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第６表" sheetId="1" r:id="rId1"/>
  </sheets>
  <definedNames>
    <definedName name="_xlnm.Print_Area" localSheetId="0">'第６表'!$A$1:$P$44</definedName>
  </definedNames>
  <calcPr fullCalcOnLoad="1"/>
</workbook>
</file>

<file path=xl/sharedStrings.xml><?xml version="1.0" encoding="utf-8"?>
<sst xmlns="http://schemas.openxmlformats.org/spreadsheetml/2006/main" count="174" uniqueCount="81">
  <si>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</si>
  <si>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</si>
  <si>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</si>
  <si>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</si>
  <si>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</si>
  <si>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</si>
  <si>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</si>
  <si>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</si>
  <si>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</si>
  <si>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</si>
  <si>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</si>
  <si>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</si>
  <si>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</si>
  <si>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</si>
  <si>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</si>
  <si>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</si>
  <si>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</si>
  <si>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</si>
  <si>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</si>
  <si>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</si>
  <si>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</si>
  <si>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</si>
  <si>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</si>
  <si>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</si>
  <si>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</si>
  <si>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</si>
  <si>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</si>
  <si>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</si>
  <si>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</si>
  <si>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</si>
  <si>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</si>
  <si>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</si>
  <si>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</si>
  <si>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</si>
  <si>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</si>
  <si>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</si>
  <si>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</si>
  <si>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</si>
  <si>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</si>
  <si>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</si>
  <si>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</si>
  <si>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</si>
  <si>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</si>
  <si>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</si>
  <si>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</si>
  <si>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</si>
  <si>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</si>
  <si>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</si>
  <si>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</si>
  <si>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</si>
  <si>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</si>
  <si>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</si>
  <si>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</si>
  <si>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</si>
  <si>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</si>
  <si>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</si>
  <si>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</si>
  <si>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</si>
  <si>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</si>
  <si>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</si>
  <si>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</si>
  <si>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</si>
  <si>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</si>
  <si>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</si>
  <si>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</si>
  <si>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</si>
  <si>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</si>
  <si>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</si>
  <si>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</si>
  <si>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</si>
  <si>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</si>
  <si>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</si>
  <si>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</si>
  <si>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</si>
  <si>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</si>
  <si>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</si>
  <si>
    <t>△</t>
  </si>
  <si>
    <t>Ｂ</t>
  </si>
  <si>
    <t>100  ～ 199  人</t>
  </si>
  <si>
    <t>Ⅹ</t>
  </si>
  <si>
    <t xml:space="preserve"> （注）「生産額（4人以上）」は30人以上の生産額＋29人以下の製造品出荷額等，「付加価値額（4人以上）」は29人以下の粗付加価値額を含む。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</si>
</sst>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zoomScaleSheetLayoutView="70" zoomScalePageLayoutView="0" workbookViewId="0" topLeftCell="A1">
      <selection activeCell="A2" sqref="A2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11.1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8.58203125" style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26" ht="15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O2" s="68" t="s">
        <v>47</v>
      </c>
      <c r="P2" s="53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</row>
    <row r="3" spans="1:126" ht="17.25" customHeight="1">
      <c r="A3" s="66"/>
      <c r="B3" s="65"/>
      <c r="C3" s="64" t="s">
        <v>45</v>
      </c>
      <c r="D3" s="71" t="s">
        <v>48</v>
      </c>
      <c r="E3" s="72"/>
      <c r="F3" s="72"/>
      <c r="G3" s="72"/>
      <c r="H3" s="72"/>
      <c r="I3" s="73"/>
      <c r="J3" s="58" t="s">
        <v>49</v>
      </c>
      <c r="K3" s="58" t="s">
        <v>50</v>
      </c>
      <c r="L3" s="58" t="s">
        <v>51</v>
      </c>
      <c r="M3" s="58" t="s">
        <v>52</v>
      </c>
      <c r="N3" s="63" t="s">
        <v>52</v>
      </c>
      <c r="P3" s="6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1"/>
      <c r="B4" s="60" t="s">
        <v>53</v>
      </c>
      <c r="C4" s="59"/>
      <c r="D4" s="74" t="s">
        <v>44</v>
      </c>
      <c r="E4" s="75"/>
      <c r="F4" s="75"/>
      <c r="G4" s="75"/>
      <c r="H4" s="75"/>
      <c r="I4" s="76"/>
      <c r="J4" s="58"/>
      <c r="K4" s="58"/>
      <c r="L4" s="58"/>
      <c r="M4" s="58"/>
      <c r="N4" s="58"/>
      <c r="P4" s="57" t="s">
        <v>43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6"/>
      <c r="C5" s="55" t="s">
        <v>42</v>
      </c>
      <c r="D5" s="77" t="s">
        <v>54</v>
      </c>
      <c r="E5" s="77"/>
      <c r="F5" s="77" t="s">
        <v>55</v>
      </c>
      <c r="G5" s="77"/>
      <c r="H5" s="78" t="s">
        <v>41</v>
      </c>
      <c r="I5" s="78"/>
      <c r="J5" s="54" t="s">
        <v>56</v>
      </c>
      <c r="K5" s="54" t="s">
        <v>40</v>
      </c>
      <c r="L5" s="54" t="s">
        <v>56</v>
      </c>
      <c r="M5" s="54" t="s">
        <v>56</v>
      </c>
      <c r="N5" s="54" t="s">
        <v>40</v>
      </c>
      <c r="O5" s="53"/>
      <c r="P5" s="5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7" customFormat="1" ht="27.75" customHeight="1">
      <c r="A6" s="34"/>
      <c r="B6" s="33" t="s">
        <v>39</v>
      </c>
      <c r="C6" s="51">
        <v>282</v>
      </c>
      <c r="D6" s="36" t="s">
        <v>76</v>
      </c>
      <c r="E6" s="31">
        <v>908588</v>
      </c>
      <c r="F6" s="36" t="s">
        <v>76</v>
      </c>
      <c r="G6" s="31">
        <v>125477</v>
      </c>
      <c r="H6" s="36" t="s">
        <v>76</v>
      </c>
      <c r="I6" s="31">
        <v>783111</v>
      </c>
      <c r="J6" s="36">
        <v>180592863</v>
      </c>
      <c r="K6" s="36">
        <v>200405793</v>
      </c>
      <c r="L6" s="36">
        <v>179248358</v>
      </c>
      <c r="M6" s="36">
        <v>51814764</v>
      </c>
      <c r="N6" s="36">
        <v>60076742</v>
      </c>
      <c r="P6" s="50" t="s">
        <v>38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1:126" s="27" customFormat="1" ht="18.75" customHeight="1">
      <c r="A7" s="34"/>
      <c r="B7" s="33" t="s">
        <v>37</v>
      </c>
      <c r="C7" s="49"/>
      <c r="D7" s="19">
        <f aca="true" t="shared" si="0" ref="D7:D32">IF(E7&lt;0,"△","")</f>
      </c>
      <c r="E7" s="31"/>
      <c r="F7" s="19">
        <f aca="true" t="shared" si="1" ref="F7:F12">IF(G7&lt;0,"△","")</f>
      </c>
      <c r="G7" s="31"/>
      <c r="H7" s="19">
        <f>IF(I7&lt;0,"△","")</f>
      </c>
      <c r="I7" s="31"/>
      <c r="J7" s="36"/>
      <c r="K7" s="36"/>
      <c r="L7" s="36"/>
      <c r="M7" s="36"/>
      <c r="N7" s="36"/>
      <c r="P7" s="2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8" spans="1:126" ht="21.75" customHeight="1">
      <c r="A8" s="48" t="s">
        <v>36</v>
      </c>
      <c r="B8" s="43" t="s">
        <v>35</v>
      </c>
      <c r="C8" s="47">
        <v>34</v>
      </c>
      <c r="D8" s="39">
        <f t="shared" si="0"/>
      </c>
      <c r="E8" s="18">
        <v>42588</v>
      </c>
      <c r="F8" s="39">
        <f t="shared" si="1"/>
      </c>
      <c r="G8" s="18">
        <v>39002</v>
      </c>
      <c r="H8" s="39"/>
      <c r="I8" s="18">
        <v>3586</v>
      </c>
      <c r="J8" s="17">
        <v>5433842</v>
      </c>
      <c r="K8" s="17">
        <v>7401813</v>
      </c>
      <c r="L8" s="17">
        <v>5291110</v>
      </c>
      <c r="M8" s="17">
        <v>1909740</v>
      </c>
      <c r="N8" s="17">
        <v>2841859</v>
      </c>
      <c r="P8" s="35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8">
        <v>10</v>
      </c>
      <c r="B9" s="46" t="s">
        <v>34</v>
      </c>
      <c r="C9" s="20">
        <v>4</v>
      </c>
      <c r="D9" s="39" t="s">
        <v>76</v>
      </c>
      <c r="E9" s="18">
        <v>-19919</v>
      </c>
      <c r="F9" s="39" t="str">
        <f t="shared" si="1"/>
        <v>△</v>
      </c>
      <c r="G9" s="18">
        <v>-12030</v>
      </c>
      <c r="H9" s="39"/>
      <c r="I9" s="18">
        <v>-7889</v>
      </c>
      <c r="J9" s="22">
        <v>1553618</v>
      </c>
      <c r="K9" s="22">
        <v>2540045</v>
      </c>
      <c r="L9" s="22">
        <v>1472433</v>
      </c>
      <c r="M9" s="22">
        <v>382041</v>
      </c>
      <c r="N9" s="22">
        <v>497765</v>
      </c>
      <c r="P9" s="35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8">
        <v>11</v>
      </c>
      <c r="B10" s="43" t="s">
        <v>33</v>
      </c>
      <c r="C10" s="20">
        <v>1</v>
      </c>
      <c r="D10" s="19">
        <f t="shared" si="0"/>
      </c>
      <c r="E10" s="18" t="s">
        <v>14</v>
      </c>
      <c r="F10" s="19">
        <f t="shared" si="1"/>
      </c>
      <c r="G10" s="18" t="s">
        <v>14</v>
      </c>
      <c r="H10" s="19">
        <f aca="true" t="shared" si="2" ref="H10:H16">IF(I10&lt;0,"△","")</f>
      </c>
      <c r="I10" s="18" t="s">
        <v>14</v>
      </c>
      <c r="J10" s="17" t="s">
        <v>79</v>
      </c>
      <c r="K10" s="17">
        <v>269632</v>
      </c>
      <c r="L10" s="17" t="s">
        <v>79</v>
      </c>
      <c r="M10" s="17" t="s">
        <v>79</v>
      </c>
      <c r="N10" s="17">
        <v>164305</v>
      </c>
      <c r="P10" s="35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8">
        <v>12</v>
      </c>
      <c r="B11" s="40" t="s">
        <v>32</v>
      </c>
      <c r="C11" s="20">
        <v>1</v>
      </c>
      <c r="D11" s="39">
        <f t="shared" si="0"/>
      </c>
      <c r="E11" s="18" t="s">
        <v>79</v>
      </c>
      <c r="F11" s="39">
        <f t="shared" si="1"/>
      </c>
      <c r="G11" s="18" t="s">
        <v>79</v>
      </c>
      <c r="H11" s="39">
        <f t="shared" si="2"/>
      </c>
      <c r="I11" s="18" t="s">
        <v>79</v>
      </c>
      <c r="J11" s="17" t="s">
        <v>79</v>
      </c>
      <c r="K11" s="22">
        <v>745558</v>
      </c>
      <c r="L11" s="17" t="s">
        <v>79</v>
      </c>
      <c r="M11" s="17" t="s">
        <v>79</v>
      </c>
      <c r="N11" s="22">
        <v>242138</v>
      </c>
      <c r="P11" s="35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8">
        <v>13</v>
      </c>
      <c r="B12" s="43" t="s">
        <v>31</v>
      </c>
      <c r="C12" s="20">
        <v>1</v>
      </c>
      <c r="D12" s="39">
        <f t="shared" si="0"/>
      </c>
      <c r="E12" s="18" t="s">
        <v>79</v>
      </c>
      <c r="F12" s="39">
        <f t="shared" si="1"/>
      </c>
      <c r="G12" s="18" t="s">
        <v>79</v>
      </c>
      <c r="H12" s="39">
        <f t="shared" si="2"/>
      </c>
      <c r="I12" s="18" t="s">
        <v>79</v>
      </c>
      <c r="J12" s="17" t="s">
        <v>79</v>
      </c>
      <c r="K12" s="22">
        <v>551220</v>
      </c>
      <c r="L12" s="17" t="s">
        <v>79</v>
      </c>
      <c r="M12" s="17" t="s">
        <v>79</v>
      </c>
      <c r="N12" s="22">
        <v>158226</v>
      </c>
      <c r="P12" s="35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8">
        <v>14</v>
      </c>
      <c r="B13" s="42" t="s">
        <v>57</v>
      </c>
      <c r="C13" s="20">
        <v>8</v>
      </c>
      <c r="D13" s="19"/>
      <c r="E13" s="18">
        <v>-13908</v>
      </c>
      <c r="F13" s="19"/>
      <c r="G13" s="18">
        <v>-12582</v>
      </c>
      <c r="H13" s="19" t="str">
        <f t="shared" si="2"/>
        <v>△</v>
      </c>
      <c r="I13" s="18">
        <v>-1326</v>
      </c>
      <c r="J13" s="17">
        <v>1422481</v>
      </c>
      <c r="K13" s="22">
        <v>1674042</v>
      </c>
      <c r="L13" s="17">
        <v>1392617</v>
      </c>
      <c r="M13" s="17">
        <v>404874</v>
      </c>
      <c r="N13" s="22">
        <v>543446</v>
      </c>
      <c r="P13" s="35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8">
        <v>15</v>
      </c>
      <c r="B14" s="40" t="s">
        <v>58</v>
      </c>
      <c r="C14" s="26">
        <v>17</v>
      </c>
      <c r="D14" s="19">
        <f t="shared" si="0"/>
      </c>
      <c r="E14" s="45">
        <v>11669</v>
      </c>
      <c r="F14" s="19">
        <f>IF(G14&lt;0,"△","")</f>
      </c>
      <c r="G14" s="45">
        <v>16495</v>
      </c>
      <c r="H14" s="19" t="str">
        <f t="shared" si="2"/>
        <v>△</v>
      </c>
      <c r="I14" s="45">
        <v>-4826</v>
      </c>
      <c r="J14" s="24">
        <v>4698558</v>
      </c>
      <c r="K14" s="24">
        <v>5348070</v>
      </c>
      <c r="L14" s="24">
        <v>4577399</v>
      </c>
      <c r="M14" s="24">
        <v>1616841</v>
      </c>
      <c r="N14" s="24">
        <v>1969019</v>
      </c>
      <c r="P14" s="35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8">
        <v>16</v>
      </c>
      <c r="B15" s="43" t="s">
        <v>30</v>
      </c>
      <c r="C15" s="20">
        <v>21</v>
      </c>
      <c r="D15" s="19" t="s">
        <v>76</v>
      </c>
      <c r="E15" s="18">
        <v>37545</v>
      </c>
      <c r="F15" s="19">
        <f>IF(G15&lt;0,"△","")</f>
      </c>
      <c r="G15" s="18">
        <v>20743</v>
      </c>
      <c r="H15" s="19">
        <f t="shared" si="2"/>
      </c>
      <c r="I15" s="18">
        <v>16802</v>
      </c>
      <c r="J15" s="22">
        <v>15006697</v>
      </c>
      <c r="K15" s="22">
        <v>16963873</v>
      </c>
      <c r="L15" s="22">
        <v>14756902</v>
      </c>
      <c r="M15" s="22">
        <v>6799651</v>
      </c>
      <c r="N15" s="22">
        <v>7830147</v>
      </c>
      <c r="P15" s="35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8">
        <v>17</v>
      </c>
      <c r="B16" s="44" t="s">
        <v>29</v>
      </c>
      <c r="C16" s="20">
        <v>3</v>
      </c>
      <c r="D16" s="39" t="str">
        <f t="shared" si="0"/>
        <v>△</v>
      </c>
      <c r="E16" s="18">
        <v>-150379</v>
      </c>
      <c r="F16" s="39" t="str">
        <f>IF(G16&lt;0,"△","")</f>
        <v>△</v>
      </c>
      <c r="G16" s="18">
        <v>-123482</v>
      </c>
      <c r="H16" s="39" t="str">
        <f t="shared" si="2"/>
        <v>△</v>
      </c>
      <c r="I16" s="18">
        <v>-26897</v>
      </c>
      <c r="J16" s="22">
        <v>6534539</v>
      </c>
      <c r="K16" s="22">
        <v>7058395</v>
      </c>
      <c r="L16" s="22">
        <v>6499268</v>
      </c>
      <c r="M16" s="22">
        <v>495328</v>
      </c>
      <c r="N16" s="22">
        <v>617697</v>
      </c>
      <c r="P16" s="35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8">
        <v>18</v>
      </c>
      <c r="B17" s="40" t="s">
        <v>59</v>
      </c>
      <c r="C17" s="20">
        <v>14</v>
      </c>
      <c r="D17" s="19"/>
      <c r="E17" s="18">
        <v>-13356</v>
      </c>
      <c r="F17" s="19"/>
      <c r="G17" s="18">
        <v>575</v>
      </c>
      <c r="H17" s="19" t="s">
        <v>76</v>
      </c>
      <c r="I17" s="18">
        <v>-13931</v>
      </c>
      <c r="J17" s="17">
        <v>1982126</v>
      </c>
      <c r="K17" s="22">
        <v>2394205</v>
      </c>
      <c r="L17" s="17">
        <v>1920826</v>
      </c>
      <c r="M17" s="17">
        <v>774511</v>
      </c>
      <c r="N17" s="22">
        <v>986554</v>
      </c>
      <c r="P17" s="35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8">
        <v>19</v>
      </c>
      <c r="B18" s="40" t="s">
        <v>60</v>
      </c>
      <c r="C18" s="20">
        <v>4</v>
      </c>
      <c r="D18" s="19" t="s">
        <v>76</v>
      </c>
      <c r="E18" s="18">
        <v>12103</v>
      </c>
      <c r="F18" s="19" t="s">
        <v>76</v>
      </c>
      <c r="G18" s="18">
        <v>2230</v>
      </c>
      <c r="H18" s="19">
        <f>IF(I18&lt;0,"△","")</f>
      </c>
      <c r="I18" s="18">
        <v>9873</v>
      </c>
      <c r="J18" s="22">
        <v>3724954</v>
      </c>
      <c r="K18" s="22">
        <v>3873946</v>
      </c>
      <c r="L18" s="22">
        <v>3821401</v>
      </c>
      <c r="M18" s="22">
        <v>2123081</v>
      </c>
      <c r="N18" s="22">
        <v>2226527</v>
      </c>
      <c r="P18" s="35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8">
        <v>20</v>
      </c>
      <c r="B19" s="42" t="s">
        <v>28</v>
      </c>
      <c r="C19" s="20" t="s">
        <v>14</v>
      </c>
      <c r="D19" s="19">
        <f t="shared" si="0"/>
      </c>
      <c r="E19" s="18" t="s">
        <v>14</v>
      </c>
      <c r="F19" s="19">
        <f>IF(G19&lt;0,"△","")</f>
      </c>
      <c r="G19" s="18" t="s">
        <v>14</v>
      </c>
      <c r="H19" s="19">
        <f>IF(I19&lt;0,"△","")</f>
      </c>
      <c r="I19" s="18" t="s">
        <v>14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P19" s="35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8">
        <v>21</v>
      </c>
      <c r="B20" s="40" t="s">
        <v>61</v>
      </c>
      <c r="C20" s="20">
        <v>22</v>
      </c>
      <c r="D20" s="19" t="str">
        <f t="shared" si="0"/>
        <v>△</v>
      </c>
      <c r="E20" s="18">
        <v>-29674</v>
      </c>
      <c r="F20" s="19" t="str">
        <f>IF(G20&lt;0,"△","")</f>
        <v>△</v>
      </c>
      <c r="G20" s="18">
        <v>-30072</v>
      </c>
      <c r="H20" s="19">
        <f>IF(I20&lt;0,"△","")</f>
      </c>
      <c r="I20" s="18">
        <v>398</v>
      </c>
      <c r="J20" s="22">
        <v>9081915</v>
      </c>
      <c r="K20" s="22">
        <v>11546597</v>
      </c>
      <c r="L20" s="22">
        <v>8865303</v>
      </c>
      <c r="M20" s="22">
        <v>3654982</v>
      </c>
      <c r="N20" s="22">
        <v>4735572</v>
      </c>
      <c r="P20" s="35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8">
        <v>22</v>
      </c>
      <c r="B21" s="43" t="s">
        <v>27</v>
      </c>
      <c r="C21" s="20">
        <v>26</v>
      </c>
      <c r="D21" s="19">
        <f t="shared" si="0"/>
      </c>
      <c r="E21" s="18">
        <v>203917</v>
      </c>
      <c r="F21" s="19" t="str">
        <f>IF(G21&lt;0,"△","")</f>
        <v>△</v>
      </c>
      <c r="G21" s="18">
        <v>-68041</v>
      </c>
      <c r="H21" s="19" t="s">
        <v>76</v>
      </c>
      <c r="I21" s="18">
        <v>271958</v>
      </c>
      <c r="J21" s="22">
        <v>72532291</v>
      </c>
      <c r="K21" s="22">
        <v>75326446</v>
      </c>
      <c r="L21" s="22">
        <v>73102795</v>
      </c>
      <c r="M21" s="22">
        <v>17167145</v>
      </c>
      <c r="N21" s="22">
        <v>17871481</v>
      </c>
      <c r="P21" s="35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8">
        <v>23</v>
      </c>
      <c r="B22" s="43" t="s">
        <v>26</v>
      </c>
      <c r="C22" s="20">
        <v>14</v>
      </c>
      <c r="D22" s="19" t="s">
        <v>76</v>
      </c>
      <c r="E22" s="18">
        <v>351080</v>
      </c>
      <c r="F22" s="19" t="s">
        <v>76</v>
      </c>
      <c r="G22" s="18">
        <v>296946</v>
      </c>
      <c r="H22" s="19">
        <f>IF(I22&lt;0,"△","")</f>
      </c>
      <c r="I22" s="18">
        <v>54134</v>
      </c>
      <c r="J22" s="22">
        <v>5879759</v>
      </c>
      <c r="K22" s="22">
        <v>6897153</v>
      </c>
      <c r="L22" s="22">
        <v>5734827</v>
      </c>
      <c r="M22" s="22">
        <v>2119134</v>
      </c>
      <c r="N22" s="22">
        <v>2183637</v>
      </c>
      <c r="P22" s="35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8">
        <v>24</v>
      </c>
      <c r="B23" s="40" t="s">
        <v>62</v>
      </c>
      <c r="C23" s="20">
        <v>43</v>
      </c>
      <c r="D23" s="19" t="str">
        <f t="shared" si="0"/>
        <v>△</v>
      </c>
      <c r="E23" s="18">
        <v>-62637</v>
      </c>
      <c r="F23" s="19">
        <f>IF(G23&lt;0,"△","")</f>
      </c>
      <c r="G23" s="18">
        <v>17260</v>
      </c>
      <c r="H23" s="19" t="str">
        <f>IF(I23&lt;0,"△","")</f>
        <v>△</v>
      </c>
      <c r="I23" s="18">
        <v>-79897</v>
      </c>
      <c r="J23" s="22">
        <v>18061989</v>
      </c>
      <c r="K23" s="22">
        <v>20552524</v>
      </c>
      <c r="L23" s="22">
        <v>17636460</v>
      </c>
      <c r="M23" s="22">
        <v>5502360</v>
      </c>
      <c r="N23" s="22">
        <v>6655779</v>
      </c>
      <c r="P23" s="35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8">
        <v>25</v>
      </c>
      <c r="B24" s="40" t="s">
        <v>25</v>
      </c>
      <c r="C24" s="20">
        <v>13</v>
      </c>
      <c r="D24" s="19"/>
      <c r="E24" s="18">
        <v>14089</v>
      </c>
      <c r="F24" s="19"/>
      <c r="G24" s="18">
        <v>-23526</v>
      </c>
      <c r="H24" s="19">
        <f>IF(I24&lt;0,"△","")</f>
      </c>
      <c r="I24" s="18">
        <v>37615</v>
      </c>
      <c r="J24" s="22">
        <v>1987151</v>
      </c>
      <c r="K24" s="22">
        <v>2545232</v>
      </c>
      <c r="L24" s="22">
        <v>1912655</v>
      </c>
      <c r="M24" s="22">
        <v>1194432</v>
      </c>
      <c r="N24" s="22">
        <v>1505553</v>
      </c>
      <c r="P24" s="35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8">
        <v>26</v>
      </c>
      <c r="B25" s="42" t="s">
        <v>24</v>
      </c>
      <c r="C25" s="20">
        <v>24</v>
      </c>
      <c r="D25" s="19" t="s">
        <v>76</v>
      </c>
      <c r="E25" s="18">
        <v>577919</v>
      </c>
      <c r="F25" s="19"/>
      <c r="G25" s="18">
        <v>31300</v>
      </c>
      <c r="H25" s="19" t="s">
        <v>76</v>
      </c>
      <c r="I25" s="18">
        <v>546619</v>
      </c>
      <c r="J25" s="22">
        <v>11244057</v>
      </c>
      <c r="K25" s="22">
        <v>12267886</v>
      </c>
      <c r="L25" s="22">
        <v>11144677</v>
      </c>
      <c r="M25" s="22">
        <v>3402424</v>
      </c>
      <c r="N25" s="22">
        <v>3936859</v>
      </c>
      <c r="P25" s="35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8">
        <v>27</v>
      </c>
      <c r="B26" s="40" t="s">
        <v>23</v>
      </c>
      <c r="C26" s="20">
        <v>6</v>
      </c>
      <c r="D26" s="39" t="str">
        <f t="shared" si="0"/>
        <v>△</v>
      </c>
      <c r="E26" s="18">
        <v>-30762</v>
      </c>
      <c r="F26" s="39" t="s">
        <v>76</v>
      </c>
      <c r="G26" s="18">
        <v>-4116</v>
      </c>
      <c r="H26" s="39" t="str">
        <f>IF(I26&lt;0,"△","")</f>
        <v>△</v>
      </c>
      <c r="I26" s="18">
        <v>-26646</v>
      </c>
      <c r="J26" s="22">
        <v>1319611</v>
      </c>
      <c r="K26" s="22">
        <v>1451267</v>
      </c>
      <c r="L26" s="22">
        <v>1293274</v>
      </c>
      <c r="M26" s="22">
        <v>362107</v>
      </c>
      <c r="N26" s="22">
        <v>456322</v>
      </c>
      <c r="P26" s="35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8">
        <v>28</v>
      </c>
      <c r="B27" s="41" t="s">
        <v>63</v>
      </c>
      <c r="C27" s="20">
        <v>2</v>
      </c>
      <c r="D27" s="19">
        <f t="shared" si="0"/>
      </c>
      <c r="E27" s="18" t="s">
        <v>79</v>
      </c>
      <c r="F27" s="19">
        <f>IF(G27&lt;0,"△","")</f>
      </c>
      <c r="G27" s="18" t="s">
        <v>79</v>
      </c>
      <c r="H27" s="19">
        <f>IF(I27&lt;0,"△","")</f>
      </c>
      <c r="I27" s="18" t="s">
        <v>79</v>
      </c>
      <c r="J27" s="17" t="s">
        <v>79</v>
      </c>
      <c r="K27" s="17">
        <v>228578</v>
      </c>
      <c r="L27" s="17" t="s">
        <v>79</v>
      </c>
      <c r="M27" s="17" t="s">
        <v>79</v>
      </c>
      <c r="N27" s="17">
        <v>81256</v>
      </c>
      <c r="P27" s="35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8">
        <v>29</v>
      </c>
      <c r="B28" s="40" t="s">
        <v>22</v>
      </c>
      <c r="C28" s="20">
        <v>12</v>
      </c>
      <c r="D28" s="19"/>
      <c r="E28" s="18">
        <v>10434</v>
      </c>
      <c r="F28" s="19"/>
      <c r="G28" s="18">
        <v>-6610</v>
      </c>
      <c r="H28" s="19"/>
      <c r="I28" s="18">
        <v>17044</v>
      </c>
      <c r="J28" s="22">
        <v>3846975</v>
      </c>
      <c r="K28" s="22">
        <v>4605757</v>
      </c>
      <c r="L28" s="22">
        <v>3766606</v>
      </c>
      <c r="M28" s="22">
        <v>1183485</v>
      </c>
      <c r="N28" s="22">
        <v>1625798</v>
      </c>
      <c r="P28" s="35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8">
        <v>30</v>
      </c>
      <c r="B29" s="40" t="s">
        <v>21</v>
      </c>
      <c r="C29" s="20">
        <v>2</v>
      </c>
      <c r="D29" s="19">
        <f t="shared" si="0"/>
      </c>
      <c r="E29" s="18" t="s">
        <v>79</v>
      </c>
      <c r="F29" s="19">
        <f>IF(G29&lt;0,"△","")</f>
      </c>
      <c r="G29" s="18" t="s">
        <v>79</v>
      </c>
      <c r="H29" s="19">
        <f>IF(I29&lt;0,"△","")</f>
      </c>
      <c r="I29" s="18" t="s">
        <v>79</v>
      </c>
      <c r="J29" s="22" t="s">
        <v>79</v>
      </c>
      <c r="K29" s="22">
        <v>234750</v>
      </c>
      <c r="L29" s="22" t="s">
        <v>79</v>
      </c>
      <c r="M29" s="22" t="s">
        <v>79</v>
      </c>
      <c r="N29" s="22">
        <v>97235</v>
      </c>
      <c r="P29" s="35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8">
        <v>31</v>
      </c>
      <c r="B30" s="40" t="s">
        <v>20</v>
      </c>
      <c r="C30" s="20">
        <v>8</v>
      </c>
      <c r="D30" s="39" t="str">
        <f t="shared" si="0"/>
        <v>△</v>
      </c>
      <c r="E30" s="18">
        <v>-23743</v>
      </c>
      <c r="F30" s="39" t="str">
        <f>IF(G30&lt;0,"△","")</f>
        <v>△</v>
      </c>
      <c r="G30" s="18">
        <v>-17094</v>
      </c>
      <c r="H30" s="39"/>
      <c r="I30" s="18">
        <v>-6649</v>
      </c>
      <c r="J30" s="17">
        <v>13164136</v>
      </c>
      <c r="K30" s="17">
        <v>13631811</v>
      </c>
      <c r="L30" s="17">
        <v>13012696</v>
      </c>
      <c r="M30" s="17">
        <v>1863820</v>
      </c>
      <c r="N30" s="17">
        <v>2164812</v>
      </c>
      <c r="P30" s="35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8">
        <v>32</v>
      </c>
      <c r="B31" s="37" t="s">
        <v>19</v>
      </c>
      <c r="C31" s="20">
        <v>2</v>
      </c>
      <c r="D31" s="36">
        <f t="shared" si="0"/>
      </c>
      <c r="E31" s="18" t="s">
        <v>79</v>
      </c>
      <c r="F31" s="36">
        <f>IF(G31&lt;0,"△","")</f>
      </c>
      <c r="G31" s="18" t="s">
        <v>79</v>
      </c>
      <c r="H31" s="36">
        <f>IF(I31&lt;0,"△","")</f>
      </c>
      <c r="I31" s="18" t="s">
        <v>79</v>
      </c>
      <c r="J31" s="17" t="s">
        <v>79</v>
      </c>
      <c r="K31" s="22">
        <v>2296993</v>
      </c>
      <c r="L31" s="17" t="s">
        <v>79</v>
      </c>
      <c r="M31" s="17" t="s">
        <v>79</v>
      </c>
      <c r="N31" s="22">
        <v>684755</v>
      </c>
      <c r="P31" s="35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7" customFormat="1" ht="28.5" customHeight="1">
      <c r="A32" s="34"/>
      <c r="B32" s="33" t="s">
        <v>64</v>
      </c>
      <c r="C32" s="32"/>
      <c r="D32" s="19">
        <f t="shared" si="0"/>
      </c>
      <c r="E32" s="31"/>
      <c r="F32" s="19">
        <f>IF(G32&lt;0,"△","")</f>
      </c>
      <c r="G32" s="31"/>
      <c r="H32" s="19">
        <f>IF(I32&lt;0,"△","")</f>
      </c>
      <c r="I32" s="31"/>
      <c r="J32" s="30"/>
      <c r="K32" s="30"/>
      <c r="L32" s="30"/>
      <c r="M32" s="30"/>
      <c r="N32" s="30"/>
      <c r="P32" s="2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</row>
    <row r="33" spans="1:126" ht="32.25" customHeight="1">
      <c r="A33" s="2" t="s">
        <v>77</v>
      </c>
      <c r="B33" s="23" t="s">
        <v>65</v>
      </c>
      <c r="C33" s="20" t="s">
        <v>14</v>
      </c>
      <c r="D33" s="39" t="s">
        <v>1</v>
      </c>
      <c r="E33" s="18" t="s">
        <v>14</v>
      </c>
      <c r="F33" s="39" t="s">
        <v>1</v>
      </c>
      <c r="G33" s="18" t="s">
        <v>14</v>
      </c>
      <c r="H33" s="39" t="s">
        <v>1</v>
      </c>
      <c r="I33" s="18" t="s">
        <v>14</v>
      </c>
      <c r="J33" s="22" t="s">
        <v>14</v>
      </c>
      <c r="K33" s="22">
        <v>3284042</v>
      </c>
      <c r="L33" s="22" t="s">
        <v>14</v>
      </c>
      <c r="M33" s="22" t="s">
        <v>14</v>
      </c>
      <c r="N33" s="22">
        <v>1301149</v>
      </c>
      <c r="P33" s="16" t="s">
        <v>18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66</v>
      </c>
      <c r="B34" s="21" t="s">
        <v>17</v>
      </c>
      <c r="C34" s="26" t="s">
        <v>14</v>
      </c>
      <c r="D34" s="19" t="s">
        <v>1</v>
      </c>
      <c r="E34" s="18" t="s">
        <v>14</v>
      </c>
      <c r="F34" s="19" t="s">
        <v>1</v>
      </c>
      <c r="G34" s="18" t="s">
        <v>14</v>
      </c>
      <c r="H34" s="19" t="s">
        <v>1</v>
      </c>
      <c r="I34" s="18" t="s">
        <v>14</v>
      </c>
      <c r="J34" s="25" t="s">
        <v>14</v>
      </c>
      <c r="K34" s="24">
        <v>8265030</v>
      </c>
      <c r="L34" s="24" t="s">
        <v>14</v>
      </c>
      <c r="M34" s="24" t="s">
        <v>14</v>
      </c>
      <c r="N34" s="24">
        <v>3639199</v>
      </c>
      <c r="P34" s="16" t="s">
        <v>16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67</v>
      </c>
      <c r="B35" s="21" t="s">
        <v>15</v>
      </c>
      <c r="C35" s="20" t="s">
        <v>14</v>
      </c>
      <c r="D35" s="19" t="s">
        <v>1</v>
      </c>
      <c r="E35" s="18" t="s">
        <v>14</v>
      </c>
      <c r="F35" s="19" t="s">
        <v>1</v>
      </c>
      <c r="G35" s="18" t="s">
        <v>14</v>
      </c>
      <c r="H35" s="19" t="s">
        <v>1</v>
      </c>
      <c r="I35" s="18" t="s">
        <v>14</v>
      </c>
      <c r="J35" s="25" t="s">
        <v>14</v>
      </c>
      <c r="K35" s="24">
        <v>8263858</v>
      </c>
      <c r="L35" s="24" t="s">
        <v>14</v>
      </c>
      <c r="M35" s="24" t="s">
        <v>14</v>
      </c>
      <c r="N35" s="24">
        <v>3321630</v>
      </c>
      <c r="P35" s="16" t="s">
        <v>13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68</v>
      </c>
      <c r="B36" s="21" t="s">
        <v>12</v>
      </c>
      <c r="C36" s="20">
        <v>108</v>
      </c>
      <c r="D36" s="39"/>
      <c r="E36" s="18">
        <v>65425</v>
      </c>
      <c r="F36" s="39"/>
      <c r="G36" s="18">
        <v>33625</v>
      </c>
      <c r="H36" s="39">
        <f aca="true" t="shared" si="3" ref="H36:H41">IF(I36&lt;0,"△","")</f>
      </c>
      <c r="I36" s="18">
        <v>31800</v>
      </c>
      <c r="J36" s="22">
        <v>11314322</v>
      </c>
      <c r="K36" s="22">
        <v>11314322</v>
      </c>
      <c r="L36" s="22">
        <v>11024341</v>
      </c>
      <c r="M36" s="22">
        <v>3926071</v>
      </c>
      <c r="N36" s="22">
        <v>3926071</v>
      </c>
      <c r="P36" s="16" t="s">
        <v>11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17.25" customHeight="1">
      <c r="A37" s="2" t="s">
        <v>69</v>
      </c>
      <c r="B37" s="21" t="s">
        <v>70</v>
      </c>
      <c r="C37" s="20">
        <v>91</v>
      </c>
      <c r="D37" s="39">
        <f>IF(E37&lt;0,"△","")</f>
      </c>
      <c r="E37" s="18">
        <v>114890</v>
      </c>
      <c r="F37" s="39" t="str">
        <f aca="true" t="shared" si="4" ref="F37:F42">IF(G37&lt;0,"△","")</f>
        <v>△</v>
      </c>
      <c r="G37" s="18">
        <v>-255802</v>
      </c>
      <c r="H37" s="39">
        <f t="shared" si="3"/>
      </c>
      <c r="I37" s="18">
        <v>370692</v>
      </c>
      <c r="J37" s="22">
        <v>20641328</v>
      </c>
      <c r="K37" s="22">
        <v>20641328</v>
      </c>
      <c r="L37" s="22">
        <v>20030088</v>
      </c>
      <c r="M37" s="22">
        <v>7489370</v>
      </c>
      <c r="N37" s="22">
        <v>7489370</v>
      </c>
      <c r="P37" s="16" t="s">
        <v>10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32.25" customHeight="1">
      <c r="A38" s="2" t="s">
        <v>71</v>
      </c>
      <c r="B38" s="23" t="s">
        <v>78</v>
      </c>
      <c r="C38" s="20">
        <v>43</v>
      </c>
      <c r="D38" s="39">
        <f>IF(E38&lt;0,"△","")</f>
      </c>
      <c r="E38" s="18">
        <v>386738</v>
      </c>
      <c r="F38" s="39">
        <f t="shared" si="4"/>
      </c>
      <c r="G38" s="18">
        <v>317703</v>
      </c>
      <c r="H38" s="39">
        <f t="shared" si="3"/>
      </c>
      <c r="I38" s="18">
        <v>69035</v>
      </c>
      <c r="J38" s="22">
        <v>21438488</v>
      </c>
      <c r="K38" s="22">
        <v>21438488</v>
      </c>
      <c r="L38" s="22">
        <v>20961473</v>
      </c>
      <c r="M38" s="22">
        <v>6482480</v>
      </c>
      <c r="N38" s="22">
        <v>6482480</v>
      </c>
      <c r="P38" s="16" t="s">
        <v>9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72</v>
      </c>
      <c r="B39" s="21" t="s">
        <v>8</v>
      </c>
      <c r="C39" s="20">
        <v>14</v>
      </c>
      <c r="D39" s="39" t="s">
        <v>76</v>
      </c>
      <c r="E39" s="18">
        <v>-97855</v>
      </c>
      <c r="F39" s="39" t="s">
        <v>76</v>
      </c>
      <c r="G39" s="18">
        <v>103364</v>
      </c>
      <c r="H39" s="39" t="str">
        <f t="shared" si="3"/>
        <v>△</v>
      </c>
      <c r="I39" s="18">
        <v>-201219</v>
      </c>
      <c r="J39" s="22">
        <v>15940436</v>
      </c>
      <c r="K39" s="22">
        <v>15940436</v>
      </c>
      <c r="L39" s="22">
        <v>15640435</v>
      </c>
      <c r="M39" s="22">
        <v>5333211</v>
      </c>
      <c r="N39" s="22">
        <v>5333211</v>
      </c>
      <c r="P39" s="16" t="s">
        <v>7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73</v>
      </c>
      <c r="B40" s="21" t="s">
        <v>6</v>
      </c>
      <c r="C40" s="20">
        <v>13</v>
      </c>
      <c r="D40" s="39"/>
      <c r="E40" s="18">
        <v>71055</v>
      </c>
      <c r="F40" s="39">
        <f t="shared" si="4"/>
      </c>
      <c r="G40" s="18">
        <v>85539</v>
      </c>
      <c r="H40" s="39"/>
      <c r="I40" s="18">
        <v>-14484</v>
      </c>
      <c r="J40" s="22">
        <v>18122317</v>
      </c>
      <c r="K40" s="22">
        <v>18122317</v>
      </c>
      <c r="L40" s="22">
        <v>17956845</v>
      </c>
      <c r="M40" s="22">
        <v>6531561</v>
      </c>
      <c r="N40" s="22">
        <v>6531561</v>
      </c>
      <c r="P40" s="16" t="s">
        <v>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74</v>
      </c>
      <c r="B41" s="21" t="s">
        <v>4</v>
      </c>
      <c r="C41" s="20">
        <v>8</v>
      </c>
      <c r="D41" s="39">
        <f>IF(E41&lt;0,"△","")</f>
      </c>
      <c r="E41" s="18">
        <v>361631</v>
      </c>
      <c r="F41" s="39"/>
      <c r="G41" s="18">
        <v>-40838</v>
      </c>
      <c r="H41" s="39">
        <f t="shared" si="3"/>
      </c>
      <c r="I41" s="18">
        <v>402469</v>
      </c>
      <c r="J41" s="22">
        <v>44785368</v>
      </c>
      <c r="K41" s="22">
        <v>44785368</v>
      </c>
      <c r="L41" s="22">
        <v>44670146</v>
      </c>
      <c r="M41" s="22">
        <v>14084197</v>
      </c>
      <c r="N41" s="22">
        <v>14084197</v>
      </c>
      <c r="P41" s="16" t="s">
        <v>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16.5" customHeight="1">
      <c r="A42" s="2" t="s">
        <v>75</v>
      </c>
      <c r="B42" s="21" t="s">
        <v>2</v>
      </c>
      <c r="C42" s="20">
        <v>5</v>
      </c>
      <c r="D42" s="39" t="s">
        <v>76</v>
      </c>
      <c r="E42" s="18">
        <v>6704</v>
      </c>
      <c r="F42" s="39" t="str">
        <f t="shared" si="4"/>
        <v>△</v>
      </c>
      <c r="G42" s="18">
        <v>-118114</v>
      </c>
      <c r="H42" s="39" t="s">
        <v>76</v>
      </c>
      <c r="I42" s="18">
        <v>124818</v>
      </c>
      <c r="J42" s="22">
        <v>48350604</v>
      </c>
      <c r="K42" s="22">
        <v>48350604</v>
      </c>
      <c r="L42" s="22">
        <v>48965030</v>
      </c>
      <c r="M42" s="22">
        <v>7967874</v>
      </c>
      <c r="N42" s="22">
        <v>7967874</v>
      </c>
      <c r="P42" s="16" t="s">
        <v>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7.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80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2016-03-15T04:27:04Z</cp:lastPrinted>
  <dcterms:created xsi:type="dcterms:W3CDTF">2014-03-28T06:03:32Z</dcterms:created>
  <dcterms:modified xsi:type="dcterms:W3CDTF">2019-03-14T00:44:56Z</dcterms:modified>
  <cp:category/>
  <cp:version/>
  <cp:contentType/>
  <cp:contentStatus/>
</cp:coreProperties>
</file>