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20" activeTab="0"/>
  </bookViews>
  <sheets>
    <sheet name="応募用紙" sheetId="1" r:id="rId1"/>
    <sheet name="記入例" sheetId="2" r:id="rId2"/>
    <sheet name="（参考）積算シート" sheetId="3" r:id="rId3"/>
  </sheets>
  <definedNames>
    <definedName name="_xlnm.Print_Area" localSheetId="0">'応募用紙'!$A$1:$P$58</definedName>
    <definedName name="_xlnm.Print_Area" localSheetId="1">'記入例'!$A$1:$P$58</definedName>
  </definedNames>
  <calcPr fullCalcOnLoad="1"/>
</workbook>
</file>

<file path=xl/comments1.xml><?xml version="1.0" encoding="utf-8"?>
<comments xmlns="http://schemas.openxmlformats.org/spreadsheetml/2006/main">
  <authors>
    <author>北九州市</author>
  </authors>
  <commentList>
    <comment ref="E43" authorId="0">
      <text>
        <r>
          <rPr>
            <b/>
            <sz val="9"/>
            <rFont val="MS P ゴシック"/>
            <family val="3"/>
          </rPr>
          <t>北九州市:</t>
        </r>
        <r>
          <rPr>
            <sz val="9"/>
            <rFont val="MS P ゴシック"/>
            <family val="3"/>
          </rPr>
          <t xml:space="preserve">
上記の各回毎に記載してください。
</t>
        </r>
      </text>
    </comment>
    <comment ref="O32" authorId="0">
      <text>
        <r>
          <rPr>
            <b/>
            <sz val="9"/>
            <color indexed="10"/>
            <rFont val="MS P ゴシック"/>
            <family val="3"/>
          </rPr>
          <t>概ね２０人以上の参加者が見込める企画・事業の提案をお願いします。（応募資格参照）</t>
        </r>
      </text>
    </comment>
    <comment ref="I4" authorId="0">
      <text>
        <r>
          <rPr>
            <b/>
            <sz val="9"/>
            <color indexed="10"/>
            <rFont val="メイリオ"/>
            <family val="3"/>
          </rPr>
          <t>６月１日時点で市の「物品等供給契約の有資格業者名簿」へ登載されていることが必要です。登録番号を記入してください。
（未登載の団体は４月末までに技術監理局契約制度課で手続きを済ませてください。）</t>
        </r>
      </text>
    </comment>
    <comment ref="C13" authorId="0">
      <text>
        <r>
          <rPr>
            <b/>
            <sz val="9"/>
            <color indexed="10"/>
            <rFont val="メイリオ"/>
            <family val="3"/>
          </rPr>
          <t>必ず添付してください。様式は自由です。</t>
        </r>
        <r>
          <rPr>
            <sz val="9"/>
            <rFont val="ＭＳ Ｐゴシック"/>
            <family val="3"/>
          </rPr>
          <t xml:space="preserve">
</t>
        </r>
      </text>
    </comment>
    <comment ref="K18" authorId="0">
      <text>
        <r>
          <rPr>
            <b/>
            <sz val="9"/>
            <color indexed="10"/>
            <rFont val="メイリオ"/>
            <family val="3"/>
          </rPr>
          <t>何回目の内容か分かるよう、頭に番号を記入してください。</t>
        </r>
      </text>
    </comment>
    <comment ref="F27" authorId="0">
      <text>
        <r>
          <rPr>
            <b/>
            <sz val="9"/>
            <color indexed="10"/>
            <rFont val="メイリオ"/>
            <family val="3"/>
          </rPr>
          <t>・事業１回につき２８，０００円（税込）×事業回数が
　上限金額となります。
・上限金額以下の金額を記入しても結構です。</t>
        </r>
      </text>
    </comment>
    <comment ref="A38" authorId="0">
      <text>
        <r>
          <rPr>
            <b/>
            <sz val="9"/>
            <color indexed="10"/>
            <rFont val="ＭＳ Ｐゴシック"/>
            <family val="3"/>
          </rPr>
          <t>３回以上、事業を実施することが条件になりますので、№３までは必須です。
それ以上、事業を企画する場合は、ここからご記入ください。不足している場合は別紙を付けてください。</t>
        </r>
      </text>
    </comment>
    <comment ref="A53" authorId="0">
      <text>
        <r>
          <rPr>
            <b/>
            <sz val="9"/>
            <color indexed="10"/>
            <rFont val="ＭＳ Ｐゴシック"/>
            <family val="3"/>
          </rPr>
          <t>事業の実施にあたって、講師の選定は非常に重要となりますので、必ずご記入ください。</t>
        </r>
      </text>
    </comment>
    <comment ref="A56" authorId="0">
      <text>
        <r>
          <rPr>
            <b/>
            <sz val="9"/>
            <color indexed="10"/>
            <rFont val="MS P ゴシック"/>
            <family val="3"/>
          </rPr>
          <t>本事業は、概ね２０人以上の参加者（団体関係者を除く）が見込める企画・事業を責任をもって行っていただくことを要件としています。（応募資格参照）
概ね２０人以上の参加者を集めるにあたっての
・実施会場
・会場選定の理由
・参加者を集めるための広報の手法
について具体的に記載してください。</t>
        </r>
      </text>
    </comment>
  </commentList>
</comments>
</file>

<file path=xl/comments2.xml><?xml version="1.0" encoding="utf-8"?>
<comments xmlns="http://schemas.openxmlformats.org/spreadsheetml/2006/main">
  <authors>
    <author>北九州市</author>
  </authors>
  <commentList>
    <comment ref="I4" authorId="0">
      <text>
        <r>
          <rPr>
            <b/>
            <sz val="9"/>
            <color indexed="10"/>
            <rFont val="メイリオ"/>
            <family val="3"/>
          </rPr>
          <t>６月１日時点で市の「物品等供給契約の有資格業者名簿」へ登載されていることが必要です。登録番号を記入してください。
（未登載の団体は４月末までに技術監理局契約制度課で手続きを済ませてください。）</t>
        </r>
      </text>
    </comment>
    <comment ref="A38" authorId="0">
      <text>
        <r>
          <rPr>
            <b/>
            <sz val="9"/>
            <color indexed="10"/>
            <rFont val="ＭＳ Ｐゴシック"/>
            <family val="3"/>
          </rPr>
          <t>３回以上、事業を実施することが条件になりますので、№３までは必須です。
それ以上、事業を企画する場合は、ここからご記入ください。不足している場合は別紙を付けてください。</t>
        </r>
      </text>
    </comment>
    <comment ref="A53" authorId="0">
      <text>
        <r>
          <rPr>
            <b/>
            <sz val="9"/>
            <color indexed="10"/>
            <rFont val="ＭＳ Ｐゴシック"/>
            <family val="3"/>
          </rPr>
          <t>事業の実施にあたって、講師の選定は非常に重要となりますので、必ずご記入ください。</t>
        </r>
      </text>
    </comment>
    <comment ref="F27" authorId="0">
      <text>
        <r>
          <rPr>
            <b/>
            <sz val="9"/>
            <color indexed="10"/>
            <rFont val="メイリオ"/>
            <family val="3"/>
          </rPr>
          <t>・事業１回につき２８，０００円（税込）×事業回数が
　上限金額となります。
・上限金額以下の金額を記入しても結構です。</t>
        </r>
      </text>
    </comment>
    <comment ref="C13" authorId="0">
      <text>
        <r>
          <rPr>
            <b/>
            <sz val="9"/>
            <color indexed="10"/>
            <rFont val="メイリオ"/>
            <family val="3"/>
          </rPr>
          <t>必ず添付してください。様式は自由です。</t>
        </r>
        <r>
          <rPr>
            <sz val="9"/>
            <rFont val="ＭＳ Ｐゴシック"/>
            <family val="3"/>
          </rPr>
          <t xml:space="preserve">
</t>
        </r>
      </text>
    </comment>
    <comment ref="O32" authorId="0">
      <text>
        <r>
          <rPr>
            <b/>
            <sz val="9"/>
            <color indexed="10"/>
            <rFont val="MS P ゴシック"/>
            <family val="3"/>
          </rPr>
          <t>概ね２０人以上の参加者が見込める企画・事業の提案をお願いします。（応募資格参照）</t>
        </r>
      </text>
    </comment>
    <comment ref="K18" authorId="0">
      <text>
        <r>
          <rPr>
            <b/>
            <sz val="9"/>
            <color indexed="10"/>
            <rFont val="メイリオ"/>
            <family val="3"/>
          </rPr>
          <t>何回目の内容か分かるよう、頭に番号を記入してください。</t>
        </r>
      </text>
    </comment>
    <comment ref="A56" authorId="0">
      <text>
        <r>
          <rPr>
            <b/>
            <sz val="9"/>
            <color indexed="10"/>
            <rFont val="MS P ゴシック"/>
            <family val="3"/>
          </rPr>
          <t>本事業は、概ね２０人以上の参加者（団体関係者を除く）が見込める企画・事業を責任をもって行っていただくことを要件としています。（応募資格参照）
概ね２０人以上の参加者を集めるにあたっての
・実施会場
・会場選定の理由
・参加者を集めるための広報の手法
について具体的に記載してください。</t>
        </r>
      </text>
    </comment>
  </commentList>
</comments>
</file>

<file path=xl/comments3.xml><?xml version="1.0" encoding="utf-8"?>
<comments xmlns="http://schemas.openxmlformats.org/spreadsheetml/2006/main">
  <authors>
    <author>北九州市</author>
  </authors>
  <commentList>
    <comment ref="G4" authorId="0">
      <text>
        <r>
          <rPr>
            <b/>
            <sz val="11"/>
            <color indexed="10"/>
            <rFont val="メイリオ"/>
            <family val="3"/>
          </rPr>
          <t>合計金額は自動計算されます。
各回の金額積算の際にご活用ください。</t>
        </r>
      </text>
    </comment>
  </commentList>
</comments>
</file>

<file path=xl/sharedStrings.xml><?xml version="1.0" encoding="utf-8"?>
<sst xmlns="http://schemas.openxmlformats.org/spreadsheetml/2006/main" count="214" uniqueCount="111">
  <si>
    <t>電話番号</t>
  </si>
  <si>
    <t>住　所</t>
  </si>
  <si>
    <t>会員数</t>
  </si>
  <si>
    <t>設立年月日</t>
  </si>
  <si>
    <r>
      <t>F</t>
    </r>
    <r>
      <rPr>
        <sz val="11"/>
        <rFont val="ＭＳ Ｐゴシック"/>
        <family val="3"/>
      </rPr>
      <t>AX番号</t>
    </r>
  </si>
  <si>
    <t>添付書類</t>
  </si>
  <si>
    <t>№</t>
  </si>
  <si>
    <t>テーマ</t>
  </si>
  <si>
    <t>主な対象者</t>
  </si>
  <si>
    <t>日　時</t>
  </si>
  <si>
    <t>会　場</t>
  </si>
  <si>
    <t>　これまでの
　主な活動</t>
  </si>
  <si>
    <t>　：　　～　　：　　</t>
  </si>
  <si>
    <r>
      <t xml:space="preserve">【本応募用紙に下記の書類を必ず添付してください】
</t>
    </r>
    <r>
      <rPr>
        <b/>
        <sz val="11"/>
        <rFont val="ＭＳ ゴシック"/>
        <family val="3"/>
      </rPr>
      <t>　＊団体等の会則や規約（もしくはそれに代わるもの）
　＊役員名簿（もしくは中心メンバーのリスト）</t>
    </r>
  </si>
  <si>
    <t>【団体等の概要】</t>
  </si>
  <si>
    <t>支出費目一覧</t>
  </si>
  <si>
    <t>【事業予算の見積もり】</t>
  </si>
  <si>
    <t>合　　計</t>
  </si>
  <si>
    <t>内訳（代表的なもの）</t>
  </si>
  <si>
    <r>
      <t>　　</t>
    </r>
    <r>
      <rPr>
        <b/>
        <sz val="11"/>
        <rFont val="ＭＳ Ｐゴシック"/>
        <family val="3"/>
      </rPr>
      <t>↑</t>
    </r>
    <r>
      <rPr>
        <sz val="11"/>
        <rFont val="ＭＳ Ｐゴシック"/>
        <family val="3"/>
      </rPr>
      <t>※事業を３回実施することは必須となりますので、必ず№３までご記入ください</t>
    </r>
  </si>
  <si>
    <t>５８２－２６２４</t>
  </si>
  <si>
    <t xml:space="preserve">〒８０３－８５０１
小倉北区城内１－１
</t>
  </si>
  <si>
    <t>○○○○の会</t>
  </si>
  <si>
    <t>○○○○○○</t>
  </si>
  <si>
    <t>１４：００～１６：００　　</t>
  </si>
  <si>
    <t>○○市民センター</t>
  </si>
  <si>
    <t>○○高校</t>
  </si>
  <si>
    <t>デートＤＶとは</t>
  </si>
  <si>
    <t>○○高校２年生</t>
  </si>
  <si>
    <t>①ＮＰＯ法人□□□　　○○○○氏
②当会会員　○○○○氏
③ＮＰＯ法人△△　△△△△氏</t>
  </si>
  <si>
    <t>業者登録番号</t>
  </si>
  <si>
    <t>・郵便料（はがき、切手代など）
・通信料</t>
  </si>
  <si>
    <t>名　　称</t>
  </si>
  <si>
    <t>北九　太郎　　　　　　　　　　　　　　　　　　　　　</t>
  </si>
  <si>
    <t>※企画する事業の予算内訳をご記入ください。（大枠で結構です）</t>
  </si>
  <si>
    <t>※合計金額は、２８，０００円（税込み）×事業回数が上限となります。</t>
  </si>
  <si>
    <t>人件費</t>
  </si>
  <si>
    <t>事業費</t>
  </si>
  <si>
    <t>講師への謝礼</t>
  </si>
  <si>
    <t>事務費</t>
  </si>
  <si>
    <t>通信費</t>
  </si>
  <si>
    <t>ボランティア手当て</t>
  </si>
  <si>
    <t>スタッフの交通費</t>
  </si>
  <si>
    <t>会場費</t>
  </si>
  <si>
    <r>
      <t xml:space="preserve">講師料
</t>
    </r>
    <r>
      <rPr>
        <sz val="10"/>
        <rFont val="ＭＳ Ｐゴシック"/>
        <family val="3"/>
      </rPr>
      <t>（団体内から講師を出した場合）</t>
    </r>
  </si>
  <si>
    <t>・チラシ等の印刷代
・消耗品費、現像代
・文房具等、雑貨の購入
・看板作成　　　　　など</t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</si>
  <si>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人</t>
    </r>
  </si>
  <si>
    <t>１８：００～２０：００　　</t>
  </si>
  <si>
    <t>ワーク・ライフ・バランスについて考える</t>
  </si>
  <si>
    <t>男性のための子育て講座</t>
  </si>
  <si>
    <t>講師等の所属・氏名</t>
  </si>
  <si>
    <t>事業企画の目的・趣旨</t>
  </si>
  <si>
    <t>その他実施に係る経費</t>
  </si>
  <si>
    <t>－</t>
  </si>
  <si>
    <t>（事業回数：</t>
  </si>
  <si>
    <t>回分）</t>
  </si>
  <si>
    <t xml:space="preserve">事業形式・内容 </t>
  </si>
  <si>
    <t>人数（予定）</t>
  </si>
  <si>
    <t>　</t>
  </si>
  <si>
    <t>　</t>
  </si>
  <si>
    <t>１０：００～１２：００　　</t>
  </si>
  <si>
    <t>ボランティア手当て</t>
  </si>
  <si>
    <t>スタッフの交通費</t>
  </si>
  <si>
    <t>講師への謝礼</t>
  </si>
  <si>
    <t>№</t>
  </si>
  <si>
    <t>人数（予定）</t>
  </si>
  <si>
    <t>　</t>
  </si>
  <si>
    <r>
      <t>　　</t>
    </r>
    <r>
      <rPr>
        <b/>
        <sz val="11"/>
        <rFont val="ＭＳ Ｐゴシック"/>
        <family val="3"/>
      </rPr>
      <t>↑</t>
    </r>
    <r>
      <rPr>
        <sz val="11"/>
        <rFont val="ＭＳ Ｐゴシック"/>
        <family val="3"/>
      </rPr>
      <t>※事業を３回実施することは必須となりますので、必ず№３までご記入ください</t>
    </r>
  </si>
  <si>
    <t>　</t>
  </si>
  <si>
    <t>　</t>
  </si>
  <si>
    <t>　</t>
  </si>
  <si>
    <t>メールアドレス</t>
  </si>
  <si>
    <t>代表者
役職名・氏名</t>
  </si>
  <si>
    <t>予算額（円）</t>
  </si>
  <si>
    <t>　</t>
  </si>
  <si>
    <t>①【講義・実技】「絵本の読み聞かせ」のケースを通じて、男性が子育てに参加することの意義や必要性、具体的な子育てへの関わり方などについて学習したあと、グループに分かれ実践しお互いの評価を行う。
②【講義・座談会】ワーク・ライフ・バランスの概念についての講義、座談会を通じて参加者自身の日常を振り返り、働き方、暮らし方の見直しにつなげていく。
③【ワークショップ】ロールプレイングを行い、男女交際等におけるＤⅤについて、参加者自身の事例を通して”気づき”と正しい知識を学ぶことにより、その予防を行う。</t>
  </si>
  <si>
    <t>○○小学校</t>
  </si>
  <si>
    <t>○○小学校保護者</t>
  </si>
  <si>
    <t>①　父親同士が学び合い、情報交換をすることにより、父親の子育て意識の向上を図る。
②　ワーク・ライフ・バランス推進のためには、働き方の見直しが必要不可欠であることから、子育て中の保護者を対象に啓発を行う。
③　デートＤＶの相談件数は増加傾向にあり、全国的に問題視されている。そこで、学生を対象に、デートＤＶの意味やその予防方法を啓発する。</t>
  </si>
  <si>
    <t>団体等の事務所がない場合は、代表者の住所をご記入ください。</t>
  </si>
  <si>
    <t>講師の交通費</t>
  </si>
  <si>
    <t>就学前の子どもの父親・男性で子育てに関心のある方</t>
  </si>
  <si>
    <r>
      <t>【企画・提案内容】</t>
    </r>
    <r>
      <rPr>
        <sz val="10"/>
        <rFont val="ＭＳ Ｐゴシック"/>
        <family val="3"/>
      </rPr>
      <t>（記入スペースが不足する場合は、適宜別紙を追加してください）</t>
    </r>
  </si>
  <si>
    <t>※上記に該当しないもので、事業実施に不可欠なもの（託児、事務管理費など）</t>
  </si>
  <si>
    <t>令和　　年　　月　　日(　　）</t>
  </si>
  <si>
    <t>５８２－２２０９</t>
  </si>
  <si>
    <t>令和　　年　　月　　日</t>
  </si>
  <si>
    <t>予算額（合計）</t>
  </si>
  <si>
    <t>1回目</t>
  </si>
  <si>
    <t>2回目</t>
  </si>
  <si>
    <t>3回目</t>
  </si>
  <si>
    <t>4回目</t>
  </si>
  <si>
    <t>5回目</t>
  </si>
  <si>
    <t>6回目</t>
  </si>
  <si>
    <t>7回目</t>
  </si>
  <si>
    <t>8回目</t>
  </si>
  <si>
    <t>9回目</t>
  </si>
  <si>
    <r>
      <t xml:space="preserve">講師料
</t>
    </r>
    <r>
      <rPr>
        <sz val="10"/>
        <rFont val="メイリオ"/>
        <family val="3"/>
      </rPr>
      <t>（団体内から講師を出した場合）</t>
    </r>
  </si>
  <si>
    <r>
      <t>・</t>
    </r>
    <r>
      <rPr>
        <b/>
        <sz val="11"/>
        <color indexed="10"/>
        <rFont val="ＭＳ Ｐゴシック"/>
        <family val="3"/>
      </rPr>
      <t>①②③</t>
    </r>
    <r>
      <rPr>
        <sz val="11"/>
        <rFont val="ＭＳ Ｐゴシック"/>
        <family val="3"/>
      </rPr>
      <t>　会場使用料
・</t>
    </r>
    <r>
      <rPr>
        <b/>
        <sz val="11"/>
        <color indexed="10"/>
        <rFont val="ＭＳ Ｐゴシック"/>
        <family val="3"/>
      </rPr>
      <t>①</t>
    </r>
    <r>
      <rPr>
        <sz val="11"/>
        <rFont val="ＭＳ Ｐゴシック"/>
        <family val="3"/>
      </rPr>
      <t>　　 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冷暖房使用料</t>
    </r>
  </si>
  <si>
    <r>
      <t>・</t>
    </r>
    <r>
      <rPr>
        <b/>
        <sz val="11"/>
        <color indexed="10"/>
        <rFont val="ＭＳ Ｐゴシック"/>
        <family val="3"/>
      </rPr>
      <t>①</t>
    </r>
    <r>
      <rPr>
        <sz val="11"/>
        <rFont val="ＭＳ Ｐゴシック"/>
        <family val="3"/>
      </rPr>
      <t>　　 2,500円/Ｈ×1時間×1日</t>
    </r>
    <r>
      <rPr>
        <b/>
        <sz val="11"/>
        <color indexed="10"/>
        <rFont val="ＭＳ Ｐゴシック"/>
        <family val="3"/>
      </rPr>
      <t xml:space="preserve">
</t>
    </r>
    <r>
      <rPr>
        <sz val="11"/>
        <rFont val="ＭＳ Ｐゴシック"/>
        <family val="3"/>
      </rPr>
      <t>・</t>
    </r>
    <r>
      <rPr>
        <b/>
        <sz val="11"/>
        <color indexed="10"/>
        <rFont val="ＭＳ Ｐゴシック"/>
        <family val="3"/>
      </rPr>
      <t>②③</t>
    </r>
    <r>
      <rPr>
        <sz val="11"/>
        <rFont val="ＭＳ Ｐゴシック"/>
        <family val="3"/>
      </rPr>
      <t>　5,000円/Ｈ×1時間×1日</t>
    </r>
  </si>
  <si>
    <r>
      <t>・</t>
    </r>
    <r>
      <rPr>
        <b/>
        <sz val="11"/>
        <color indexed="10"/>
        <rFont val="ＭＳ Ｐゴシック"/>
        <family val="3"/>
      </rPr>
      <t>①</t>
    </r>
    <r>
      <rPr>
        <sz val="11"/>
        <rFont val="ＭＳ Ｐゴシック"/>
        <family val="3"/>
      </rPr>
      <t>　　1,000円/日×6人×1日
・</t>
    </r>
    <r>
      <rPr>
        <b/>
        <sz val="11"/>
        <color indexed="10"/>
        <rFont val="ＭＳ Ｐゴシック"/>
        <family val="3"/>
      </rPr>
      <t xml:space="preserve">②③ </t>
    </r>
    <r>
      <rPr>
        <sz val="11"/>
        <rFont val="ＭＳ Ｐゴシック"/>
        <family val="3"/>
      </rPr>
      <t>1,000円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日×4人×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日</t>
    </r>
  </si>
  <si>
    <r>
      <t>・</t>
    </r>
    <r>
      <rPr>
        <b/>
        <sz val="11"/>
        <color indexed="10"/>
        <rFont val="ＭＳ Ｐゴシック"/>
        <family val="3"/>
      </rPr>
      <t>①</t>
    </r>
    <r>
      <rPr>
        <sz val="11"/>
        <rFont val="ＭＳ Ｐゴシック"/>
        <family val="3"/>
      </rPr>
      <t>　　8,000円/Ｈ×1時間　　</t>
    </r>
    <r>
      <rPr>
        <b/>
        <sz val="11"/>
        <color indexed="10"/>
        <rFont val="ＭＳ Ｐゴシック"/>
        <family val="3"/>
      </rPr>
      <t xml:space="preserve">
</t>
    </r>
    <r>
      <rPr>
        <sz val="11"/>
        <rFont val="ＭＳ Ｐゴシック"/>
        <family val="3"/>
      </rPr>
      <t>・</t>
    </r>
    <r>
      <rPr>
        <b/>
        <sz val="11"/>
        <color indexed="10"/>
        <rFont val="ＭＳ Ｐゴシック"/>
        <family val="3"/>
      </rPr>
      <t>②③</t>
    </r>
    <r>
      <rPr>
        <sz val="11"/>
        <rFont val="ＭＳ Ｐゴシック"/>
        <family val="3"/>
      </rPr>
      <t>　5,000円/Ｈ×1時間×2日
（外部から招聘した講師への謝礼）</t>
    </r>
  </si>
  <si>
    <r>
      <t>・</t>
    </r>
    <r>
      <rPr>
        <b/>
        <sz val="11"/>
        <color indexed="10"/>
        <rFont val="ＭＳ Ｐゴシック"/>
        <family val="3"/>
      </rPr>
      <t>③</t>
    </r>
    <r>
      <rPr>
        <sz val="11"/>
        <rFont val="ＭＳ Ｐゴシック"/>
        <family val="3"/>
      </rPr>
      <t>　講師の交通費（実費）</t>
    </r>
  </si>
  <si>
    <r>
      <t>・</t>
    </r>
    <r>
      <rPr>
        <b/>
        <sz val="11"/>
        <color indexed="10"/>
        <rFont val="ＭＳ Ｐゴシック"/>
        <family val="3"/>
      </rPr>
      <t>①</t>
    </r>
    <r>
      <rPr>
        <sz val="11"/>
        <rFont val="ＭＳ Ｐゴシック"/>
        <family val="3"/>
      </rPr>
      <t>　 　1,000</t>
    </r>
    <r>
      <rPr>
        <sz val="11"/>
        <rFont val="ＭＳ Ｐゴシック"/>
        <family val="3"/>
      </rPr>
      <t>円/日×4人×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
・</t>
    </r>
    <r>
      <rPr>
        <b/>
        <sz val="11"/>
        <color indexed="10"/>
        <rFont val="ＭＳ Ｐゴシック"/>
        <family val="3"/>
      </rPr>
      <t>②③</t>
    </r>
    <r>
      <rPr>
        <sz val="11"/>
        <rFont val="ＭＳ Ｐゴシック"/>
        <family val="3"/>
      </rPr>
      <t>　2,000円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日×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人×2日</t>
    </r>
  </si>
  <si>
    <t>（参考）積算シート</t>
  </si>
  <si>
    <t>実施会場・
会場選定の理由・
広報の手法について
（具体的に記載してください）</t>
  </si>
  <si>
    <t>①【実施会場】○○○市民センター
　【会場選定理由】○○○○のため
　【広報の手法】○○○（●部）、○○○（7/●～7/●実施予定)、○○○
②【実施会場】△△△△
　【会場選定理由】○○○○のため
　【広報の手法】○○○（●部）、○○○（7/●～7/●実施予定)、○○○
③【実施会場】××××
　【会場選定理由】○○○○のため
　【広報の手法】○○○（●部）、○○○（7/●～7/●実施予定)、○○○　</t>
  </si>
  <si>
    <t>令和６年度ジェンダー平等に関する広報啓発事業　応募用紙</t>
  </si>
  <si>
    <t>令和６年１０月７日(月）</t>
  </si>
  <si>
    <t>令和６年１１月１４日（木）</t>
  </si>
  <si>
    <t>令和６年１２月１０日（火）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</si>
</sst>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b/>
      <sz val="9"/>
      <color indexed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MS P ゴシック"/>
      <family val="3"/>
    </font>
    <font>
      <b/>
      <sz val="9"/>
      <color indexed="10"/>
      <name val="メイリオ"/>
      <family val="3"/>
    </font>
    <font>
      <sz val="11"/>
      <name val="メイリオ"/>
      <family val="3"/>
    </font>
    <font>
      <b/>
      <sz val="11"/>
      <name val="メイリオ"/>
      <family val="3"/>
    </font>
    <font>
      <sz val="10"/>
      <name val="メイリオ"/>
      <family val="3"/>
    </font>
    <font>
      <b/>
      <sz val="11"/>
      <color indexed="10"/>
      <name val="メイリオ"/>
      <family val="3"/>
    </font>
    <font>
      <b/>
      <sz val="20"/>
      <name val="メイリオ"/>
      <family val="3"/>
    </font>
    <font>
      <b/>
      <sz val="11"/>
      <color indexed="10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0"/>
      <color rgb="FFFF0000"/>
      <name val="ＭＳ 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27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38" fontId="0" fillId="0" borderId="12" xfId="48" applyFont="1" applyBorder="1" applyAlignment="1" applyProtection="1">
      <alignment vertical="center"/>
      <protection locked="0"/>
    </xf>
    <xf numFmtId="38" fontId="0" fillId="0" borderId="10" xfId="48" applyFont="1" applyBorder="1" applyAlignment="1" applyProtection="1">
      <alignment vertical="center"/>
      <protection locked="0"/>
    </xf>
    <xf numFmtId="38" fontId="0" fillId="0" borderId="10" xfId="48" applyFont="1" applyBorder="1" applyAlignment="1">
      <alignment horizontal="center" vertical="center"/>
    </xf>
    <xf numFmtId="38" fontId="0" fillId="0" borderId="11" xfId="48" applyFont="1" applyBorder="1" applyAlignment="1">
      <alignment vertical="center" wrapText="1"/>
    </xf>
    <xf numFmtId="38" fontId="0" fillId="0" borderId="13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59" fillId="33" borderId="14" xfId="0" applyFont="1" applyFill="1" applyBorder="1" applyAlignment="1">
      <alignment horizontal="left" vertical="center" wrapText="1"/>
    </xf>
    <xf numFmtId="0" fontId="59" fillId="33" borderId="15" xfId="0" applyFont="1" applyFill="1" applyBorder="1" applyAlignment="1">
      <alignment horizontal="left" vertical="center" wrapText="1"/>
    </xf>
    <xf numFmtId="0" fontId="59" fillId="33" borderId="16" xfId="0" applyFont="1" applyFill="1" applyBorder="1" applyAlignment="1">
      <alignment horizontal="left" vertical="center" wrapText="1"/>
    </xf>
    <xf numFmtId="0" fontId="59" fillId="33" borderId="17" xfId="0" applyFont="1" applyFill="1" applyBorder="1" applyAlignment="1">
      <alignment horizontal="left" vertical="center" wrapText="1"/>
    </xf>
    <xf numFmtId="0" fontId="59" fillId="33" borderId="0" xfId="0" applyFont="1" applyFill="1" applyBorder="1" applyAlignment="1">
      <alignment horizontal="left" vertical="center" wrapText="1"/>
    </xf>
    <xf numFmtId="0" fontId="59" fillId="33" borderId="18" xfId="0" applyFont="1" applyFill="1" applyBorder="1" applyAlignment="1">
      <alignment horizontal="left" vertical="center" wrapText="1"/>
    </xf>
    <xf numFmtId="0" fontId="59" fillId="33" borderId="19" xfId="0" applyFont="1" applyFill="1" applyBorder="1" applyAlignment="1">
      <alignment horizontal="left" vertical="center" wrapText="1"/>
    </xf>
    <xf numFmtId="0" fontId="59" fillId="33" borderId="20" xfId="0" applyFont="1" applyFill="1" applyBorder="1" applyAlignment="1">
      <alignment horizontal="left" vertical="center" wrapText="1"/>
    </xf>
    <xf numFmtId="0" fontId="59" fillId="33" borderId="2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textRotation="255"/>
    </xf>
    <xf numFmtId="0" fontId="0" fillId="33" borderId="28" xfId="0" applyFont="1" applyFill="1" applyBorder="1" applyAlignment="1">
      <alignment horizontal="center" vertical="center" textRotation="255"/>
    </xf>
    <xf numFmtId="0" fontId="0" fillId="33" borderId="29" xfId="0" applyFont="1" applyFill="1" applyBorder="1" applyAlignment="1">
      <alignment horizontal="center" vertical="center" textRotation="255"/>
    </xf>
    <xf numFmtId="0" fontId="0" fillId="33" borderId="11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38" fontId="10" fillId="0" borderId="11" xfId="48" applyFont="1" applyFill="1" applyBorder="1" applyAlignment="1">
      <alignment horizontal="center" vertical="center"/>
    </xf>
    <xf numFmtId="38" fontId="10" fillId="0" borderId="30" xfId="48" applyFont="1" applyFill="1" applyBorder="1" applyAlignment="1">
      <alignment horizontal="center" vertical="center"/>
    </xf>
    <xf numFmtId="38" fontId="10" fillId="0" borderId="31" xfId="48" applyFont="1" applyFill="1" applyBorder="1" applyAlignment="1">
      <alignment horizontal="center" vertical="center"/>
    </xf>
    <xf numFmtId="0" fontId="10" fillId="0" borderId="11" xfId="48" applyNumberFormat="1" applyFont="1" applyFill="1" applyBorder="1" applyAlignment="1">
      <alignment horizontal="center" vertical="center"/>
    </xf>
    <xf numFmtId="0" fontId="10" fillId="0" borderId="30" xfId="48" applyNumberFormat="1" applyFont="1" applyFill="1" applyBorder="1" applyAlignment="1">
      <alignment horizontal="center" vertical="center"/>
    </xf>
    <xf numFmtId="0" fontId="10" fillId="0" borderId="31" xfId="48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 shrinkToFit="1"/>
    </xf>
    <xf numFmtId="0" fontId="0" fillId="0" borderId="30" xfId="0" applyFont="1" applyFill="1" applyBorder="1" applyAlignment="1">
      <alignment horizontal="left" vertical="center" wrapText="1" shrinkToFit="1"/>
    </xf>
    <xf numFmtId="0" fontId="0" fillId="0" borderId="31" xfId="0" applyFont="1" applyFill="1" applyBorder="1" applyAlignment="1">
      <alignment horizontal="left" vertical="center" wrapText="1" shrinkToFit="1"/>
    </xf>
    <xf numFmtId="58" fontId="0" fillId="0" borderId="32" xfId="0" applyNumberFormat="1" applyFill="1" applyBorder="1" applyAlignment="1">
      <alignment horizontal="center" vertical="center" shrinkToFit="1"/>
    </xf>
    <xf numFmtId="58" fontId="0" fillId="0" borderId="33" xfId="0" applyNumberFormat="1" applyFont="1" applyFill="1" applyBorder="1" applyAlignment="1">
      <alignment horizontal="center" vertical="center" shrinkToFit="1"/>
    </xf>
    <xf numFmtId="58" fontId="0" fillId="0" borderId="34" xfId="0" applyNumberFormat="1" applyFont="1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58" fontId="0" fillId="0" borderId="39" xfId="0" applyNumberFormat="1" applyFill="1" applyBorder="1" applyAlignment="1">
      <alignment horizontal="center" vertical="center" shrinkToFit="1"/>
    </xf>
    <xf numFmtId="58" fontId="0" fillId="0" borderId="40" xfId="0" applyNumberFormat="1" applyFont="1" applyFill="1" applyBorder="1" applyAlignment="1">
      <alignment horizontal="center" vertical="center" shrinkToFit="1"/>
    </xf>
    <xf numFmtId="58" fontId="0" fillId="0" borderId="41" xfId="0" applyNumberFormat="1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/>
    </xf>
    <xf numFmtId="58" fontId="0" fillId="0" borderId="19" xfId="0" applyNumberFormat="1" applyFont="1" applyFill="1" applyBorder="1" applyAlignment="1">
      <alignment horizontal="center" vertical="center"/>
    </xf>
    <xf numFmtId="58" fontId="0" fillId="0" borderId="20" xfId="0" applyNumberFormat="1" applyFont="1" applyFill="1" applyBorder="1" applyAlignment="1">
      <alignment horizontal="center" vertical="center"/>
    </xf>
    <xf numFmtId="58" fontId="0" fillId="0" borderId="2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31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center" vertical="center" shrinkToFit="1"/>
    </xf>
    <xf numFmtId="0" fontId="0" fillId="33" borderId="18" xfId="0" applyFont="1" applyFill="1" applyBorder="1" applyAlignment="1">
      <alignment horizontal="center" vertical="center" shrinkToFit="1"/>
    </xf>
    <xf numFmtId="0" fontId="0" fillId="33" borderId="19" xfId="0" applyFont="1" applyFill="1" applyBorder="1" applyAlignment="1">
      <alignment horizontal="center" vertical="center" shrinkToFit="1"/>
    </xf>
    <xf numFmtId="0" fontId="0" fillId="33" borderId="21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textRotation="255"/>
    </xf>
    <xf numFmtId="0" fontId="60" fillId="0" borderId="1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58" fontId="0" fillId="0" borderId="39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textRotation="255"/>
    </xf>
    <xf numFmtId="0" fontId="0" fillId="33" borderId="14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wrapText="1"/>
    </xf>
    <xf numFmtId="58" fontId="0" fillId="0" borderId="19" xfId="0" applyNumberFormat="1" applyFont="1" applyFill="1" applyBorder="1" applyAlignment="1">
      <alignment horizontal="center" vertical="center"/>
    </xf>
    <xf numFmtId="58" fontId="0" fillId="0" borderId="20" xfId="0" applyNumberFormat="1" applyFont="1" applyFill="1" applyBorder="1" applyAlignment="1">
      <alignment horizontal="center" vertical="center"/>
    </xf>
    <xf numFmtId="58" fontId="0" fillId="0" borderId="21" xfId="0" applyNumberFormat="1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textRotation="255"/>
    </xf>
    <xf numFmtId="0" fontId="0" fillId="33" borderId="28" xfId="0" applyFont="1" applyFill="1" applyBorder="1" applyAlignment="1">
      <alignment horizontal="center" vertical="center" textRotation="255"/>
    </xf>
    <xf numFmtId="0" fontId="0" fillId="33" borderId="29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left" vertical="center" wrapText="1" shrinkToFit="1"/>
    </xf>
    <xf numFmtId="0" fontId="0" fillId="0" borderId="30" xfId="0" applyFont="1" applyFill="1" applyBorder="1" applyAlignment="1">
      <alignment horizontal="left" vertical="center" wrapText="1" shrinkToFit="1"/>
    </xf>
    <xf numFmtId="0" fontId="0" fillId="0" borderId="31" xfId="0" applyFont="1" applyFill="1" applyBorder="1" applyAlignment="1">
      <alignment horizontal="left" vertical="center" wrapText="1" shrinkToFi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30" xfId="0" applyFont="1" applyFill="1" applyBorder="1" applyAlignment="1">
      <alignment horizontal="center" vertical="center" wrapText="1"/>
    </xf>
    <xf numFmtId="0" fontId="14" fillId="33" borderId="31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 textRotation="255"/>
    </xf>
    <xf numFmtId="0" fontId="14" fillId="33" borderId="28" xfId="0" applyFont="1" applyFill="1" applyBorder="1" applyAlignment="1">
      <alignment horizontal="center" vertical="center" textRotation="255"/>
    </xf>
    <xf numFmtId="0" fontId="14" fillId="33" borderId="29" xfId="0" applyFont="1" applyFill="1" applyBorder="1" applyAlignment="1">
      <alignment horizontal="center" vertical="center" textRotation="255"/>
    </xf>
    <xf numFmtId="0" fontId="14" fillId="33" borderId="19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left" vertical="center"/>
    </xf>
    <xf numFmtId="0" fontId="15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400050</xdr:colOff>
      <xdr:row>0</xdr:row>
      <xdr:rowOff>28575</xdr:rowOff>
    </xdr:from>
    <xdr:to>
      <xdr:col>15</xdr:col>
      <xdr:colOff>438150</xdr:colOff>
      <xdr:row>0</xdr:row>
      <xdr:rowOff>304800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6486525" y="28575"/>
          <a:ext cx="8572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view="pageBreakPreview" zoomScaleSheetLayoutView="100" zoomScalePageLayoutView="0" workbookViewId="0" topLeftCell="A28">
      <selection activeCell="O32" sqref="O32:P33"/>
    </sheetView>
  </sheetViews>
  <sheetFormatPr defaultColWidth="5.625" defaultRowHeight="30" customHeight="1"/>
  <cols>
    <col min="1" max="1" width="3.25390625" style="8" customWidth="1"/>
    <col min="2" max="2" width="8.625" style="8" customWidth="1"/>
    <col min="3" max="12" width="5.625" style="8" customWidth="1"/>
    <col min="13" max="13" width="11.75390625" style="8" customWidth="1"/>
    <col min="14" max="14" width="5.625" style="8" customWidth="1"/>
    <col min="15" max="15" width="5.125" style="8" customWidth="1"/>
    <col min="16" max="16" width="7.50390625" style="8" customWidth="1"/>
    <col min="17" max="16384" width="5.625" style="8" customWidth="1"/>
  </cols>
  <sheetData>
    <row r="1" spans="1:16" ht="27.75" customHeight="1">
      <c r="A1" s="169" t="s">
        <v>107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15" ht="21" customHeight="1">
      <c r="A2" s="141" t="s">
        <v>14</v>
      </c>
      <c r="B2" s="141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1:16" s="9" customFormat="1" ht="34.5" customHeight="1">
      <c r="A3" s="60" t="s">
        <v>32</v>
      </c>
      <c r="B3" s="62"/>
      <c r="C3" s="161" t="s">
        <v>58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</row>
    <row r="4" spans="1:16" s="9" customFormat="1" ht="21.75" customHeight="1">
      <c r="A4" s="150" t="s">
        <v>72</v>
      </c>
      <c r="B4" s="165"/>
      <c r="C4" s="170" t="s">
        <v>58</v>
      </c>
      <c r="D4" s="171"/>
      <c r="E4" s="171"/>
      <c r="F4" s="171"/>
      <c r="G4" s="171"/>
      <c r="H4" s="172"/>
      <c r="I4" s="176" t="s">
        <v>30</v>
      </c>
      <c r="J4" s="177"/>
      <c r="K4" s="180"/>
      <c r="L4" s="180"/>
      <c r="M4" s="180"/>
      <c r="N4" s="180"/>
      <c r="O4" s="180"/>
      <c r="P4" s="180"/>
    </row>
    <row r="5" spans="1:16" s="9" customFormat="1" ht="13.5" customHeight="1">
      <c r="A5" s="87"/>
      <c r="B5" s="89"/>
      <c r="C5" s="173"/>
      <c r="D5" s="174"/>
      <c r="E5" s="174"/>
      <c r="F5" s="174"/>
      <c r="G5" s="174"/>
      <c r="H5" s="175"/>
      <c r="I5" s="178"/>
      <c r="J5" s="179"/>
      <c r="K5" s="180"/>
      <c r="L5" s="180"/>
      <c r="M5" s="180"/>
      <c r="N5" s="180"/>
      <c r="O5" s="180"/>
      <c r="P5" s="180"/>
    </row>
    <row r="6" spans="1:16" s="9" customFormat="1" ht="21.75" customHeight="1">
      <c r="A6" s="60" t="s">
        <v>0</v>
      </c>
      <c r="B6" s="62"/>
      <c r="C6" s="66" t="s">
        <v>58</v>
      </c>
      <c r="D6" s="67"/>
      <c r="E6" s="67"/>
      <c r="F6" s="67"/>
      <c r="G6" s="67"/>
      <c r="H6" s="68"/>
      <c r="I6" s="105" t="s">
        <v>4</v>
      </c>
      <c r="J6" s="107"/>
      <c r="K6" s="161" t="s">
        <v>58</v>
      </c>
      <c r="L6" s="161"/>
      <c r="M6" s="161"/>
      <c r="N6" s="161"/>
      <c r="O6" s="161"/>
      <c r="P6" s="161"/>
    </row>
    <row r="7" spans="1:16" s="9" customFormat="1" ht="21.75" customHeight="1">
      <c r="A7" s="162" t="s">
        <v>71</v>
      </c>
      <c r="B7" s="163"/>
      <c r="C7" s="161" t="s">
        <v>58</v>
      </c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</row>
    <row r="8" spans="1:16" s="9" customFormat="1" ht="30.75" customHeight="1">
      <c r="A8" s="164" t="s">
        <v>1</v>
      </c>
      <c r="B8" s="165"/>
      <c r="C8" s="166" t="s">
        <v>58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</row>
    <row r="9" spans="1:16" s="9" customFormat="1" ht="12.75" customHeight="1">
      <c r="A9" s="87"/>
      <c r="B9" s="89"/>
      <c r="C9" s="167" t="s">
        <v>79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</row>
    <row r="10" spans="1:16" s="9" customFormat="1" ht="21.75" customHeight="1">
      <c r="A10" s="60" t="s">
        <v>3</v>
      </c>
      <c r="B10" s="62"/>
      <c r="C10" s="142" t="s">
        <v>58</v>
      </c>
      <c r="D10" s="143"/>
      <c r="E10" s="143"/>
      <c r="F10" s="143"/>
      <c r="G10" s="144"/>
      <c r="H10" s="87" t="s">
        <v>2</v>
      </c>
      <c r="I10" s="88"/>
      <c r="J10" s="89"/>
      <c r="K10" s="145" t="s">
        <v>68</v>
      </c>
      <c r="L10" s="145"/>
      <c r="M10" s="145"/>
      <c r="N10" s="145"/>
      <c r="O10" s="145"/>
      <c r="P10" s="145"/>
    </row>
    <row r="11" spans="1:16" s="9" customFormat="1" ht="12" customHeight="1">
      <c r="A11" s="146" t="s">
        <v>11</v>
      </c>
      <c r="B11" s="147"/>
      <c r="C11" s="154" t="s">
        <v>58</v>
      </c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6"/>
    </row>
    <row r="12" spans="1:16" s="9" customFormat="1" ht="38.25" customHeight="1">
      <c r="A12" s="148"/>
      <c r="B12" s="149"/>
      <c r="C12" s="157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9"/>
    </row>
    <row r="13" spans="1:16" s="9" customFormat="1" ht="15" customHeight="1">
      <c r="A13" s="150" t="s">
        <v>5</v>
      </c>
      <c r="B13" s="151"/>
      <c r="C13" s="160" t="s">
        <v>13</v>
      </c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</row>
    <row r="14" spans="1:16" s="9" customFormat="1" ht="27" customHeight="1">
      <c r="A14" s="152"/>
      <c r="B14" s="153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</row>
    <row r="15" spans="1:15" s="9" customFormat="1" ht="20.25" customHeight="1">
      <c r="A15" s="12"/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6" s="9" customFormat="1" ht="16.5" customHeight="1">
      <c r="A16" s="7" t="s">
        <v>16</v>
      </c>
      <c r="B16" s="13"/>
      <c r="C16" s="12"/>
      <c r="D16" s="12"/>
      <c r="E16" s="14"/>
      <c r="F16" s="14"/>
      <c r="G16" s="14"/>
      <c r="H16" s="14"/>
      <c r="I16" s="14"/>
      <c r="J16" s="14"/>
      <c r="K16" s="75" t="s">
        <v>54</v>
      </c>
      <c r="L16" s="75"/>
      <c r="M16" s="14"/>
      <c r="N16" s="14"/>
      <c r="O16" s="11"/>
      <c r="P16" s="10" t="s">
        <v>55</v>
      </c>
    </row>
    <row r="17" spans="1:16" s="9" customFormat="1" ht="27" customHeight="1">
      <c r="A17" s="97" t="s">
        <v>15</v>
      </c>
      <c r="B17" s="97"/>
      <c r="C17" s="97"/>
      <c r="D17" s="97"/>
      <c r="E17" s="97"/>
      <c r="F17" s="102" t="s">
        <v>73</v>
      </c>
      <c r="G17" s="103"/>
      <c r="H17" s="103"/>
      <c r="I17" s="103"/>
      <c r="J17" s="104"/>
      <c r="K17" s="105" t="s">
        <v>18</v>
      </c>
      <c r="L17" s="106"/>
      <c r="M17" s="106"/>
      <c r="N17" s="106"/>
      <c r="O17" s="106"/>
      <c r="P17" s="107"/>
    </row>
    <row r="18" spans="1:16" s="9" customFormat="1" ht="39.75" customHeight="1">
      <c r="A18" s="181" t="s">
        <v>36</v>
      </c>
      <c r="B18" s="60" t="s">
        <v>61</v>
      </c>
      <c r="C18" s="61"/>
      <c r="D18" s="61"/>
      <c r="E18" s="62"/>
      <c r="F18" s="69" t="s">
        <v>58</v>
      </c>
      <c r="G18" s="70"/>
      <c r="H18" s="70"/>
      <c r="I18" s="70"/>
      <c r="J18" s="71"/>
      <c r="K18" s="63"/>
      <c r="L18" s="64"/>
      <c r="M18" s="64"/>
      <c r="N18" s="64"/>
      <c r="O18" s="64"/>
      <c r="P18" s="65"/>
    </row>
    <row r="19" spans="1:16" s="9" customFormat="1" ht="39.75" customHeight="1">
      <c r="A19" s="181"/>
      <c r="B19" s="60" t="s">
        <v>62</v>
      </c>
      <c r="C19" s="61"/>
      <c r="D19" s="61"/>
      <c r="E19" s="62"/>
      <c r="F19" s="69" t="s">
        <v>58</v>
      </c>
      <c r="G19" s="70"/>
      <c r="H19" s="70"/>
      <c r="I19" s="70"/>
      <c r="J19" s="71"/>
      <c r="K19" s="66" t="s">
        <v>58</v>
      </c>
      <c r="L19" s="67"/>
      <c r="M19" s="67"/>
      <c r="N19" s="67"/>
      <c r="O19" s="67"/>
      <c r="P19" s="68"/>
    </row>
    <row r="20" spans="1:16" s="9" customFormat="1" ht="39.75" customHeight="1">
      <c r="A20" s="181"/>
      <c r="B20" s="84" t="s">
        <v>44</v>
      </c>
      <c r="C20" s="85"/>
      <c r="D20" s="85"/>
      <c r="E20" s="86"/>
      <c r="F20" s="69" t="s">
        <v>58</v>
      </c>
      <c r="G20" s="70"/>
      <c r="H20" s="70"/>
      <c r="I20" s="70"/>
      <c r="J20" s="71"/>
      <c r="K20" s="66" t="s">
        <v>58</v>
      </c>
      <c r="L20" s="67"/>
      <c r="M20" s="67"/>
      <c r="N20" s="67"/>
      <c r="O20" s="67"/>
      <c r="P20" s="68"/>
    </row>
    <row r="21" spans="1:16" s="9" customFormat="1" ht="39.75" customHeight="1">
      <c r="A21" s="57" t="s">
        <v>37</v>
      </c>
      <c r="B21" s="87" t="s">
        <v>63</v>
      </c>
      <c r="C21" s="88"/>
      <c r="D21" s="88"/>
      <c r="E21" s="89"/>
      <c r="F21" s="69" t="s">
        <v>58</v>
      </c>
      <c r="G21" s="70"/>
      <c r="H21" s="70"/>
      <c r="I21" s="70"/>
      <c r="J21" s="71"/>
      <c r="K21" s="66" t="s">
        <v>58</v>
      </c>
      <c r="L21" s="67"/>
      <c r="M21" s="67"/>
      <c r="N21" s="67"/>
      <c r="O21" s="67"/>
      <c r="P21" s="68"/>
    </row>
    <row r="22" spans="1:16" s="9" customFormat="1" ht="39.75" customHeight="1">
      <c r="A22" s="58"/>
      <c r="B22" s="60" t="s">
        <v>80</v>
      </c>
      <c r="C22" s="61"/>
      <c r="D22" s="61"/>
      <c r="E22" s="62"/>
      <c r="F22" s="69" t="s">
        <v>58</v>
      </c>
      <c r="G22" s="70"/>
      <c r="H22" s="70"/>
      <c r="I22" s="70"/>
      <c r="J22" s="71"/>
      <c r="K22" s="66" t="s">
        <v>58</v>
      </c>
      <c r="L22" s="67"/>
      <c r="M22" s="67"/>
      <c r="N22" s="67"/>
      <c r="O22" s="67"/>
      <c r="P22" s="68"/>
    </row>
    <row r="23" spans="1:16" s="9" customFormat="1" ht="66.75" customHeight="1">
      <c r="A23" s="58"/>
      <c r="B23" s="60" t="s">
        <v>39</v>
      </c>
      <c r="C23" s="61"/>
      <c r="D23" s="61"/>
      <c r="E23" s="62"/>
      <c r="F23" s="69" t="s">
        <v>58</v>
      </c>
      <c r="G23" s="70"/>
      <c r="H23" s="70"/>
      <c r="I23" s="70"/>
      <c r="J23" s="71"/>
      <c r="K23" s="78" t="s">
        <v>59</v>
      </c>
      <c r="L23" s="79"/>
      <c r="M23" s="79"/>
      <c r="N23" s="79"/>
      <c r="O23" s="79"/>
      <c r="P23" s="80"/>
    </row>
    <row r="24" spans="1:16" s="9" customFormat="1" ht="39.75" customHeight="1">
      <c r="A24" s="58"/>
      <c r="B24" s="60" t="s">
        <v>40</v>
      </c>
      <c r="C24" s="61"/>
      <c r="D24" s="61"/>
      <c r="E24" s="62"/>
      <c r="F24" s="69" t="s">
        <v>58</v>
      </c>
      <c r="G24" s="70"/>
      <c r="H24" s="70"/>
      <c r="I24" s="70"/>
      <c r="J24" s="71"/>
      <c r="K24" s="66" t="s">
        <v>58</v>
      </c>
      <c r="L24" s="67"/>
      <c r="M24" s="67"/>
      <c r="N24" s="67"/>
      <c r="O24" s="67"/>
      <c r="P24" s="68"/>
    </row>
    <row r="25" spans="1:16" s="9" customFormat="1" ht="39.75" customHeight="1">
      <c r="A25" s="58"/>
      <c r="B25" s="60" t="s">
        <v>43</v>
      </c>
      <c r="C25" s="61"/>
      <c r="D25" s="61"/>
      <c r="E25" s="62"/>
      <c r="F25" s="69" t="s">
        <v>58</v>
      </c>
      <c r="G25" s="70"/>
      <c r="H25" s="70"/>
      <c r="I25" s="70"/>
      <c r="J25" s="71"/>
      <c r="K25" s="66" t="s">
        <v>58</v>
      </c>
      <c r="L25" s="67"/>
      <c r="M25" s="67"/>
      <c r="N25" s="67"/>
      <c r="O25" s="67"/>
      <c r="P25" s="68"/>
    </row>
    <row r="26" spans="1:16" s="9" customFormat="1" ht="39.75" customHeight="1">
      <c r="A26" s="59"/>
      <c r="B26" s="60" t="s">
        <v>52</v>
      </c>
      <c r="C26" s="61"/>
      <c r="D26" s="61"/>
      <c r="E26" s="62"/>
      <c r="F26" s="72" t="s">
        <v>58</v>
      </c>
      <c r="G26" s="73"/>
      <c r="H26" s="73"/>
      <c r="I26" s="73"/>
      <c r="J26" s="74"/>
      <c r="K26" s="66" t="s">
        <v>58</v>
      </c>
      <c r="L26" s="67"/>
      <c r="M26" s="67"/>
      <c r="N26" s="67"/>
      <c r="O26" s="67"/>
      <c r="P26" s="68"/>
    </row>
    <row r="27" spans="1:16" s="9" customFormat="1" ht="39.75" customHeight="1">
      <c r="A27" s="87" t="s">
        <v>17</v>
      </c>
      <c r="B27" s="88"/>
      <c r="C27" s="88"/>
      <c r="D27" s="88"/>
      <c r="E27" s="89"/>
      <c r="F27" s="69">
        <f>SUM(F18:J26)</f>
        <v>0</v>
      </c>
      <c r="G27" s="70"/>
      <c r="H27" s="70"/>
      <c r="I27" s="70"/>
      <c r="J27" s="71"/>
      <c r="K27" s="138"/>
      <c r="L27" s="139"/>
      <c r="M27" s="139"/>
      <c r="N27" s="139"/>
      <c r="O27" s="139"/>
      <c r="P27" s="140"/>
    </row>
    <row r="28" ht="30" customHeight="1">
      <c r="B28" s="8" t="s">
        <v>34</v>
      </c>
    </row>
    <row r="29" ht="21" customHeight="1">
      <c r="B29" s="8" t="s">
        <v>35</v>
      </c>
    </row>
    <row r="30" spans="1:16" ht="30" customHeight="1">
      <c r="A30" s="141" t="s">
        <v>82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</row>
    <row r="31" spans="1:16" ht="30" customHeight="1">
      <c r="A31" s="15" t="s">
        <v>64</v>
      </c>
      <c r="B31" s="60" t="s">
        <v>9</v>
      </c>
      <c r="C31" s="61"/>
      <c r="D31" s="62"/>
      <c r="E31" s="60" t="s">
        <v>10</v>
      </c>
      <c r="F31" s="61"/>
      <c r="G31" s="62"/>
      <c r="H31" s="60" t="s">
        <v>7</v>
      </c>
      <c r="I31" s="61"/>
      <c r="J31" s="61"/>
      <c r="K31" s="62"/>
      <c r="L31" s="60" t="s">
        <v>8</v>
      </c>
      <c r="M31" s="136"/>
      <c r="N31" s="137"/>
      <c r="O31" s="60" t="s">
        <v>65</v>
      </c>
      <c r="P31" s="62"/>
    </row>
    <row r="32" spans="1:16" ht="30" customHeight="1">
      <c r="A32" s="111">
        <v>1</v>
      </c>
      <c r="B32" s="113" t="s">
        <v>84</v>
      </c>
      <c r="C32" s="114"/>
      <c r="D32" s="115"/>
      <c r="E32" s="45" t="s">
        <v>58</v>
      </c>
      <c r="F32" s="46"/>
      <c r="G32" s="76"/>
      <c r="H32" s="45" t="s">
        <v>58</v>
      </c>
      <c r="I32" s="46"/>
      <c r="J32" s="46"/>
      <c r="K32" s="76"/>
      <c r="L32" s="130" t="s">
        <v>58</v>
      </c>
      <c r="M32" s="131"/>
      <c r="N32" s="132"/>
      <c r="O32" s="37"/>
      <c r="P32" s="38"/>
    </row>
    <row r="33" spans="1:16" ht="30" customHeight="1">
      <c r="A33" s="118"/>
      <c r="B33" s="108" t="s">
        <v>12</v>
      </c>
      <c r="C33" s="109"/>
      <c r="D33" s="110"/>
      <c r="E33" s="48"/>
      <c r="F33" s="49"/>
      <c r="G33" s="77"/>
      <c r="H33" s="48"/>
      <c r="I33" s="49"/>
      <c r="J33" s="49"/>
      <c r="K33" s="77"/>
      <c r="L33" s="133"/>
      <c r="M33" s="134"/>
      <c r="N33" s="135"/>
      <c r="O33" s="43"/>
      <c r="P33" s="44"/>
    </row>
    <row r="34" spans="1:16" ht="30" customHeight="1">
      <c r="A34" s="111">
        <v>2</v>
      </c>
      <c r="B34" s="113" t="s">
        <v>84</v>
      </c>
      <c r="C34" s="114"/>
      <c r="D34" s="115"/>
      <c r="E34" s="45" t="s">
        <v>59</v>
      </c>
      <c r="F34" s="46"/>
      <c r="G34" s="76"/>
      <c r="H34" s="45" t="s">
        <v>58</v>
      </c>
      <c r="I34" s="46"/>
      <c r="J34" s="46"/>
      <c r="K34" s="76"/>
      <c r="L34" s="45" t="s">
        <v>69</v>
      </c>
      <c r="M34" s="125"/>
      <c r="N34" s="126"/>
      <c r="O34" s="37" t="s">
        <v>74</v>
      </c>
      <c r="P34" s="38"/>
    </row>
    <row r="35" spans="1:16" ht="30" customHeight="1">
      <c r="A35" s="118"/>
      <c r="B35" s="108" t="s">
        <v>12</v>
      </c>
      <c r="C35" s="109"/>
      <c r="D35" s="110"/>
      <c r="E35" s="48"/>
      <c r="F35" s="49"/>
      <c r="G35" s="77"/>
      <c r="H35" s="48"/>
      <c r="I35" s="49"/>
      <c r="J35" s="49"/>
      <c r="K35" s="77"/>
      <c r="L35" s="127"/>
      <c r="M35" s="128"/>
      <c r="N35" s="129"/>
      <c r="O35" s="43"/>
      <c r="P35" s="44"/>
    </row>
    <row r="36" spans="1:16" ht="30" customHeight="1">
      <c r="A36" s="111">
        <v>3</v>
      </c>
      <c r="B36" s="113" t="s">
        <v>84</v>
      </c>
      <c r="C36" s="114"/>
      <c r="D36" s="115"/>
      <c r="E36" s="45" t="s">
        <v>58</v>
      </c>
      <c r="F36" s="46"/>
      <c r="G36" s="76"/>
      <c r="H36" s="45" t="s">
        <v>69</v>
      </c>
      <c r="I36" s="46"/>
      <c r="J36" s="46"/>
      <c r="K36" s="76"/>
      <c r="L36" s="45" t="s">
        <v>58</v>
      </c>
      <c r="M36" s="46"/>
      <c r="N36" s="47"/>
      <c r="O36" s="37" t="s">
        <v>74</v>
      </c>
      <c r="P36" s="38"/>
    </row>
    <row r="37" spans="1:16" ht="30" customHeight="1" thickBot="1">
      <c r="A37" s="112"/>
      <c r="B37" s="119" t="s">
        <v>12</v>
      </c>
      <c r="C37" s="120"/>
      <c r="D37" s="121"/>
      <c r="E37" s="51"/>
      <c r="F37" s="52"/>
      <c r="G37" s="90"/>
      <c r="H37" s="51"/>
      <c r="I37" s="52"/>
      <c r="J37" s="52"/>
      <c r="K37" s="90"/>
      <c r="L37" s="51"/>
      <c r="M37" s="52"/>
      <c r="N37" s="53"/>
      <c r="O37" s="39"/>
      <c r="P37" s="40"/>
    </row>
    <row r="38" spans="1:16" ht="30" customHeight="1" thickTop="1">
      <c r="A38" s="116"/>
      <c r="B38" s="81" t="s">
        <v>84</v>
      </c>
      <c r="C38" s="82"/>
      <c r="D38" s="83"/>
      <c r="E38" s="122"/>
      <c r="F38" s="123"/>
      <c r="G38" s="124"/>
      <c r="H38" s="122"/>
      <c r="I38" s="123"/>
      <c r="J38" s="123"/>
      <c r="K38" s="124"/>
      <c r="L38" s="45" t="s">
        <v>66</v>
      </c>
      <c r="M38" s="46"/>
      <c r="N38" s="47"/>
      <c r="O38" s="41"/>
      <c r="P38" s="42"/>
    </row>
    <row r="39" spans="1:16" ht="30" customHeight="1">
      <c r="A39" s="117"/>
      <c r="B39" s="108" t="s">
        <v>12</v>
      </c>
      <c r="C39" s="109"/>
      <c r="D39" s="110"/>
      <c r="E39" s="48"/>
      <c r="F39" s="49"/>
      <c r="G39" s="77"/>
      <c r="H39" s="48"/>
      <c r="I39" s="49"/>
      <c r="J39" s="49"/>
      <c r="K39" s="77"/>
      <c r="L39" s="54"/>
      <c r="M39" s="55"/>
      <c r="N39" s="56"/>
      <c r="O39" s="43"/>
      <c r="P39" s="44"/>
    </row>
    <row r="40" spans="1:16" ht="30" customHeight="1">
      <c r="A40" s="111"/>
      <c r="B40" s="113" t="s">
        <v>84</v>
      </c>
      <c r="C40" s="114"/>
      <c r="D40" s="115"/>
      <c r="E40" s="45"/>
      <c r="F40" s="46"/>
      <c r="G40" s="76"/>
      <c r="H40" s="45"/>
      <c r="I40" s="46"/>
      <c r="J40" s="46"/>
      <c r="K40" s="76"/>
      <c r="L40" s="45" t="s">
        <v>66</v>
      </c>
      <c r="M40" s="46"/>
      <c r="N40" s="47"/>
      <c r="O40" s="37"/>
      <c r="P40" s="38"/>
    </row>
    <row r="41" spans="1:16" ht="30" customHeight="1">
      <c r="A41" s="118"/>
      <c r="B41" s="108" t="s">
        <v>12</v>
      </c>
      <c r="C41" s="109"/>
      <c r="D41" s="110"/>
      <c r="E41" s="48"/>
      <c r="F41" s="49"/>
      <c r="G41" s="77"/>
      <c r="H41" s="48"/>
      <c r="I41" s="49"/>
      <c r="J41" s="49"/>
      <c r="K41" s="77"/>
      <c r="L41" s="48"/>
      <c r="M41" s="49"/>
      <c r="N41" s="50"/>
      <c r="O41" s="43"/>
      <c r="P41" s="44"/>
    </row>
    <row r="42" spans="1:16" ht="30" customHeight="1">
      <c r="A42" s="97" t="s">
        <v>67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8"/>
      <c r="M42" s="98"/>
      <c r="N42" s="98"/>
      <c r="O42" s="97"/>
      <c r="P42" s="97"/>
    </row>
    <row r="43" spans="1:16" ht="30" customHeight="1">
      <c r="A43" s="94" t="s">
        <v>51</v>
      </c>
      <c r="B43" s="95"/>
      <c r="C43" s="95"/>
      <c r="D43" s="96"/>
      <c r="E43" s="36" t="s">
        <v>68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1:16" ht="30" customHeight="1">
      <c r="A44" s="94"/>
      <c r="B44" s="95"/>
      <c r="C44" s="95"/>
      <c r="D44" s="9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</row>
    <row r="45" spans="1:16" ht="30" customHeight="1">
      <c r="A45" s="94"/>
      <c r="B45" s="95"/>
      <c r="C45" s="95"/>
      <c r="D45" s="9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</row>
    <row r="46" spans="1:16" ht="30" customHeight="1">
      <c r="A46" s="94"/>
      <c r="B46" s="95"/>
      <c r="C46" s="95"/>
      <c r="D46" s="9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1:16" ht="30" customHeight="1">
      <c r="A47" s="99"/>
      <c r="B47" s="100"/>
      <c r="C47" s="100"/>
      <c r="D47" s="101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</row>
    <row r="48" spans="1:16" ht="30" customHeight="1">
      <c r="A48" s="91" t="s">
        <v>56</v>
      </c>
      <c r="B48" s="92"/>
      <c r="C48" s="92"/>
      <c r="D48" s="93"/>
      <c r="E48" s="36" t="s">
        <v>70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</row>
    <row r="49" spans="1:16" ht="30" customHeight="1">
      <c r="A49" s="94"/>
      <c r="B49" s="95"/>
      <c r="C49" s="95"/>
      <c r="D49" s="9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</row>
    <row r="50" spans="1:16" ht="30" customHeight="1">
      <c r="A50" s="94"/>
      <c r="B50" s="95"/>
      <c r="C50" s="95"/>
      <c r="D50" s="9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</row>
    <row r="51" spans="1:16" ht="30" customHeight="1">
      <c r="A51" s="94"/>
      <c r="B51" s="95"/>
      <c r="C51" s="95"/>
      <c r="D51" s="9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</row>
    <row r="52" spans="1:16" ht="30" customHeight="1">
      <c r="A52" s="94"/>
      <c r="B52" s="95"/>
      <c r="C52" s="95"/>
      <c r="D52" s="9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  <row r="53" spans="1:16" ht="30" customHeight="1">
      <c r="A53" s="91" t="s">
        <v>50</v>
      </c>
      <c r="B53" s="92"/>
      <c r="C53" s="92"/>
      <c r="D53" s="93"/>
      <c r="E53" s="36" t="s">
        <v>58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</row>
    <row r="54" spans="1:16" ht="30" customHeight="1">
      <c r="A54" s="94"/>
      <c r="B54" s="95"/>
      <c r="C54" s="95"/>
      <c r="D54" s="9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</row>
    <row r="55" spans="1:16" ht="30" customHeight="1">
      <c r="A55" s="99"/>
      <c r="B55" s="100"/>
      <c r="C55" s="100"/>
      <c r="D55" s="101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</row>
    <row r="56" spans="1:16" ht="30" customHeight="1">
      <c r="A56" s="27" t="s">
        <v>105</v>
      </c>
      <c r="B56" s="28"/>
      <c r="C56" s="28"/>
      <c r="D56" s="29"/>
      <c r="E56" s="36" t="s">
        <v>58</v>
      </c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</row>
    <row r="57" spans="1:16" ht="30" customHeight="1">
      <c r="A57" s="30"/>
      <c r="B57" s="31"/>
      <c r="C57" s="31"/>
      <c r="D57" s="32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</row>
    <row r="58" spans="1:16" ht="92.25" customHeight="1">
      <c r="A58" s="33"/>
      <c r="B58" s="34"/>
      <c r="C58" s="34"/>
      <c r="D58" s="35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</row>
  </sheetData>
  <sheetProtection/>
  <mergeCells count="111">
    <mergeCell ref="A18:A20"/>
    <mergeCell ref="B18:E18"/>
    <mergeCell ref="O31:P31"/>
    <mergeCell ref="E32:G33"/>
    <mergeCell ref="H32:K33"/>
    <mergeCell ref="F25:J25"/>
    <mergeCell ref="B33:D33"/>
    <mergeCell ref="B31:D31"/>
    <mergeCell ref="H31:K31"/>
    <mergeCell ref="A32:A33"/>
    <mergeCell ref="C9:P9"/>
    <mergeCell ref="A6:B6"/>
    <mergeCell ref="A2:O2"/>
    <mergeCell ref="A3:B3"/>
    <mergeCell ref="A1:P1"/>
    <mergeCell ref="C3:P3"/>
    <mergeCell ref="A4:B5"/>
    <mergeCell ref="C4:H5"/>
    <mergeCell ref="I4:J5"/>
    <mergeCell ref="K4:P5"/>
    <mergeCell ref="A13:B14"/>
    <mergeCell ref="C11:P12"/>
    <mergeCell ref="C13:P14"/>
    <mergeCell ref="C6:H6"/>
    <mergeCell ref="I6:J6"/>
    <mergeCell ref="K6:P6"/>
    <mergeCell ref="A7:B7"/>
    <mergeCell ref="A8:B9"/>
    <mergeCell ref="C7:P7"/>
    <mergeCell ref="C8:P8"/>
    <mergeCell ref="F27:J27"/>
    <mergeCell ref="K27:P27"/>
    <mergeCell ref="A27:E27"/>
    <mergeCell ref="B32:D32"/>
    <mergeCell ref="A30:P30"/>
    <mergeCell ref="A10:B10"/>
    <mergeCell ref="C10:G10"/>
    <mergeCell ref="H10:J10"/>
    <mergeCell ref="K10:P10"/>
    <mergeCell ref="A11:B12"/>
    <mergeCell ref="O34:P35"/>
    <mergeCell ref="L34:N35"/>
    <mergeCell ref="E31:G31"/>
    <mergeCell ref="O32:P33"/>
    <mergeCell ref="L32:N33"/>
    <mergeCell ref="L31:N31"/>
    <mergeCell ref="B41:D41"/>
    <mergeCell ref="A34:A35"/>
    <mergeCell ref="B34:D34"/>
    <mergeCell ref="E34:G35"/>
    <mergeCell ref="H34:K35"/>
    <mergeCell ref="B35:D35"/>
    <mergeCell ref="A36:A37"/>
    <mergeCell ref="B36:D36"/>
    <mergeCell ref="A38:A39"/>
    <mergeCell ref="A40:A41"/>
    <mergeCell ref="H36:K37"/>
    <mergeCell ref="B37:D37"/>
    <mergeCell ref="E38:G39"/>
    <mergeCell ref="H38:K39"/>
    <mergeCell ref="B40:D40"/>
    <mergeCell ref="E40:G41"/>
    <mergeCell ref="E43:P47"/>
    <mergeCell ref="E48:P52"/>
    <mergeCell ref="A53:D55"/>
    <mergeCell ref="F17:J17"/>
    <mergeCell ref="K17:P17"/>
    <mergeCell ref="A17:E17"/>
    <mergeCell ref="E53:P55"/>
    <mergeCell ref="B22:E22"/>
    <mergeCell ref="B39:D39"/>
    <mergeCell ref="A43:D47"/>
    <mergeCell ref="K16:L16"/>
    <mergeCell ref="H40:K41"/>
    <mergeCell ref="B23:E23"/>
    <mergeCell ref="F23:J23"/>
    <mergeCell ref="K23:P23"/>
    <mergeCell ref="F19:J19"/>
    <mergeCell ref="B38:D38"/>
    <mergeCell ref="B20:E20"/>
    <mergeCell ref="B21:E21"/>
    <mergeCell ref="E36:G37"/>
    <mergeCell ref="K21:P21"/>
    <mergeCell ref="B26:E26"/>
    <mergeCell ref="F26:J26"/>
    <mergeCell ref="K26:P26"/>
    <mergeCell ref="K20:P20"/>
    <mergeCell ref="F24:J24"/>
    <mergeCell ref="F22:J22"/>
    <mergeCell ref="B24:E24"/>
    <mergeCell ref="K24:P24"/>
    <mergeCell ref="A21:A26"/>
    <mergeCell ref="B25:E25"/>
    <mergeCell ref="B19:E19"/>
    <mergeCell ref="K18:P18"/>
    <mergeCell ref="K19:P19"/>
    <mergeCell ref="F18:J18"/>
    <mergeCell ref="K25:P25"/>
    <mergeCell ref="K22:P22"/>
    <mergeCell ref="F20:J20"/>
    <mergeCell ref="F21:J21"/>
    <mergeCell ref="A56:D58"/>
    <mergeCell ref="E56:P58"/>
    <mergeCell ref="O36:P37"/>
    <mergeCell ref="O38:P39"/>
    <mergeCell ref="L40:N41"/>
    <mergeCell ref="O40:P41"/>
    <mergeCell ref="L36:N37"/>
    <mergeCell ref="L38:N39"/>
    <mergeCell ref="A48:D52"/>
    <mergeCell ref="A42:P42"/>
  </mergeCells>
  <printOptions horizontalCentered="1"/>
  <pageMargins left="0.3937007874015748" right="0.3937007874015748" top="0.5118110236220472" bottom="0.3937007874015748" header="0.4330708661417323" footer="0.3937007874015748"/>
  <pageSetup cellComments="asDisplayed" horizontalDpi="600" verticalDpi="600" orientation="portrait" paperSize="9" scale="86" r:id="rId3"/>
  <rowBreaks count="1" manualBreakCount="1">
    <brk id="2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view="pageBreakPreview" zoomScaleSheetLayoutView="100" zoomScalePageLayoutView="0" workbookViewId="0" topLeftCell="A28">
      <selection activeCell="E36" sqref="E36:G37"/>
    </sheetView>
  </sheetViews>
  <sheetFormatPr defaultColWidth="5.625" defaultRowHeight="30" customHeight="1"/>
  <cols>
    <col min="1" max="1" width="3.25390625" style="1" customWidth="1"/>
    <col min="2" max="2" width="8.625" style="1" customWidth="1"/>
    <col min="3" max="12" width="5.625" style="1" customWidth="1"/>
    <col min="13" max="13" width="11.75390625" style="1" customWidth="1"/>
    <col min="14" max="14" width="5.625" style="1" customWidth="1"/>
    <col min="15" max="15" width="5.125" style="1" customWidth="1"/>
    <col min="16" max="16" width="7.50390625" style="1" customWidth="1"/>
    <col min="17" max="16384" width="5.625" style="1" customWidth="1"/>
  </cols>
  <sheetData>
    <row r="1" spans="1:16" ht="27.75" customHeight="1">
      <c r="A1" s="169" t="s">
        <v>107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15" ht="21" customHeight="1">
      <c r="A2" s="141" t="s">
        <v>14</v>
      </c>
      <c r="B2" s="141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1:16" s="2" customFormat="1" ht="34.5" customHeight="1">
      <c r="A3" s="102" t="s">
        <v>32</v>
      </c>
      <c r="B3" s="104"/>
      <c r="C3" s="194" t="s">
        <v>22</v>
      </c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</row>
    <row r="4" spans="1:16" s="9" customFormat="1" ht="21.75" customHeight="1">
      <c r="A4" s="150" t="s">
        <v>72</v>
      </c>
      <c r="B4" s="165"/>
      <c r="C4" s="170" t="s">
        <v>33</v>
      </c>
      <c r="D4" s="171"/>
      <c r="E4" s="171"/>
      <c r="F4" s="171"/>
      <c r="G4" s="171"/>
      <c r="H4" s="172"/>
      <c r="I4" s="176" t="s">
        <v>30</v>
      </c>
      <c r="J4" s="177"/>
      <c r="K4" s="180"/>
      <c r="L4" s="180"/>
      <c r="M4" s="180"/>
      <c r="N4" s="180"/>
      <c r="O4" s="180"/>
      <c r="P4" s="180"/>
    </row>
    <row r="5" spans="1:16" s="9" customFormat="1" ht="13.5" customHeight="1">
      <c r="A5" s="87"/>
      <c r="B5" s="89"/>
      <c r="C5" s="173"/>
      <c r="D5" s="174"/>
      <c r="E5" s="174"/>
      <c r="F5" s="174"/>
      <c r="G5" s="174"/>
      <c r="H5" s="175"/>
      <c r="I5" s="178"/>
      <c r="J5" s="179"/>
      <c r="K5" s="180"/>
      <c r="L5" s="180"/>
      <c r="M5" s="180"/>
      <c r="N5" s="180"/>
      <c r="O5" s="180"/>
      <c r="P5" s="180"/>
    </row>
    <row r="6" spans="1:16" s="2" customFormat="1" ht="21.75" customHeight="1">
      <c r="A6" s="102" t="s">
        <v>0</v>
      </c>
      <c r="B6" s="104"/>
      <c r="C6" s="63" t="s">
        <v>85</v>
      </c>
      <c r="D6" s="67"/>
      <c r="E6" s="67"/>
      <c r="F6" s="67"/>
      <c r="G6" s="67"/>
      <c r="H6" s="68"/>
      <c r="I6" s="105" t="s">
        <v>4</v>
      </c>
      <c r="J6" s="107"/>
      <c r="K6" s="161" t="s">
        <v>20</v>
      </c>
      <c r="L6" s="161"/>
      <c r="M6" s="161"/>
      <c r="N6" s="161"/>
      <c r="O6" s="161"/>
      <c r="P6" s="161"/>
    </row>
    <row r="7" spans="1:16" s="2" customFormat="1" ht="21.75" customHeight="1">
      <c r="A7" s="162" t="s">
        <v>71</v>
      </c>
      <c r="B7" s="163"/>
      <c r="C7" s="194" t="s">
        <v>23</v>
      </c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</row>
    <row r="8" spans="1:16" s="2" customFormat="1" ht="30.75" customHeight="1">
      <c r="A8" s="196" t="s">
        <v>1</v>
      </c>
      <c r="B8" s="197"/>
      <c r="C8" s="200" t="s">
        <v>21</v>
      </c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</row>
    <row r="9" spans="1:16" s="2" customFormat="1" ht="12.75" customHeight="1">
      <c r="A9" s="198"/>
      <c r="B9" s="199"/>
      <c r="C9" s="167" t="s">
        <v>79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</row>
    <row r="10" spans="1:16" s="2" customFormat="1" ht="21.75" customHeight="1">
      <c r="A10" s="102" t="s">
        <v>3</v>
      </c>
      <c r="B10" s="104"/>
      <c r="C10" s="201">
        <v>28946</v>
      </c>
      <c r="D10" s="202"/>
      <c r="E10" s="202"/>
      <c r="F10" s="202"/>
      <c r="G10" s="203"/>
      <c r="H10" s="198" t="s">
        <v>2</v>
      </c>
      <c r="I10" s="204"/>
      <c r="J10" s="199"/>
      <c r="K10" s="205" t="s">
        <v>46</v>
      </c>
      <c r="L10" s="205"/>
      <c r="M10" s="205"/>
      <c r="N10" s="205"/>
      <c r="O10" s="205"/>
      <c r="P10" s="205"/>
    </row>
    <row r="11" spans="1:16" s="2" customFormat="1" ht="12" customHeight="1">
      <c r="A11" s="207" t="s">
        <v>11</v>
      </c>
      <c r="B11" s="208"/>
      <c r="C11" s="215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7"/>
    </row>
    <row r="12" spans="1:16" s="2" customFormat="1" ht="38.25" customHeight="1">
      <c r="A12" s="209"/>
      <c r="B12" s="210"/>
      <c r="C12" s="218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20"/>
    </row>
    <row r="13" spans="1:16" s="2" customFormat="1" ht="15" customHeight="1">
      <c r="A13" s="211" t="s">
        <v>5</v>
      </c>
      <c r="B13" s="212"/>
      <c r="C13" s="160" t="s">
        <v>13</v>
      </c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</row>
    <row r="14" spans="1:16" s="2" customFormat="1" ht="27" customHeight="1">
      <c r="A14" s="213"/>
      <c r="B14" s="214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</row>
    <row r="15" spans="1:15" s="2" customFormat="1" ht="20.25" customHeight="1">
      <c r="A15" s="3"/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6" s="2" customFormat="1" ht="16.5" customHeight="1">
      <c r="A16" s="7" t="s">
        <v>16</v>
      </c>
      <c r="B16" s="4"/>
      <c r="C16" s="3"/>
      <c r="D16" s="3"/>
      <c r="E16" s="5"/>
      <c r="F16" s="5"/>
      <c r="G16" s="5"/>
      <c r="H16" s="5"/>
      <c r="I16" s="5"/>
      <c r="J16" s="5"/>
      <c r="K16" s="75" t="s">
        <v>54</v>
      </c>
      <c r="L16" s="75"/>
      <c r="M16" s="5"/>
      <c r="N16" s="5"/>
      <c r="O16" s="11">
        <v>3</v>
      </c>
      <c r="P16" s="10" t="s">
        <v>55</v>
      </c>
    </row>
    <row r="17" spans="1:16" s="2" customFormat="1" ht="27" customHeight="1">
      <c r="A17" s="224" t="s">
        <v>15</v>
      </c>
      <c r="B17" s="224"/>
      <c r="C17" s="224"/>
      <c r="D17" s="224"/>
      <c r="E17" s="224"/>
      <c r="F17" s="102" t="s">
        <v>73</v>
      </c>
      <c r="G17" s="103"/>
      <c r="H17" s="103"/>
      <c r="I17" s="103"/>
      <c r="J17" s="104"/>
      <c r="K17" s="221" t="s">
        <v>18</v>
      </c>
      <c r="L17" s="222"/>
      <c r="M17" s="222"/>
      <c r="N17" s="222"/>
      <c r="O17" s="222"/>
      <c r="P17" s="223"/>
    </row>
    <row r="18" spans="1:16" s="2" customFormat="1" ht="39.75" customHeight="1">
      <c r="A18" s="195" t="s">
        <v>36</v>
      </c>
      <c r="B18" s="102" t="s">
        <v>41</v>
      </c>
      <c r="C18" s="103"/>
      <c r="D18" s="103"/>
      <c r="E18" s="104"/>
      <c r="F18" s="69">
        <f>(1000*1*4)+(2000*2*4)</f>
        <v>20000</v>
      </c>
      <c r="G18" s="70"/>
      <c r="H18" s="70"/>
      <c r="I18" s="70"/>
      <c r="J18" s="71"/>
      <c r="K18" s="63" t="s">
        <v>103</v>
      </c>
      <c r="L18" s="64"/>
      <c r="M18" s="64"/>
      <c r="N18" s="64"/>
      <c r="O18" s="64"/>
      <c r="P18" s="65"/>
    </row>
    <row r="19" spans="1:16" s="2" customFormat="1" ht="39.75" customHeight="1">
      <c r="A19" s="195"/>
      <c r="B19" s="102" t="s">
        <v>42</v>
      </c>
      <c r="C19" s="103"/>
      <c r="D19" s="103"/>
      <c r="E19" s="104"/>
      <c r="F19" s="69">
        <f>(1000*1*6)+(1000*2*4)</f>
        <v>14000</v>
      </c>
      <c r="G19" s="70"/>
      <c r="H19" s="70"/>
      <c r="I19" s="70"/>
      <c r="J19" s="71"/>
      <c r="K19" s="63" t="s">
        <v>100</v>
      </c>
      <c r="L19" s="64"/>
      <c r="M19" s="64"/>
      <c r="N19" s="64"/>
      <c r="O19" s="64"/>
      <c r="P19" s="65"/>
    </row>
    <row r="20" spans="1:16" s="2" customFormat="1" ht="39.75" customHeight="1">
      <c r="A20" s="195"/>
      <c r="B20" s="84" t="s">
        <v>44</v>
      </c>
      <c r="C20" s="85"/>
      <c r="D20" s="85"/>
      <c r="E20" s="86"/>
      <c r="F20" s="69">
        <v>4000</v>
      </c>
      <c r="G20" s="70"/>
      <c r="H20" s="70"/>
      <c r="I20" s="70"/>
      <c r="J20" s="71"/>
      <c r="K20" s="63" t="s">
        <v>99</v>
      </c>
      <c r="L20" s="64"/>
      <c r="M20" s="64"/>
      <c r="N20" s="64"/>
      <c r="O20" s="64"/>
      <c r="P20" s="65"/>
    </row>
    <row r="21" spans="1:16" s="2" customFormat="1" ht="39.75" customHeight="1">
      <c r="A21" s="252" t="s">
        <v>37</v>
      </c>
      <c r="B21" s="198" t="s">
        <v>38</v>
      </c>
      <c r="C21" s="204"/>
      <c r="D21" s="204"/>
      <c r="E21" s="199"/>
      <c r="F21" s="69">
        <f>(8000*1)+(5000*1*2)</f>
        <v>18000</v>
      </c>
      <c r="G21" s="70"/>
      <c r="H21" s="70"/>
      <c r="I21" s="70"/>
      <c r="J21" s="71"/>
      <c r="K21" s="63" t="s">
        <v>101</v>
      </c>
      <c r="L21" s="64"/>
      <c r="M21" s="64"/>
      <c r="N21" s="64"/>
      <c r="O21" s="64"/>
      <c r="P21" s="65"/>
    </row>
    <row r="22" spans="1:16" s="2" customFormat="1" ht="39.75" customHeight="1">
      <c r="A22" s="253"/>
      <c r="B22" s="102" t="s">
        <v>80</v>
      </c>
      <c r="C22" s="103"/>
      <c r="D22" s="103"/>
      <c r="E22" s="104"/>
      <c r="F22" s="69">
        <v>5000</v>
      </c>
      <c r="G22" s="70"/>
      <c r="H22" s="70"/>
      <c r="I22" s="70"/>
      <c r="J22" s="71"/>
      <c r="K22" s="63" t="s">
        <v>102</v>
      </c>
      <c r="L22" s="64"/>
      <c r="M22" s="64"/>
      <c r="N22" s="64"/>
      <c r="O22" s="64"/>
      <c r="P22" s="65"/>
    </row>
    <row r="23" spans="1:16" s="2" customFormat="1" ht="66.75" customHeight="1">
      <c r="A23" s="253"/>
      <c r="B23" s="102" t="s">
        <v>39</v>
      </c>
      <c r="C23" s="103"/>
      <c r="D23" s="103"/>
      <c r="E23" s="104"/>
      <c r="F23" s="69">
        <v>12800</v>
      </c>
      <c r="G23" s="70"/>
      <c r="H23" s="70"/>
      <c r="I23" s="70"/>
      <c r="J23" s="71"/>
      <c r="K23" s="255" t="s">
        <v>45</v>
      </c>
      <c r="L23" s="256"/>
      <c r="M23" s="256"/>
      <c r="N23" s="256"/>
      <c r="O23" s="256"/>
      <c r="P23" s="257"/>
    </row>
    <row r="24" spans="1:16" s="2" customFormat="1" ht="39.75" customHeight="1">
      <c r="A24" s="253"/>
      <c r="B24" s="102" t="s">
        <v>40</v>
      </c>
      <c r="C24" s="103"/>
      <c r="D24" s="103"/>
      <c r="E24" s="104"/>
      <c r="F24" s="69">
        <v>3200</v>
      </c>
      <c r="G24" s="70"/>
      <c r="H24" s="70"/>
      <c r="I24" s="70"/>
      <c r="J24" s="71"/>
      <c r="K24" s="63" t="s">
        <v>31</v>
      </c>
      <c r="L24" s="64"/>
      <c r="M24" s="64"/>
      <c r="N24" s="64"/>
      <c r="O24" s="64"/>
      <c r="P24" s="65"/>
    </row>
    <row r="25" spans="1:16" s="2" customFormat="1" ht="39.75" customHeight="1">
      <c r="A25" s="253"/>
      <c r="B25" s="102" t="s">
        <v>43</v>
      </c>
      <c r="C25" s="103"/>
      <c r="D25" s="103"/>
      <c r="E25" s="104"/>
      <c r="F25" s="69">
        <v>1500</v>
      </c>
      <c r="G25" s="70"/>
      <c r="H25" s="70"/>
      <c r="I25" s="70"/>
      <c r="J25" s="71"/>
      <c r="K25" s="63" t="s">
        <v>98</v>
      </c>
      <c r="L25" s="64"/>
      <c r="M25" s="64"/>
      <c r="N25" s="64"/>
      <c r="O25" s="64"/>
      <c r="P25" s="65"/>
    </row>
    <row r="26" spans="1:16" s="2" customFormat="1" ht="39.75" customHeight="1">
      <c r="A26" s="254"/>
      <c r="B26" s="102" t="s">
        <v>52</v>
      </c>
      <c r="C26" s="103"/>
      <c r="D26" s="103"/>
      <c r="E26" s="104"/>
      <c r="F26" s="72" t="s">
        <v>53</v>
      </c>
      <c r="G26" s="73"/>
      <c r="H26" s="73"/>
      <c r="I26" s="73"/>
      <c r="J26" s="74"/>
      <c r="K26" s="63" t="s">
        <v>83</v>
      </c>
      <c r="L26" s="64"/>
      <c r="M26" s="64"/>
      <c r="N26" s="64"/>
      <c r="O26" s="64"/>
      <c r="P26" s="65"/>
    </row>
    <row r="27" spans="1:16" s="2" customFormat="1" ht="39.75" customHeight="1">
      <c r="A27" s="198" t="s">
        <v>17</v>
      </c>
      <c r="B27" s="204"/>
      <c r="C27" s="204"/>
      <c r="D27" s="204"/>
      <c r="E27" s="199"/>
      <c r="F27" s="69">
        <v>80500</v>
      </c>
      <c r="G27" s="70"/>
      <c r="H27" s="70"/>
      <c r="I27" s="70"/>
      <c r="J27" s="71"/>
      <c r="K27" s="240"/>
      <c r="L27" s="241"/>
      <c r="M27" s="241"/>
      <c r="N27" s="241"/>
      <c r="O27" s="241"/>
      <c r="P27" s="242"/>
    </row>
    <row r="28" ht="30" customHeight="1">
      <c r="B28" s="8" t="s">
        <v>34</v>
      </c>
    </row>
    <row r="29" ht="21" customHeight="1">
      <c r="B29" s="8" t="s">
        <v>35</v>
      </c>
    </row>
    <row r="30" spans="1:16" ht="30" customHeight="1">
      <c r="A30" s="7" t="s">
        <v>82</v>
      </c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2"/>
    </row>
    <row r="31" spans="1:16" ht="30" customHeight="1">
      <c r="A31" s="6" t="s">
        <v>6</v>
      </c>
      <c r="B31" s="102" t="s">
        <v>9</v>
      </c>
      <c r="C31" s="103"/>
      <c r="D31" s="104"/>
      <c r="E31" s="102" t="s">
        <v>10</v>
      </c>
      <c r="F31" s="103"/>
      <c r="G31" s="104"/>
      <c r="H31" s="102" t="s">
        <v>7</v>
      </c>
      <c r="I31" s="103"/>
      <c r="J31" s="103"/>
      <c r="K31" s="104"/>
      <c r="L31" s="102" t="s">
        <v>8</v>
      </c>
      <c r="M31" s="136"/>
      <c r="N31" s="137"/>
      <c r="O31" s="102" t="s">
        <v>57</v>
      </c>
      <c r="P31" s="104"/>
    </row>
    <row r="32" spans="1:16" ht="30" customHeight="1">
      <c r="A32" s="189">
        <v>1</v>
      </c>
      <c r="B32" s="113" t="s">
        <v>108</v>
      </c>
      <c r="C32" s="114"/>
      <c r="D32" s="115"/>
      <c r="E32" s="183" t="s">
        <v>25</v>
      </c>
      <c r="F32" s="184"/>
      <c r="G32" s="185"/>
      <c r="H32" s="183" t="s">
        <v>49</v>
      </c>
      <c r="I32" s="184"/>
      <c r="J32" s="184"/>
      <c r="K32" s="185"/>
      <c r="L32" s="130" t="s">
        <v>81</v>
      </c>
      <c r="M32" s="131"/>
      <c r="N32" s="132"/>
      <c r="O32" s="37">
        <v>30</v>
      </c>
      <c r="P32" s="38"/>
    </row>
    <row r="33" spans="1:16" ht="30" customHeight="1">
      <c r="A33" s="117"/>
      <c r="B33" s="108" t="s">
        <v>60</v>
      </c>
      <c r="C33" s="109"/>
      <c r="D33" s="110"/>
      <c r="E33" s="186"/>
      <c r="F33" s="187"/>
      <c r="G33" s="188"/>
      <c r="H33" s="186"/>
      <c r="I33" s="187"/>
      <c r="J33" s="187"/>
      <c r="K33" s="188"/>
      <c r="L33" s="133"/>
      <c r="M33" s="134"/>
      <c r="N33" s="135"/>
      <c r="O33" s="43"/>
      <c r="P33" s="44"/>
    </row>
    <row r="34" spans="1:16" ht="30" customHeight="1">
      <c r="A34" s="189">
        <v>2</v>
      </c>
      <c r="B34" s="193" t="s">
        <v>109</v>
      </c>
      <c r="C34" s="114"/>
      <c r="D34" s="115"/>
      <c r="E34" s="183" t="s">
        <v>76</v>
      </c>
      <c r="F34" s="184"/>
      <c r="G34" s="185"/>
      <c r="H34" s="183" t="s">
        <v>48</v>
      </c>
      <c r="I34" s="184"/>
      <c r="J34" s="184"/>
      <c r="K34" s="185"/>
      <c r="L34" s="183" t="s">
        <v>77</v>
      </c>
      <c r="M34" s="125"/>
      <c r="N34" s="126"/>
      <c r="O34" s="37">
        <v>30</v>
      </c>
      <c r="P34" s="38"/>
    </row>
    <row r="35" spans="1:16" ht="30" customHeight="1">
      <c r="A35" s="117"/>
      <c r="B35" s="108" t="s">
        <v>47</v>
      </c>
      <c r="C35" s="109"/>
      <c r="D35" s="110"/>
      <c r="E35" s="186"/>
      <c r="F35" s="187"/>
      <c r="G35" s="188"/>
      <c r="H35" s="186"/>
      <c r="I35" s="187"/>
      <c r="J35" s="187"/>
      <c r="K35" s="188"/>
      <c r="L35" s="127"/>
      <c r="M35" s="128"/>
      <c r="N35" s="129"/>
      <c r="O35" s="43"/>
      <c r="P35" s="44"/>
    </row>
    <row r="36" spans="1:16" ht="30" customHeight="1">
      <c r="A36" s="189">
        <v>3</v>
      </c>
      <c r="B36" s="193" t="s">
        <v>110</v>
      </c>
      <c r="C36" s="114"/>
      <c r="D36" s="115"/>
      <c r="E36" s="183" t="s">
        <v>26</v>
      </c>
      <c r="F36" s="184"/>
      <c r="G36" s="185"/>
      <c r="H36" s="183" t="s">
        <v>27</v>
      </c>
      <c r="I36" s="184"/>
      <c r="J36" s="184"/>
      <c r="K36" s="185"/>
      <c r="L36" s="183" t="s">
        <v>28</v>
      </c>
      <c r="M36" s="184"/>
      <c r="N36" s="47"/>
      <c r="O36" s="37">
        <v>50</v>
      </c>
      <c r="P36" s="38"/>
    </row>
    <row r="37" spans="1:16" ht="30" customHeight="1" thickBot="1">
      <c r="A37" s="206"/>
      <c r="B37" s="237" t="s">
        <v>24</v>
      </c>
      <c r="C37" s="238"/>
      <c r="D37" s="239"/>
      <c r="E37" s="234"/>
      <c r="F37" s="235"/>
      <c r="G37" s="236"/>
      <c r="H37" s="234"/>
      <c r="I37" s="235"/>
      <c r="J37" s="235"/>
      <c r="K37" s="236"/>
      <c r="L37" s="234"/>
      <c r="M37" s="235"/>
      <c r="N37" s="53"/>
      <c r="O37" s="43"/>
      <c r="P37" s="44"/>
    </row>
    <row r="38" spans="1:16" ht="30" customHeight="1" thickTop="1">
      <c r="A38" s="116"/>
      <c r="B38" s="243" t="s">
        <v>86</v>
      </c>
      <c r="C38" s="244"/>
      <c r="D38" s="245"/>
      <c r="E38" s="122"/>
      <c r="F38" s="123"/>
      <c r="G38" s="124"/>
      <c r="H38" s="122"/>
      <c r="I38" s="123"/>
      <c r="J38" s="123"/>
      <c r="K38" s="124"/>
      <c r="L38" s="45" t="s">
        <v>66</v>
      </c>
      <c r="M38" s="46"/>
      <c r="N38" s="47"/>
      <c r="O38" s="41"/>
      <c r="P38" s="42"/>
    </row>
    <row r="39" spans="1:16" ht="30" customHeight="1">
      <c r="A39" s="117"/>
      <c r="B39" s="108" t="s">
        <v>12</v>
      </c>
      <c r="C39" s="109"/>
      <c r="D39" s="110"/>
      <c r="E39" s="48"/>
      <c r="F39" s="49"/>
      <c r="G39" s="77"/>
      <c r="H39" s="48"/>
      <c r="I39" s="49"/>
      <c r="J39" s="49"/>
      <c r="K39" s="77"/>
      <c r="L39" s="54"/>
      <c r="M39" s="55"/>
      <c r="N39" s="56"/>
      <c r="O39" s="43"/>
      <c r="P39" s="44"/>
    </row>
    <row r="40" spans="1:16" ht="30" customHeight="1">
      <c r="A40" s="189"/>
      <c r="B40" s="190" t="s">
        <v>86</v>
      </c>
      <c r="C40" s="191"/>
      <c r="D40" s="192"/>
      <c r="E40" s="45"/>
      <c r="F40" s="46"/>
      <c r="G40" s="76"/>
      <c r="H40" s="45"/>
      <c r="I40" s="46"/>
      <c r="J40" s="46"/>
      <c r="K40" s="76"/>
      <c r="L40" s="45" t="s">
        <v>66</v>
      </c>
      <c r="M40" s="46"/>
      <c r="N40" s="47"/>
      <c r="O40" s="37"/>
      <c r="P40" s="38"/>
    </row>
    <row r="41" spans="1:16" ht="30" customHeight="1">
      <c r="A41" s="117"/>
      <c r="B41" s="108" t="s">
        <v>12</v>
      </c>
      <c r="C41" s="109"/>
      <c r="D41" s="110"/>
      <c r="E41" s="48"/>
      <c r="F41" s="49"/>
      <c r="G41" s="77"/>
      <c r="H41" s="48"/>
      <c r="I41" s="49"/>
      <c r="J41" s="49"/>
      <c r="K41" s="77"/>
      <c r="L41" s="48"/>
      <c r="M41" s="49"/>
      <c r="N41" s="50"/>
      <c r="O41" s="43"/>
      <c r="P41" s="44"/>
    </row>
    <row r="42" spans="1:16" ht="30" customHeight="1">
      <c r="A42" s="224" t="s">
        <v>19</v>
      </c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</row>
    <row r="43" spans="1:16" ht="30" customHeight="1">
      <c r="A43" s="246" t="s">
        <v>51</v>
      </c>
      <c r="B43" s="247"/>
      <c r="C43" s="247"/>
      <c r="D43" s="248"/>
      <c r="E43" s="36" t="s">
        <v>78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1:16" ht="30" customHeight="1">
      <c r="A44" s="246"/>
      <c r="B44" s="247"/>
      <c r="C44" s="247"/>
      <c r="D44" s="248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</row>
    <row r="45" spans="1:16" ht="30" customHeight="1">
      <c r="A45" s="246"/>
      <c r="B45" s="247"/>
      <c r="C45" s="247"/>
      <c r="D45" s="248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</row>
    <row r="46" spans="1:16" ht="30" customHeight="1">
      <c r="A46" s="246"/>
      <c r="B46" s="247"/>
      <c r="C46" s="247"/>
      <c r="D46" s="248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1:16" ht="30" customHeight="1">
      <c r="A47" s="249"/>
      <c r="B47" s="250"/>
      <c r="C47" s="250"/>
      <c r="D47" s="251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</row>
    <row r="48" spans="1:16" ht="30" customHeight="1">
      <c r="A48" s="225" t="s">
        <v>56</v>
      </c>
      <c r="B48" s="226"/>
      <c r="C48" s="226"/>
      <c r="D48" s="227"/>
      <c r="E48" s="36" t="s">
        <v>75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</row>
    <row r="49" spans="1:16" ht="30" customHeight="1">
      <c r="A49" s="228"/>
      <c r="B49" s="229"/>
      <c r="C49" s="229"/>
      <c r="D49" s="230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</row>
    <row r="50" spans="1:16" ht="30" customHeight="1">
      <c r="A50" s="228"/>
      <c r="B50" s="229"/>
      <c r="C50" s="229"/>
      <c r="D50" s="230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</row>
    <row r="51" spans="1:16" ht="30" customHeight="1">
      <c r="A51" s="228"/>
      <c r="B51" s="229"/>
      <c r="C51" s="229"/>
      <c r="D51" s="230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</row>
    <row r="52" spans="1:16" ht="30" customHeight="1">
      <c r="A52" s="228"/>
      <c r="B52" s="229"/>
      <c r="C52" s="229"/>
      <c r="D52" s="230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  <row r="53" spans="1:16" ht="30" customHeight="1">
      <c r="A53" s="225" t="s">
        <v>50</v>
      </c>
      <c r="B53" s="226"/>
      <c r="C53" s="226"/>
      <c r="D53" s="227"/>
      <c r="E53" s="36" t="s">
        <v>29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</row>
    <row r="54" spans="1:16" ht="30" customHeight="1">
      <c r="A54" s="228"/>
      <c r="B54" s="229"/>
      <c r="C54" s="229"/>
      <c r="D54" s="230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</row>
    <row r="55" spans="1:16" ht="30" customHeight="1">
      <c r="A55" s="231"/>
      <c r="B55" s="232"/>
      <c r="C55" s="232"/>
      <c r="D55" s="233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</row>
    <row r="56" spans="1:16" s="8" customFormat="1" ht="30" customHeight="1">
      <c r="A56" s="27" t="s">
        <v>105</v>
      </c>
      <c r="B56" s="28"/>
      <c r="C56" s="28"/>
      <c r="D56" s="29"/>
      <c r="E56" s="182" t="s">
        <v>106</v>
      </c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</row>
    <row r="57" spans="1:16" s="8" customFormat="1" ht="30" customHeight="1">
      <c r="A57" s="30"/>
      <c r="B57" s="31"/>
      <c r="C57" s="31"/>
      <c r="D57" s="3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</row>
    <row r="58" spans="1:16" s="8" customFormat="1" ht="92.25" customHeight="1">
      <c r="A58" s="33"/>
      <c r="B58" s="34"/>
      <c r="C58" s="34"/>
      <c r="D58" s="35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</row>
  </sheetData>
  <sheetProtection/>
  <mergeCells count="110">
    <mergeCell ref="K20:P20"/>
    <mergeCell ref="O36:P37"/>
    <mergeCell ref="O38:P39"/>
    <mergeCell ref="L40:N41"/>
    <mergeCell ref="O40:P41"/>
    <mergeCell ref="L36:N37"/>
    <mergeCell ref="L38:N39"/>
    <mergeCell ref="K23:P23"/>
    <mergeCell ref="K16:L16"/>
    <mergeCell ref="B25:E25"/>
    <mergeCell ref="B19:E19"/>
    <mergeCell ref="K18:P18"/>
    <mergeCell ref="K19:P19"/>
    <mergeCell ref="F18:J18"/>
    <mergeCell ref="K25:P25"/>
    <mergeCell ref="K22:P22"/>
    <mergeCell ref="F20:J20"/>
    <mergeCell ref="K21:P21"/>
    <mergeCell ref="A43:D47"/>
    <mergeCell ref="O31:P31"/>
    <mergeCell ref="B26:E26"/>
    <mergeCell ref="F26:J26"/>
    <mergeCell ref="K26:P26"/>
    <mergeCell ref="A27:E27"/>
    <mergeCell ref="A21:A26"/>
    <mergeCell ref="F24:J24"/>
    <mergeCell ref="H31:K31"/>
    <mergeCell ref="E31:G31"/>
    <mergeCell ref="F27:J27"/>
    <mergeCell ref="K27:P27"/>
    <mergeCell ref="B24:E24"/>
    <mergeCell ref="H40:K41"/>
    <mergeCell ref="B23:E23"/>
    <mergeCell ref="B38:D38"/>
    <mergeCell ref="A53:D55"/>
    <mergeCell ref="F17:J17"/>
    <mergeCell ref="F23:J23"/>
    <mergeCell ref="B36:D36"/>
    <mergeCell ref="E36:G37"/>
    <mergeCell ref="H36:K37"/>
    <mergeCell ref="B37:D37"/>
    <mergeCell ref="E53:P55"/>
    <mergeCell ref="B22:E22"/>
    <mergeCell ref="F22:J22"/>
    <mergeCell ref="A48:D52"/>
    <mergeCell ref="A42:P42"/>
    <mergeCell ref="E43:P47"/>
    <mergeCell ref="E48:P52"/>
    <mergeCell ref="A38:A39"/>
    <mergeCell ref="A32:A33"/>
    <mergeCell ref="B32:D32"/>
    <mergeCell ref="E32:G33"/>
    <mergeCell ref="H32:K33"/>
    <mergeCell ref="B39:D39"/>
    <mergeCell ref="E38:G39"/>
    <mergeCell ref="H38:K39"/>
    <mergeCell ref="A36:A37"/>
    <mergeCell ref="A11:B12"/>
    <mergeCell ref="A13:B14"/>
    <mergeCell ref="C11:P12"/>
    <mergeCell ref="C13:P14"/>
    <mergeCell ref="A34:A35"/>
    <mergeCell ref="K17:P17"/>
    <mergeCell ref="A17:E17"/>
    <mergeCell ref="A10:B10"/>
    <mergeCell ref="C10:G10"/>
    <mergeCell ref="H10:J10"/>
    <mergeCell ref="K10:P10"/>
    <mergeCell ref="O34:P35"/>
    <mergeCell ref="F19:J19"/>
    <mergeCell ref="B20:E20"/>
    <mergeCell ref="B21:E21"/>
    <mergeCell ref="F21:J21"/>
    <mergeCell ref="L34:N35"/>
    <mergeCell ref="C8:P8"/>
    <mergeCell ref="C9:P9"/>
    <mergeCell ref="A6:B6"/>
    <mergeCell ref="C6:H6"/>
    <mergeCell ref="I6:J6"/>
    <mergeCell ref="K6:P6"/>
    <mergeCell ref="K4:P5"/>
    <mergeCell ref="F25:J25"/>
    <mergeCell ref="B33:D33"/>
    <mergeCell ref="B31:D31"/>
    <mergeCell ref="L32:N33"/>
    <mergeCell ref="L31:N31"/>
    <mergeCell ref="O32:P33"/>
    <mergeCell ref="A7:B7"/>
    <mergeCell ref="A8:B9"/>
    <mergeCell ref="C7:P7"/>
    <mergeCell ref="A2:O2"/>
    <mergeCell ref="A3:B3"/>
    <mergeCell ref="A1:P1"/>
    <mergeCell ref="C3:P3"/>
    <mergeCell ref="K24:P24"/>
    <mergeCell ref="A18:A20"/>
    <mergeCell ref="B18:E18"/>
    <mergeCell ref="A4:B5"/>
    <mergeCell ref="C4:H5"/>
    <mergeCell ref="I4:J5"/>
    <mergeCell ref="A56:D58"/>
    <mergeCell ref="E56:P58"/>
    <mergeCell ref="H34:K35"/>
    <mergeCell ref="B35:D35"/>
    <mergeCell ref="A40:A41"/>
    <mergeCell ref="B40:D40"/>
    <mergeCell ref="E40:G41"/>
    <mergeCell ref="B41:D41"/>
    <mergeCell ref="B34:D34"/>
    <mergeCell ref="E34:G35"/>
  </mergeCells>
  <printOptions horizontalCentered="1"/>
  <pageMargins left="0.3937007874015748" right="0.3937007874015748" top="0.5118110236220472" bottom="0.3937007874015748" header="0.4330708661417323" footer="0.3937007874015748"/>
  <pageSetup cellComments="asDisplayed" horizontalDpi="600" verticalDpi="600" orientation="portrait" paperSize="9" scale="86" r:id="rId4"/>
  <rowBreaks count="1" manualBreakCount="1">
    <brk id="29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14"/>
  <sheetViews>
    <sheetView zoomScale="85" zoomScaleNormal="85" zoomScalePageLayoutView="0" workbookViewId="0" topLeftCell="A13">
      <selection activeCell="C6" sqref="C6:F6"/>
    </sheetView>
  </sheetViews>
  <sheetFormatPr defaultColWidth="9.00390625" defaultRowHeight="13.5"/>
  <cols>
    <col min="1" max="1" width="2.625" style="0" customWidth="1"/>
    <col min="3" max="6" width="7.50390625" style="0" customWidth="1"/>
    <col min="7" max="7" width="15.75390625" style="0" customWidth="1"/>
    <col min="8" max="8" width="32.625" style="0" customWidth="1"/>
    <col min="9" max="17" width="11.00390625" style="0" customWidth="1"/>
  </cols>
  <sheetData>
    <row r="3" spans="2:7" ht="43.5" customHeight="1">
      <c r="B3" s="273" t="s">
        <v>104</v>
      </c>
      <c r="C3" s="273"/>
      <c r="D3" s="273"/>
      <c r="E3" s="273"/>
      <c r="F3" s="273"/>
      <c r="G3" s="273"/>
    </row>
    <row r="4" spans="2:17" ht="33.75" customHeight="1">
      <c r="B4" s="274" t="s">
        <v>15</v>
      </c>
      <c r="C4" s="274"/>
      <c r="D4" s="274"/>
      <c r="E4" s="274"/>
      <c r="F4" s="274"/>
      <c r="G4" s="16" t="s">
        <v>87</v>
      </c>
      <c r="H4" s="17" t="s">
        <v>18</v>
      </c>
      <c r="I4" s="18" t="s">
        <v>88</v>
      </c>
      <c r="J4" s="19" t="s">
        <v>89</v>
      </c>
      <c r="K4" s="19" t="s">
        <v>90</v>
      </c>
      <c r="L4" s="16" t="s">
        <v>91</v>
      </c>
      <c r="M4" s="16" t="s">
        <v>92</v>
      </c>
      <c r="N4" s="16" t="s">
        <v>93</v>
      </c>
      <c r="O4" s="16" t="s">
        <v>94</v>
      </c>
      <c r="P4" s="16" t="s">
        <v>95</v>
      </c>
      <c r="Q4" s="16" t="s">
        <v>96</v>
      </c>
    </row>
    <row r="5" spans="2:17" ht="63.75" customHeight="1">
      <c r="B5" s="275" t="s">
        <v>36</v>
      </c>
      <c r="C5" s="267" t="s">
        <v>41</v>
      </c>
      <c r="D5" s="268"/>
      <c r="E5" s="268"/>
      <c r="F5" s="269"/>
      <c r="G5" s="22">
        <f>SUM(I5:Q5)</f>
        <v>0</v>
      </c>
      <c r="H5" s="23">
        <f>'応募用紙'!K18</f>
        <v>0</v>
      </c>
      <c r="I5" s="20"/>
      <c r="J5" s="21"/>
      <c r="K5" s="21"/>
      <c r="L5" s="21"/>
      <c r="M5" s="21"/>
      <c r="N5" s="21"/>
      <c r="O5" s="21"/>
      <c r="P5" s="21"/>
      <c r="Q5" s="21"/>
    </row>
    <row r="6" spans="2:17" ht="63.75" customHeight="1">
      <c r="B6" s="275"/>
      <c r="C6" s="267" t="s">
        <v>42</v>
      </c>
      <c r="D6" s="268"/>
      <c r="E6" s="268"/>
      <c r="F6" s="269"/>
      <c r="G6" s="22">
        <f aca="true" t="shared" si="0" ref="G6:G13">SUM(I6:Q6)</f>
        <v>0</v>
      </c>
      <c r="H6" s="23" t="str">
        <f>'応募用紙'!K19</f>
        <v>　</v>
      </c>
      <c r="I6" s="20"/>
      <c r="J6" s="21"/>
      <c r="K6" s="21"/>
      <c r="L6" s="21"/>
      <c r="M6" s="21"/>
      <c r="N6" s="21"/>
      <c r="O6" s="21"/>
      <c r="P6" s="21"/>
      <c r="Q6" s="21"/>
    </row>
    <row r="7" spans="2:17" ht="63.75" customHeight="1">
      <c r="B7" s="275"/>
      <c r="C7" s="258" t="s">
        <v>97</v>
      </c>
      <c r="D7" s="259"/>
      <c r="E7" s="259"/>
      <c r="F7" s="260"/>
      <c r="G7" s="22">
        <f t="shared" si="0"/>
        <v>0</v>
      </c>
      <c r="H7" s="23" t="str">
        <f>'応募用紙'!K20</f>
        <v>　</v>
      </c>
      <c r="I7" s="20"/>
      <c r="J7" s="21"/>
      <c r="K7" s="21"/>
      <c r="L7" s="21"/>
      <c r="M7" s="21"/>
      <c r="N7" s="21"/>
      <c r="O7" s="21"/>
      <c r="P7" s="21"/>
      <c r="Q7" s="21"/>
    </row>
    <row r="8" spans="2:17" ht="63.75" customHeight="1">
      <c r="B8" s="261" t="s">
        <v>37</v>
      </c>
      <c r="C8" s="264" t="s">
        <v>38</v>
      </c>
      <c r="D8" s="265"/>
      <c r="E8" s="265"/>
      <c r="F8" s="266"/>
      <c r="G8" s="22">
        <f t="shared" si="0"/>
        <v>0</v>
      </c>
      <c r="H8" s="23" t="str">
        <f>'応募用紙'!K21</f>
        <v>　</v>
      </c>
      <c r="I8" s="20"/>
      <c r="J8" s="21"/>
      <c r="K8" s="21"/>
      <c r="L8" s="21"/>
      <c r="M8" s="21"/>
      <c r="N8" s="21"/>
      <c r="O8" s="21"/>
      <c r="P8" s="21"/>
      <c r="Q8" s="21"/>
    </row>
    <row r="9" spans="2:17" ht="63.75" customHeight="1">
      <c r="B9" s="262"/>
      <c r="C9" s="267" t="s">
        <v>80</v>
      </c>
      <c r="D9" s="268"/>
      <c r="E9" s="268"/>
      <c r="F9" s="269"/>
      <c r="G9" s="22">
        <f t="shared" si="0"/>
        <v>0</v>
      </c>
      <c r="H9" s="23" t="str">
        <f>'応募用紙'!K22</f>
        <v>　</v>
      </c>
      <c r="I9" s="20"/>
      <c r="J9" s="21"/>
      <c r="K9" s="21"/>
      <c r="L9" s="21"/>
      <c r="M9" s="21"/>
      <c r="N9" s="21"/>
      <c r="O9" s="21"/>
      <c r="P9" s="21"/>
      <c r="Q9" s="21"/>
    </row>
    <row r="10" spans="2:17" ht="63.75" customHeight="1">
      <c r="B10" s="262"/>
      <c r="C10" s="267" t="s">
        <v>39</v>
      </c>
      <c r="D10" s="268"/>
      <c r="E10" s="268"/>
      <c r="F10" s="269"/>
      <c r="G10" s="22">
        <f t="shared" si="0"/>
        <v>0</v>
      </c>
      <c r="H10" s="23" t="str">
        <f>'応募用紙'!K23</f>
        <v>　</v>
      </c>
      <c r="I10" s="20"/>
      <c r="J10" s="21"/>
      <c r="K10" s="21"/>
      <c r="L10" s="21"/>
      <c r="M10" s="21"/>
      <c r="N10" s="21"/>
      <c r="O10" s="21"/>
      <c r="P10" s="21"/>
      <c r="Q10" s="21"/>
    </row>
    <row r="11" spans="2:17" ht="63.75" customHeight="1">
      <c r="B11" s="262"/>
      <c r="C11" s="267" t="s">
        <v>40</v>
      </c>
      <c r="D11" s="268"/>
      <c r="E11" s="268"/>
      <c r="F11" s="269"/>
      <c r="G11" s="22">
        <f t="shared" si="0"/>
        <v>0</v>
      </c>
      <c r="H11" s="23" t="str">
        <f>'応募用紙'!K24</f>
        <v>　</v>
      </c>
      <c r="I11" s="20"/>
      <c r="J11" s="21"/>
      <c r="K11" s="21"/>
      <c r="L11" s="21"/>
      <c r="M11" s="21"/>
      <c r="N11" s="21"/>
      <c r="O11" s="21"/>
      <c r="P11" s="21"/>
      <c r="Q11" s="21"/>
    </row>
    <row r="12" spans="2:17" ht="63.75" customHeight="1">
      <c r="B12" s="262"/>
      <c r="C12" s="267" t="s">
        <v>43</v>
      </c>
      <c r="D12" s="268"/>
      <c r="E12" s="268"/>
      <c r="F12" s="269"/>
      <c r="G12" s="22">
        <f t="shared" si="0"/>
        <v>0</v>
      </c>
      <c r="H12" s="23" t="str">
        <f>'応募用紙'!K25</f>
        <v>　</v>
      </c>
      <c r="I12" s="20"/>
      <c r="J12" s="21"/>
      <c r="K12" s="21"/>
      <c r="L12" s="21"/>
      <c r="M12" s="21"/>
      <c r="N12" s="21"/>
      <c r="O12" s="21"/>
      <c r="P12" s="21"/>
      <c r="Q12" s="21"/>
    </row>
    <row r="13" spans="2:17" ht="63.75" customHeight="1">
      <c r="B13" s="263"/>
      <c r="C13" s="267" t="s">
        <v>52</v>
      </c>
      <c r="D13" s="268"/>
      <c r="E13" s="268"/>
      <c r="F13" s="269"/>
      <c r="G13" s="22">
        <f t="shared" si="0"/>
        <v>0</v>
      </c>
      <c r="H13" s="23" t="str">
        <f>'応募用紙'!K26</f>
        <v>　</v>
      </c>
      <c r="I13" s="20"/>
      <c r="J13" s="21"/>
      <c r="K13" s="21"/>
      <c r="L13" s="21"/>
      <c r="M13" s="21"/>
      <c r="N13" s="21"/>
      <c r="O13" s="21"/>
      <c r="P13" s="21"/>
      <c r="Q13" s="21"/>
    </row>
    <row r="14" spans="2:17" ht="63.75" customHeight="1">
      <c r="B14" s="270" t="s">
        <v>17</v>
      </c>
      <c r="C14" s="271"/>
      <c r="D14" s="271"/>
      <c r="E14" s="271"/>
      <c r="F14" s="272"/>
      <c r="G14" s="22">
        <f>SUM(G5:G13)</f>
        <v>0</v>
      </c>
      <c r="H14" s="24"/>
      <c r="I14" s="25">
        <f>SUM(I5:I13)</f>
        <v>0</v>
      </c>
      <c r="J14" s="26">
        <f aca="true" t="shared" si="1" ref="J14:Q14">SUM(J5:J13)</f>
        <v>0</v>
      </c>
      <c r="K14" s="26">
        <f t="shared" si="1"/>
        <v>0</v>
      </c>
      <c r="L14" s="26">
        <f t="shared" si="1"/>
        <v>0</v>
      </c>
      <c r="M14" s="26">
        <f t="shared" si="1"/>
        <v>0</v>
      </c>
      <c r="N14" s="26">
        <f t="shared" si="1"/>
        <v>0</v>
      </c>
      <c r="O14" s="26">
        <f t="shared" si="1"/>
        <v>0</v>
      </c>
      <c r="P14" s="26">
        <f t="shared" si="1"/>
        <v>0</v>
      </c>
      <c r="Q14" s="26">
        <f t="shared" si="1"/>
        <v>0</v>
      </c>
    </row>
  </sheetData>
  <sheetProtection/>
  <mergeCells count="14">
    <mergeCell ref="B14:F14"/>
    <mergeCell ref="B3:G3"/>
    <mergeCell ref="B4:F4"/>
    <mergeCell ref="B5:B7"/>
    <mergeCell ref="C5:F5"/>
    <mergeCell ref="C6:F6"/>
    <mergeCell ref="C7:F7"/>
    <mergeCell ref="B8:B13"/>
    <mergeCell ref="C8:F8"/>
    <mergeCell ref="C9:F9"/>
    <mergeCell ref="C10:F10"/>
    <mergeCell ref="C11:F11"/>
    <mergeCell ref="C12:F12"/>
    <mergeCell ref="C13:F13"/>
  </mergeCells>
  <printOptions horizontalCentered="1"/>
  <pageMargins left="0.7086614173228347" right="0.7086614173228347" top="0.7480314960629921" bottom="0.7480314960629921" header="0.31496062992125984" footer="0.31496062992125984"/>
  <pageSetup cellComments="asDisplayed" fitToHeight="0" fitToWidth="1"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