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75" tabRatio="949" activeTab="2"/>
  </bookViews>
  <sheets>
    <sheet name="関数、エラーチェック有り" sheetId="1" r:id="rId1"/>
    <sheet name="関数、エラーチェック有り (南区版)" sheetId="2" r:id="rId2"/>
    <sheet name="印刷して手書き用" sheetId="3" r:id="rId3"/>
  </sheets>
  <definedNames>
    <definedName name="_xlnm.Print_Area" localSheetId="0">'関数、エラーチェック有り'!$A$1:$CI$55</definedName>
    <definedName name="_xlnm.Print_Area" localSheetId="1">'関数、エラーチェック有り (南区版)'!$A$1:$CI$63</definedName>
  </definedNames>
  <calcPr fullCalcOnLoad="1"/>
</workbook>
</file>

<file path=xl/comments1.xml><?xml version="1.0" encoding="utf-8"?>
<comments xmlns="http://schemas.openxmlformats.org/spreadsheetml/2006/main">
  <authors>
    <author>北九州市</author>
  </authors>
  <commentList>
    <comment ref="Q5" authorId="0">
      <text>
        <r>
          <rPr>
            <b/>
            <sz val="9"/>
            <rFont val="MS P ゴシック"/>
            <family val="3"/>
          </rPr>
          <t>この欄を入力しないと金額集計されません</t>
        </r>
      </text>
    </comment>
    <comment ref="CD5" authorId="0">
      <text>
        <r>
          <rPr>
            <b/>
            <sz val="9"/>
            <rFont val="MS P ゴシック"/>
            <family val="3"/>
          </rPr>
          <t>左の補助対象経費小計額の半分を超えると黄色くなります。注意してください。</t>
        </r>
      </text>
    </comment>
    <comment ref="BT32" authorId="0">
      <text>
        <r>
          <rPr>
            <b/>
            <sz val="9"/>
            <rFont val="MS P ゴシック"/>
            <family val="3"/>
          </rPr>
          <t>左の補助対象経費小計額の半分を超えると黄色くなります。注意してください。</t>
        </r>
      </text>
    </comment>
    <comment ref="CB49" authorId="0">
      <text>
        <r>
          <rPr>
            <b/>
            <sz val="9"/>
            <rFont val="MS P ゴシック"/>
            <family val="3"/>
          </rPr>
          <t>上の(b)＋(d)＋(f)＋(h)と一致していないと赤くなります</t>
        </r>
      </text>
    </comment>
    <comment ref="AM52" authorId="0">
      <text>
        <r>
          <rPr>
            <b/>
            <sz val="9"/>
            <rFont val="MS P ゴシック"/>
            <family val="3"/>
          </rPr>
          <t>左の補助金申請額を超えると赤くなります</t>
        </r>
      </text>
    </comment>
    <comment ref="AB52" authorId="0">
      <text>
        <r>
          <rPr>
            <b/>
            <sz val="9"/>
            <rFont val="MS P ゴシック"/>
            <family val="3"/>
          </rPr>
          <t>左の補助対象額の半分を超えると赤くなります</t>
        </r>
      </text>
    </comment>
  </commentList>
</comments>
</file>

<file path=xl/comments2.xml><?xml version="1.0" encoding="utf-8"?>
<comments xmlns="http://schemas.openxmlformats.org/spreadsheetml/2006/main">
  <authors>
    <author>北九州市</author>
  </authors>
  <commentList>
    <comment ref="Q5" authorId="0">
      <text>
        <r>
          <rPr>
            <b/>
            <sz val="9"/>
            <rFont val="MS P ゴシック"/>
            <family val="3"/>
          </rPr>
          <t>この欄を入力しないと金額集計されません</t>
        </r>
      </text>
    </comment>
    <comment ref="CD5" authorId="0">
      <text>
        <r>
          <rPr>
            <b/>
            <sz val="9"/>
            <rFont val="MS P ゴシック"/>
            <family val="3"/>
          </rPr>
          <t>左の補助対象経費小計額の半分を超えると黄色くなります。注意してください。</t>
        </r>
      </text>
    </comment>
    <comment ref="BT40" authorId="0">
      <text>
        <r>
          <rPr>
            <b/>
            <sz val="9"/>
            <rFont val="MS P ゴシック"/>
            <family val="3"/>
          </rPr>
          <t>左の補助対象経費小計額の半分を超えると黄色くなります。注意してください。</t>
        </r>
      </text>
    </comment>
    <comment ref="CB57" authorId="0">
      <text>
        <r>
          <rPr>
            <b/>
            <sz val="9"/>
            <rFont val="MS P ゴシック"/>
            <family val="3"/>
          </rPr>
          <t>上の(b)＋(d)＋(f)＋(h)と一致していないと赤くなります</t>
        </r>
      </text>
    </comment>
    <comment ref="AB60" authorId="0">
      <text>
        <r>
          <rPr>
            <b/>
            <sz val="9"/>
            <rFont val="MS P ゴシック"/>
            <family val="3"/>
          </rPr>
          <t>左の補助対象額の半分を超えると赤くなります</t>
        </r>
      </text>
    </comment>
    <comment ref="AM60" authorId="0">
      <text>
        <r>
          <rPr>
            <b/>
            <sz val="9"/>
            <rFont val="MS P ゴシック"/>
            <family val="3"/>
          </rPr>
          <t>左の補助金申請額を超えると赤くなります</t>
        </r>
      </text>
    </comment>
  </commentList>
</comments>
</file>

<file path=xl/sharedStrings.xml><?xml version="1.0" encoding="utf-8"?>
<sst xmlns="http://schemas.openxmlformats.org/spreadsheetml/2006/main" count="278" uniqueCount="78">
  <si>
    <t>寄付金</t>
  </si>
  <si>
    <t>その他</t>
  </si>
  <si>
    <t>補助対象経費</t>
  </si>
  <si>
    <t>旅費</t>
  </si>
  <si>
    <t>通信費</t>
  </si>
  <si>
    <t>使用料</t>
  </si>
  <si>
    <t>光熱水費</t>
  </si>
  <si>
    <t>備品費</t>
  </si>
  <si>
    <t>補助対象外経費</t>
  </si>
  <si>
    <t>合計</t>
  </si>
  <si>
    <t>補助金</t>
  </si>
  <si>
    <t>人件費</t>
  </si>
  <si>
    <t>謝金</t>
  </si>
  <si>
    <t>合  計</t>
  </si>
  <si>
    <t>消耗品費</t>
  </si>
  <si>
    <t>区分</t>
  </si>
  <si>
    <t>社会教育以外</t>
  </si>
  <si>
    <t>負担金</t>
  </si>
  <si>
    <t>管理費</t>
  </si>
  <si>
    <t>施設修繕費</t>
  </si>
  <si>
    <t>消耗品費</t>
  </si>
  <si>
    <t>運営委員会等</t>
  </si>
  <si>
    <t>委託料</t>
  </si>
  <si>
    <t>不動産保険</t>
  </si>
  <si>
    <t>交際費</t>
  </si>
  <si>
    <t>慶弔費</t>
  </si>
  <si>
    <t>宿泊費</t>
  </si>
  <si>
    <t>広告費</t>
  </si>
  <si>
    <t>積立金</t>
  </si>
  <si>
    <t>予備費</t>
  </si>
  <si>
    <t>保証金</t>
  </si>
  <si>
    <t>維持管理費計</t>
  </si>
  <si>
    <t>維持管理費</t>
  </si>
  <si>
    <t>計</t>
  </si>
  <si>
    <t>事業名</t>
  </si>
  <si>
    <t>食糧諸費</t>
  </si>
  <si>
    <t>②　維持管理費</t>
  </si>
  <si>
    <t>費　　　　　　目</t>
  </si>
  <si>
    <t>補助対象経費</t>
  </si>
  <si>
    <t>③　①、②に記載している以外の補助対象外経費</t>
  </si>
  <si>
    <t>④　①、②、③の補助金対象外経費の内訳</t>
  </si>
  <si>
    <t>(a)</t>
  </si>
  <si>
    <t>(b)</t>
  </si>
  <si>
    <t>(c)</t>
  </si>
  <si>
    <t>(d)</t>
  </si>
  <si>
    <t>⑤　補助対象経費の集計</t>
  </si>
  <si>
    <t>(e)</t>
  </si>
  <si>
    <t>社会教育活動の経費計</t>
  </si>
  <si>
    <t>社会教育以外の経費計</t>
  </si>
  <si>
    <t>(f)</t>
  </si>
  <si>
    <t>補助金対象額</t>
  </si>
  <si>
    <t>（a）</t>
  </si>
  <si>
    <r>
      <t>事業費</t>
    </r>
    <r>
      <rPr>
        <sz val="10"/>
        <rFont val="BIZ UDPゴシック"/>
        <family val="3"/>
      </rPr>
      <t>（社会教育活動経費）</t>
    </r>
  </si>
  <si>
    <t>補助金交付決定額</t>
  </si>
  <si>
    <t>①　事業費</t>
  </si>
  <si>
    <t>歳出予算（決算）一覧表</t>
  </si>
  <si>
    <t>社会教育</t>
  </si>
  <si>
    <r>
      <t xml:space="preserve">区分
</t>
    </r>
    <r>
      <rPr>
        <sz val="8"/>
        <rFont val="BIZ UDPゴシック"/>
        <family val="3"/>
      </rPr>
      <t>（成人教育、青少年、文化、体育、その他）</t>
    </r>
  </si>
  <si>
    <t>成人教育の経費計</t>
  </si>
  <si>
    <t>青少年の経費計</t>
  </si>
  <si>
    <t>文化の経費計</t>
  </si>
  <si>
    <t>体育の経費計</t>
  </si>
  <si>
    <t>その他の経費計</t>
  </si>
  <si>
    <t>区分ごとの計</t>
  </si>
  <si>
    <t>社会教育と社会教育以外の合計</t>
  </si>
  <si>
    <t>補助対象
経費小計</t>
  </si>
  <si>
    <t>月日</t>
  </si>
  <si>
    <t>＝</t>
  </si>
  <si>
    <t>補助金
申請額</t>
  </si>
  <si>
    <t>補助金申請額</t>
  </si>
  <si>
    <t>(b+d)</t>
  </si>
  <si>
    <t>(g)</t>
  </si>
  <si>
    <t>(h)</t>
  </si>
  <si>
    <t>（c）</t>
  </si>
  <si>
    <t>【参考】(b)＋(d)＋(f)＋(h)</t>
  </si>
  <si>
    <r>
      <t>※　赤いセルが</t>
    </r>
    <r>
      <rPr>
        <b/>
        <sz val="16"/>
        <color indexed="10"/>
        <rFont val="BIZ UDPゴシック"/>
        <family val="3"/>
      </rPr>
      <t>無いようにしてください。</t>
    </r>
  </si>
  <si>
    <t>ピンクの欄は入力可能です。</t>
  </si>
  <si>
    <t xml:space="preserve"> ※ 合計額は、(b)＋(d)＋(f)＋(h)と一致すること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</si>
</sst>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BIZ UDPゴシック"/>
      <family val="3"/>
    </font>
    <font>
      <sz val="16"/>
      <name val="BIZ UDPゴシック"/>
      <family val="3"/>
    </font>
    <font>
      <sz val="10"/>
      <name val="BIZ UDPゴシック"/>
      <family val="3"/>
    </font>
    <font>
      <sz val="8"/>
      <name val="BIZ UDPゴシック"/>
      <family val="3"/>
    </font>
    <font>
      <b/>
      <sz val="9"/>
      <name val="MS P ゴシック"/>
      <family val="3"/>
    </font>
    <font>
      <u val="double"/>
      <sz val="10"/>
      <name val="BIZ UDPゴシック"/>
      <family val="3"/>
    </font>
    <font>
      <b/>
      <sz val="16"/>
      <color indexed="10"/>
      <name val="BIZ UDP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游ゴシック Light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6"/>
      <color rgb="FFFF0000"/>
      <name val="BIZ UDP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FFDDFF"/>
        <bgColor indexed="64"/>
      </patternFill>
    </fill>
  </fills>
  <borders count="1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medium"/>
      <top style="double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double"/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 diagonalDown="1">
      <left style="thin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 style="double"/>
      <diagonal style="thin"/>
    </border>
    <border>
      <left style="thin"/>
      <right style="double"/>
      <top style="medium"/>
      <bottom style="double"/>
    </border>
    <border>
      <left style="medium"/>
      <right style="medium"/>
      <top>
        <color indexed="63"/>
      </top>
      <bottom style="double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top" shrinkToFit="1"/>
    </xf>
    <xf numFmtId="38" fontId="6" fillId="0" borderId="0" xfId="49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38" fontId="6" fillId="0" borderId="0" xfId="49" applyFont="1" applyAlignment="1">
      <alignment vertical="center" shrinkToFit="1"/>
    </xf>
    <xf numFmtId="38" fontId="6" fillId="0" borderId="0" xfId="49" applyFont="1" applyAlignment="1">
      <alignment horizontal="center" vertical="center" shrinkToFit="1"/>
    </xf>
    <xf numFmtId="38" fontId="6" fillId="0" borderId="0" xfId="49" applyFont="1" applyAlignment="1">
      <alignment vertical="center"/>
    </xf>
    <xf numFmtId="38" fontId="6" fillId="0" borderId="0" xfId="49" applyFont="1" applyBorder="1" applyAlignment="1">
      <alignment horizontal="center" vertical="center"/>
    </xf>
    <xf numFmtId="38" fontId="6" fillId="0" borderId="0" xfId="49" applyFont="1" applyBorder="1" applyAlignment="1">
      <alignment vertical="center"/>
    </xf>
    <xf numFmtId="38" fontId="6" fillId="0" borderId="0" xfId="49" applyFont="1" applyBorder="1" applyAlignment="1">
      <alignment vertical="top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38" fontId="4" fillId="0" borderId="0" xfId="0" applyNumberFormat="1" applyFont="1" applyAlignment="1">
      <alignment vertical="center"/>
    </xf>
    <xf numFmtId="38" fontId="4" fillId="0" borderId="0" xfId="0" applyNumberFormat="1" applyFont="1" applyAlignment="1">
      <alignment vertical="center" shrinkToFit="1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38" fontId="6" fillId="0" borderId="0" xfId="49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6" fillId="0" borderId="0" xfId="49" applyFont="1" applyFill="1" applyBorder="1" applyAlignment="1">
      <alignment vertical="top" shrinkToFit="1"/>
    </xf>
    <xf numFmtId="0" fontId="4" fillId="0" borderId="0" xfId="0" applyFont="1" applyFill="1" applyBorder="1" applyAlignment="1">
      <alignment vertical="top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38" fontId="6" fillId="0" borderId="10" xfId="49" applyFont="1" applyBorder="1" applyAlignment="1">
      <alignment horizontal="center" vertical="center" shrinkToFit="1"/>
    </xf>
    <xf numFmtId="38" fontId="6" fillId="0" borderId="11" xfId="49" applyFont="1" applyBorder="1" applyAlignment="1">
      <alignment horizontal="center" vertical="center" shrinkToFit="1"/>
    </xf>
    <xf numFmtId="38" fontId="6" fillId="0" borderId="12" xfId="49" applyFont="1" applyBorder="1" applyAlignment="1">
      <alignment horizontal="center" vertical="center" shrinkToFit="1"/>
    </xf>
    <xf numFmtId="38" fontId="6" fillId="0" borderId="13" xfId="49" applyFont="1" applyBorder="1" applyAlignment="1">
      <alignment horizontal="center" vertical="center" shrinkToFit="1"/>
    </xf>
    <xf numFmtId="38" fontId="6" fillId="0" borderId="14" xfId="49" applyFont="1" applyBorder="1" applyAlignment="1">
      <alignment horizontal="center" vertical="center" shrinkToFit="1"/>
    </xf>
    <xf numFmtId="38" fontId="6" fillId="0" borderId="15" xfId="49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6" fillId="0" borderId="18" xfId="49" applyFont="1" applyBorder="1" applyAlignment="1">
      <alignment vertical="center" shrinkToFit="1"/>
    </xf>
    <xf numFmtId="38" fontId="6" fillId="0" borderId="19" xfId="49" applyFont="1" applyBorder="1" applyAlignment="1">
      <alignment vertical="center" shrinkToFit="1"/>
    </xf>
    <xf numFmtId="38" fontId="6" fillId="0" borderId="20" xfId="49" applyFont="1" applyBorder="1" applyAlignment="1">
      <alignment vertical="center" shrinkToFit="1"/>
    </xf>
    <xf numFmtId="38" fontId="6" fillId="0" borderId="21" xfId="49" applyFont="1" applyBorder="1" applyAlignment="1">
      <alignment vertical="center" shrinkToFit="1"/>
    </xf>
    <xf numFmtId="38" fontId="6" fillId="0" borderId="22" xfId="49" applyFont="1" applyBorder="1" applyAlignment="1">
      <alignment vertical="center" shrinkToFit="1"/>
    </xf>
    <xf numFmtId="176" fontId="4" fillId="34" borderId="23" xfId="0" applyNumberFormat="1" applyFont="1" applyFill="1" applyBorder="1" applyAlignment="1" applyProtection="1">
      <alignment horizontal="center" vertical="center" shrinkToFit="1"/>
      <protection locked="0"/>
    </xf>
    <xf numFmtId="176" fontId="4" fillId="34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34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26" xfId="0" applyFont="1" applyFill="1" applyBorder="1" applyAlignment="1" applyProtection="1">
      <alignment vertical="center" shrinkToFit="1"/>
      <protection locked="0"/>
    </xf>
    <xf numFmtId="0" fontId="4" fillId="34" borderId="24" xfId="0" applyFont="1" applyFill="1" applyBorder="1" applyAlignment="1" applyProtection="1">
      <alignment vertical="center" shrinkToFit="1"/>
      <protection locked="0"/>
    </xf>
    <xf numFmtId="0" fontId="4" fillId="34" borderId="27" xfId="0" applyFont="1" applyFill="1" applyBorder="1" applyAlignment="1" applyProtection="1">
      <alignment vertical="center" shrinkToFit="1"/>
      <protection locked="0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38" fontId="6" fillId="0" borderId="17" xfId="0" applyNumberFormat="1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4" fillId="0" borderId="32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textRotation="255" shrinkToFit="1"/>
    </xf>
    <xf numFmtId="0" fontId="4" fillId="0" borderId="33" xfId="0" applyFont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center" vertical="center" textRotation="255" shrinkToFit="1"/>
    </xf>
    <xf numFmtId="176" fontId="4" fillId="34" borderId="35" xfId="0" applyNumberFormat="1" applyFont="1" applyFill="1" applyBorder="1" applyAlignment="1" applyProtection="1">
      <alignment horizontal="center" vertical="center" shrinkToFit="1"/>
      <protection locked="0"/>
    </xf>
    <xf numFmtId="176" fontId="4" fillId="34" borderId="0" xfId="0" applyNumberFormat="1" applyFont="1" applyFill="1" applyBorder="1" applyAlignment="1" applyProtection="1">
      <alignment horizontal="center" vertical="center" shrinkToFit="1"/>
      <protection locked="0"/>
    </xf>
    <xf numFmtId="176" fontId="4" fillId="34" borderId="36" xfId="0" applyNumberFormat="1" applyFont="1" applyFill="1" applyBorder="1" applyAlignment="1" applyProtection="1">
      <alignment horizontal="center" vertical="center" shrinkToFit="1"/>
      <protection locked="0"/>
    </xf>
    <xf numFmtId="38" fontId="6" fillId="34" borderId="37" xfId="49" applyFont="1" applyFill="1" applyBorder="1" applyAlignment="1" applyProtection="1">
      <alignment vertical="center" shrinkToFit="1"/>
      <protection locked="0"/>
    </xf>
    <xf numFmtId="38" fontId="6" fillId="34" borderId="16" xfId="49" applyFont="1" applyFill="1" applyBorder="1" applyAlignment="1" applyProtection="1">
      <alignment vertical="center" shrinkToFit="1"/>
      <protection locked="0"/>
    </xf>
    <xf numFmtId="38" fontId="6" fillId="34" borderId="38" xfId="49" applyFont="1" applyFill="1" applyBorder="1" applyAlignment="1" applyProtection="1">
      <alignment vertical="center" shrinkToFit="1"/>
      <protection locked="0"/>
    </xf>
    <xf numFmtId="38" fontId="6" fillId="0" borderId="39" xfId="49" applyFont="1" applyBorder="1" applyAlignment="1">
      <alignment vertical="center" shrinkToFit="1"/>
    </xf>
    <xf numFmtId="38" fontId="6" fillId="0" borderId="40" xfId="49" applyFont="1" applyBorder="1" applyAlignment="1">
      <alignment vertical="center" shrinkToFit="1"/>
    </xf>
    <xf numFmtId="38" fontId="6" fillId="0" borderId="41" xfId="49" applyFont="1" applyBorder="1" applyAlignment="1">
      <alignment vertical="center" shrinkToFit="1"/>
    </xf>
    <xf numFmtId="38" fontId="6" fillId="34" borderId="42" xfId="49" applyFont="1" applyFill="1" applyBorder="1" applyAlignment="1" applyProtection="1">
      <alignment vertical="center" shrinkToFit="1"/>
      <protection locked="0"/>
    </xf>
    <xf numFmtId="38" fontId="6" fillId="34" borderId="43" xfId="49" applyFont="1" applyFill="1" applyBorder="1" applyAlignment="1" applyProtection="1">
      <alignment vertical="center" shrinkToFit="1"/>
      <protection locked="0"/>
    </xf>
    <xf numFmtId="38" fontId="6" fillId="34" borderId="44" xfId="49" applyFont="1" applyFill="1" applyBorder="1" applyAlignment="1" applyProtection="1">
      <alignment vertical="center" shrinkToFit="1"/>
      <protection locked="0"/>
    </xf>
    <xf numFmtId="0" fontId="6" fillId="0" borderId="3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38" fontId="6" fillId="0" borderId="45" xfId="49" applyFont="1" applyBorder="1" applyAlignment="1">
      <alignment vertical="center" shrinkToFit="1"/>
    </xf>
    <xf numFmtId="38" fontId="6" fillId="0" borderId="46" xfId="49" applyFont="1" applyBorder="1" applyAlignment="1">
      <alignment vertical="center" shrinkToFit="1"/>
    </xf>
    <xf numFmtId="38" fontId="6" fillId="0" borderId="47" xfId="49" applyFont="1" applyBorder="1" applyAlignment="1">
      <alignment vertical="center" shrinkToFit="1"/>
    </xf>
    <xf numFmtId="0" fontId="4" fillId="34" borderId="32" xfId="0" applyFont="1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0" fontId="4" fillId="34" borderId="48" xfId="0" applyFont="1" applyFill="1" applyBorder="1" applyAlignment="1" applyProtection="1">
      <alignment vertical="center" shrinkToFit="1"/>
      <protection locked="0"/>
    </xf>
    <xf numFmtId="176" fontId="4" fillId="34" borderId="49" xfId="0" applyNumberFormat="1" applyFont="1" applyFill="1" applyBorder="1" applyAlignment="1" applyProtection="1">
      <alignment horizontal="center" vertical="center" shrinkToFit="1"/>
      <protection locked="0"/>
    </xf>
    <xf numFmtId="176" fontId="4" fillId="34" borderId="50" xfId="0" applyNumberFormat="1" applyFont="1" applyFill="1" applyBorder="1" applyAlignment="1" applyProtection="1">
      <alignment horizontal="center" vertical="center" shrinkToFit="1"/>
      <protection locked="0"/>
    </xf>
    <xf numFmtId="176" fontId="4" fillId="34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52" xfId="0" applyFont="1" applyFill="1" applyBorder="1" applyAlignment="1" applyProtection="1">
      <alignment vertical="center" shrinkToFit="1"/>
      <protection locked="0"/>
    </xf>
    <xf numFmtId="0" fontId="4" fillId="34" borderId="50" xfId="0" applyFont="1" applyFill="1" applyBorder="1" applyAlignment="1" applyProtection="1">
      <alignment vertical="center" shrinkToFit="1"/>
      <protection locked="0"/>
    </xf>
    <xf numFmtId="0" fontId="4" fillId="34" borderId="53" xfId="0" applyFont="1" applyFill="1" applyBorder="1" applyAlignment="1" applyProtection="1">
      <alignment vertical="center" shrinkToFit="1"/>
      <protection locked="0"/>
    </xf>
    <xf numFmtId="0" fontId="4" fillId="0" borderId="4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38" fontId="6" fillId="0" borderId="54" xfId="49" applyFont="1" applyBorder="1" applyAlignment="1">
      <alignment vertical="center" shrinkToFit="1"/>
    </xf>
    <xf numFmtId="38" fontId="6" fillId="0" borderId="55" xfId="49" applyFont="1" applyBorder="1" applyAlignment="1">
      <alignment vertical="center" shrinkToFit="1"/>
    </xf>
    <xf numFmtId="38" fontId="6" fillId="0" borderId="56" xfId="49" applyFont="1" applyBorder="1" applyAlignment="1">
      <alignment vertical="center" shrinkToFit="1"/>
    </xf>
    <xf numFmtId="38" fontId="6" fillId="0" borderId="57" xfId="49" applyFont="1" applyBorder="1" applyAlignment="1">
      <alignment vertical="center" shrinkToFit="1"/>
    </xf>
    <xf numFmtId="38" fontId="6" fillId="0" borderId="58" xfId="49" applyFont="1" applyBorder="1" applyAlignment="1">
      <alignment vertical="center" shrinkToFit="1"/>
    </xf>
    <xf numFmtId="38" fontId="6" fillId="0" borderId="59" xfId="49" applyFont="1" applyBorder="1" applyAlignment="1">
      <alignment vertical="center" shrinkToFit="1"/>
    </xf>
    <xf numFmtId="0" fontId="4" fillId="0" borderId="6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38" fontId="6" fillId="34" borderId="61" xfId="49" applyFont="1" applyFill="1" applyBorder="1" applyAlignment="1" applyProtection="1">
      <alignment vertical="center" shrinkToFit="1"/>
      <protection locked="0"/>
    </xf>
    <xf numFmtId="38" fontId="6" fillId="34" borderId="62" xfId="49" applyFont="1" applyFill="1" applyBorder="1" applyAlignment="1" applyProtection="1">
      <alignment vertical="center" shrinkToFit="1"/>
      <protection locked="0"/>
    </xf>
    <xf numFmtId="0" fontId="4" fillId="0" borderId="63" xfId="0" applyFont="1" applyBorder="1" applyAlignment="1">
      <alignment horizontal="center" vertical="center" textRotation="255" shrinkToFit="1"/>
    </xf>
    <xf numFmtId="0" fontId="4" fillId="0" borderId="64" xfId="0" applyFont="1" applyBorder="1" applyAlignment="1">
      <alignment horizontal="center" vertical="center" textRotation="255" shrinkToFit="1"/>
    </xf>
    <xf numFmtId="0" fontId="4" fillId="0" borderId="36" xfId="0" applyFont="1" applyBorder="1" applyAlignment="1">
      <alignment horizontal="center" vertical="center" textRotation="255" shrinkToFit="1"/>
    </xf>
    <xf numFmtId="0" fontId="4" fillId="0" borderId="65" xfId="0" applyFont="1" applyBorder="1" applyAlignment="1">
      <alignment horizontal="center" vertical="center" textRotation="255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textRotation="255" shrinkToFit="1"/>
    </xf>
    <xf numFmtId="0" fontId="4" fillId="0" borderId="50" xfId="0" applyFont="1" applyBorder="1" applyAlignment="1">
      <alignment horizontal="center" vertical="center" textRotation="255" shrinkToFit="1"/>
    </xf>
    <xf numFmtId="176" fontId="4" fillId="35" borderId="49" xfId="0" applyNumberFormat="1" applyFont="1" applyFill="1" applyBorder="1" applyAlignment="1" applyProtection="1">
      <alignment horizontal="center" vertical="center" shrinkToFit="1"/>
      <protection locked="0"/>
    </xf>
    <xf numFmtId="176" fontId="4" fillId="35" borderId="50" xfId="0" applyNumberFormat="1" applyFont="1" applyFill="1" applyBorder="1" applyAlignment="1" applyProtection="1">
      <alignment horizontal="center" vertical="center" shrinkToFit="1"/>
      <protection locked="0"/>
    </xf>
    <xf numFmtId="176" fontId="4" fillId="35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35" borderId="52" xfId="0" applyFont="1" applyFill="1" applyBorder="1" applyAlignment="1" applyProtection="1">
      <alignment vertical="center" shrinkToFit="1"/>
      <protection locked="0"/>
    </xf>
    <xf numFmtId="0" fontId="4" fillId="35" borderId="50" xfId="0" applyFont="1" applyFill="1" applyBorder="1" applyAlignment="1" applyProtection="1">
      <alignment vertical="center" shrinkToFit="1"/>
      <protection locked="0"/>
    </xf>
    <xf numFmtId="0" fontId="4" fillId="35" borderId="51" xfId="0" applyFont="1" applyFill="1" applyBorder="1" applyAlignment="1" applyProtection="1">
      <alignment vertical="center" shrinkToFit="1"/>
      <protection locked="0"/>
    </xf>
    <xf numFmtId="0" fontId="4" fillId="35" borderId="52" xfId="0" applyFont="1" applyFill="1" applyBorder="1" applyAlignment="1" applyProtection="1">
      <alignment horizontal="center" vertical="center" shrinkToFit="1"/>
      <protection locked="0"/>
    </xf>
    <xf numFmtId="0" fontId="4" fillId="35" borderId="50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wrapText="1" shrinkToFit="1"/>
    </xf>
    <xf numFmtId="0" fontId="4" fillId="0" borderId="69" xfId="0" applyFont="1" applyBorder="1" applyAlignment="1">
      <alignment horizontal="center" vertical="center" wrapText="1" shrinkToFit="1"/>
    </xf>
    <xf numFmtId="0" fontId="4" fillId="0" borderId="52" xfId="0" applyFont="1" applyBorder="1" applyAlignment="1">
      <alignment horizontal="center" vertical="center" wrapText="1" shrinkToFit="1"/>
    </xf>
    <xf numFmtId="0" fontId="4" fillId="0" borderId="50" xfId="0" applyFont="1" applyBorder="1" applyAlignment="1">
      <alignment horizontal="center" vertical="center" wrapText="1" shrinkToFit="1"/>
    </xf>
    <xf numFmtId="0" fontId="4" fillId="0" borderId="51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176" fontId="4" fillId="35" borderId="70" xfId="0" applyNumberFormat="1" applyFont="1" applyFill="1" applyBorder="1" applyAlignment="1" applyProtection="1">
      <alignment horizontal="center" vertical="center" shrinkToFit="1"/>
      <protection locked="0"/>
    </xf>
    <xf numFmtId="176" fontId="4" fillId="35" borderId="71" xfId="0" applyNumberFormat="1" applyFont="1" applyFill="1" applyBorder="1" applyAlignment="1" applyProtection="1">
      <alignment horizontal="center" vertical="center" shrinkToFit="1"/>
      <protection locked="0"/>
    </xf>
    <xf numFmtId="176" fontId="4" fillId="35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35" borderId="73" xfId="0" applyFont="1" applyFill="1" applyBorder="1" applyAlignment="1" applyProtection="1">
      <alignment vertical="center" shrinkToFit="1"/>
      <protection locked="0"/>
    </xf>
    <xf numFmtId="0" fontId="4" fillId="35" borderId="71" xfId="0" applyFont="1" applyFill="1" applyBorder="1" applyAlignment="1" applyProtection="1">
      <alignment vertical="center" shrinkToFit="1"/>
      <protection locked="0"/>
    </xf>
    <xf numFmtId="0" fontId="4" fillId="35" borderId="72" xfId="0" applyFont="1" applyFill="1" applyBorder="1" applyAlignment="1" applyProtection="1">
      <alignment vertical="center" shrinkToFit="1"/>
      <protection locked="0"/>
    </xf>
    <xf numFmtId="0" fontId="4" fillId="35" borderId="73" xfId="0" applyFont="1" applyFill="1" applyBorder="1" applyAlignment="1" applyProtection="1">
      <alignment horizontal="center" vertical="center" shrinkToFit="1"/>
      <protection locked="0"/>
    </xf>
    <xf numFmtId="0" fontId="4" fillId="35" borderId="71" xfId="0" applyFont="1" applyFill="1" applyBorder="1" applyAlignment="1" applyProtection="1">
      <alignment horizontal="center" vertical="center" shrinkToFit="1"/>
      <protection locked="0"/>
    </xf>
    <xf numFmtId="38" fontId="6" fillId="35" borderId="74" xfId="49" applyFont="1" applyFill="1" applyBorder="1" applyAlignment="1" applyProtection="1">
      <alignment vertical="center" shrinkToFit="1"/>
      <protection locked="0"/>
    </xf>
    <xf numFmtId="38" fontId="6" fillId="35" borderId="75" xfId="49" applyFont="1" applyFill="1" applyBorder="1" applyAlignment="1" applyProtection="1">
      <alignment vertical="center" shrinkToFit="1"/>
      <protection locked="0"/>
    </xf>
    <xf numFmtId="38" fontId="6" fillId="35" borderId="76" xfId="49" applyFont="1" applyFill="1" applyBorder="1" applyAlignment="1" applyProtection="1">
      <alignment vertical="center" shrinkToFit="1"/>
      <protection locked="0"/>
    </xf>
    <xf numFmtId="38" fontId="6" fillId="0" borderId="77" xfId="49" applyFont="1" applyBorder="1" applyAlignment="1">
      <alignment vertical="center" shrinkToFit="1"/>
    </xf>
    <xf numFmtId="38" fontId="6" fillId="0" borderId="78" xfId="49" applyFont="1" applyBorder="1" applyAlignment="1">
      <alignment vertical="center" shrinkToFit="1"/>
    </xf>
    <xf numFmtId="38" fontId="6" fillId="35" borderId="78" xfId="49" applyFont="1" applyFill="1" applyBorder="1" applyAlignment="1" applyProtection="1">
      <alignment vertical="center" shrinkToFit="1"/>
      <protection locked="0"/>
    </xf>
    <xf numFmtId="38" fontId="6" fillId="35" borderId="79" xfId="49" applyFont="1" applyFill="1" applyBorder="1" applyAlignment="1" applyProtection="1">
      <alignment vertical="center" shrinkToFit="1"/>
      <protection locked="0"/>
    </xf>
    <xf numFmtId="38" fontId="6" fillId="35" borderId="30" xfId="49" applyFont="1" applyFill="1" applyBorder="1" applyAlignment="1" applyProtection="1">
      <alignment vertical="center" shrinkToFit="1"/>
      <protection locked="0"/>
    </xf>
    <xf numFmtId="38" fontId="6" fillId="35" borderId="31" xfId="49" applyFont="1" applyFill="1" applyBorder="1" applyAlignment="1" applyProtection="1">
      <alignment vertical="center" shrinkToFit="1"/>
      <protection locked="0"/>
    </xf>
    <xf numFmtId="38" fontId="6" fillId="0" borderId="80" xfId="49" applyFont="1" applyBorder="1" applyAlignment="1">
      <alignment vertical="center" shrinkToFit="1"/>
    </xf>
    <xf numFmtId="38" fontId="6" fillId="0" borderId="81" xfId="49" applyFont="1" applyBorder="1" applyAlignment="1">
      <alignment vertical="center" shrinkToFit="1"/>
    </xf>
    <xf numFmtId="38" fontId="6" fillId="35" borderId="81" xfId="49" applyFont="1" applyFill="1" applyBorder="1" applyAlignment="1" applyProtection="1">
      <alignment vertical="center" shrinkToFit="1"/>
      <protection locked="0"/>
    </xf>
    <xf numFmtId="38" fontId="6" fillId="0" borderId="82" xfId="49" applyFont="1" applyBorder="1" applyAlignment="1">
      <alignment vertical="center" shrinkToFit="1"/>
    </xf>
    <xf numFmtId="38" fontId="6" fillId="35" borderId="83" xfId="49" applyFont="1" applyFill="1" applyBorder="1" applyAlignment="1" applyProtection="1">
      <alignment vertical="center" shrinkToFit="1"/>
      <protection locked="0"/>
    </xf>
    <xf numFmtId="176" fontId="4" fillId="35" borderId="23" xfId="0" applyNumberFormat="1" applyFont="1" applyFill="1" applyBorder="1" applyAlignment="1" applyProtection="1">
      <alignment horizontal="center" vertical="center" shrinkToFit="1"/>
      <protection locked="0"/>
    </xf>
    <xf numFmtId="176" fontId="4" fillId="35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35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35" borderId="26" xfId="0" applyFont="1" applyFill="1" applyBorder="1" applyAlignment="1" applyProtection="1">
      <alignment vertical="center" shrinkToFit="1"/>
      <protection locked="0"/>
    </xf>
    <xf numFmtId="0" fontId="4" fillId="35" borderId="24" xfId="0" applyFont="1" applyFill="1" applyBorder="1" applyAlignment="1" applyProtection="1">
      <alignment vertical="center" shrinkToFit="1"/>
      <protection locked="0"/>
    </xf>
    <xf numFmtId="0" fontId="4" fillId="35" borderId="25" xfId="0" applyFont="1" applyFill="1" applyBorder="1" applyAlignment="1" applyProtection="1">
      <alignment vertical="center" shrinkToFit="1"/>
      <protection locked="0"/>
    </xf>
    <xf numFmtId="0" fontId="4" fillId="35" borderId="26" xfId="0" applyFont="1" applyFill="1" applyBorder="1" applyAlignment="1" applyProtection="1">
      <alignment horizontal="center" vertical="center" shrinkToFit="1"/>
      <protection locked="0"/>
    </xf>
    <xf numFmtId="0" fontId="4" fillId="35" borderId="24" xfId="0" applyFont="1" applyFill="1" applyBorder="1" applyAlignment="1" applyProtection="1">
      <alignment horizontal="center" vertical="center" shrinkToFit="1"/>
      <protection locked="0"/>
    </xf>
    <xf numFmtId="38" fontId="6" fillId="35" borderId="23" xfId="49" applyFont="1" applyFill="1" applyBorder="1" applyAlignment="1" applyProtection="1">
      <alignment vertical="center" shrinkToFit="1"/>
      <protection locked="0"/>
    </xf>
    <xf numFmtId="38" fontId="6" fillId="35" borderId="24" xfId="49" applyFont="1" applyFill="1" applyBorder="1" applyAlignment="1" applyProtection="1">
      <alignment vertical="center" shrinkToFit="1"/>
      <protection locked="0"/>
    </xf>
    <xf numFmtId="38" fontId="6" fillId="35" borderId="25" xfId="49" applyFont="1" applyFill="1" applyBorder="1" applyAlignment="1" applyProtection="1">
      <alignment vertical="center" shrinkToFit="1"/>
      <protection locked="0"/>
    </xf>
    <xf numFmtId="38" fontId="6" fillId="0" borderId="84" xfId="49" applyFont="1" applyBorder="1" applyAlignment="1">
      <alignment vertical="center" shrinkToFit="1"/>
    </xf>
    <xf numFmtId="38" fontId="6" fillId="0" borderId="85" xfId="49" applyFont="1" applyBorder="1" applyAlignment="1">
      <alignment vertical="center" shrinkToFit="1"/>
    </xf>
    <xf numFmtId="38" fontId="6" fillId="35" borderId="86" xfId="49" applyFont="1" applyFill="1" applyBorder="1" applyAlignment="1" applyProtection="1">
      <alignment vertical="center" shrinkToFit="1"/>
      <protection locked="0"/>
    </xf>
    <xf numFmtId="38" fontId="6" fillId="0" borderId="86" xfId="49" applyFont="1" applyBorder="1" applyAlignment="1">
      <alignment vertical="center" shrinkToFit="1"/>
    </xf>
    <xf numFmtId="38" fontId="6" fillId="35" borderId="27" xfId="49" applyFont="1" applyFill="1" applyBorder="1" applyAlignment="1" applyProtection="1">
      <alignment vertical="center" shrinkToFit="1"/>
      <protection locked="0"/>
    </xf>
    <xf numFmtId="38" fontId="6" fillId="0" borderId="87" xfId="49" applyFont="1" applyBorder="1" applyAlignment="1">
      <alignment vertical="center" shrinkToFit="1"/>
    </xf>
    <xf numFmtId="38" fontId="6" fillId="0" borderId="81" xfId="49" applyFont="1" applyFill="1" applyBorder="1" applyAlignment="1">
      <alignment vertical="center" shrinkToFit="1"/>
    </xf>
    <xf numFmtId="38" fontId="6" fillId="0" borderId="88" xfId="49" applyFont="1" applyBorder="1" applyAlignment="1">
      <alignment vertical="center" shrinkToFit="1"/>
    </xf>
    <xf numFmtId="38" fontId="6" fillId="0" borderId="16" xfId="49" applyFont="1" applyBorder="1" applyAlignment="1">
      <alignment vertical="center" shrinkToFit="1"/>
    </xf>
    <xf numFmtId="38" fontId="6" fillId="0" borderId="89" xfId="49" applyFont="1" applyBorder="1" applyAlignment="1">
      <alignment vertical="center" shrinkToFit="1"/>
    </xf>
    <xf numFmtId="38" fontId="6" fillId="0" borderId="37" xfId="49" applyFont="1" applyBorder="1" applyAlignment="1">
      <alignment vertical="center" shrinkToFit="1"/>
    </xf>
    <xf numFmtId="38" fontId="6" fillId="0" borderId="43" xfId="49" applyFont="1" applyBorder="1" applyAlignment="1">
      <alignment vertical="center" shrinkToFit="1"/>
    </xf>
    <xf numFmtId="38" fontId="6" fillId="0" borderId="90" xfId="49" applyFont="1" applyBorder="1" applyAlignment="1">
      <alignment vertical="center" shrinkToFit="1"/>
    </xf>
    <xf numFmtId="38" fontId="6" fillId="0" borderId="91" xfId="49" applyFont="1" applyBorder="1" applyAlignment="1">
      <alignment vertical="center" shrinkToFit="1"/>
    </xf>
    <xf numFmtId="38" fontId="6" fillId="0" borderId="92" xfId="49" applyFont="1" applyBorder="1" applyAlignment="1">
      <alignment vertical="center" shrinkToFit="1"/>
    </xf>
    <xf numFmtId="38" fontId="6" fillId="0" borderId="93" xfId="49" applyFont="1" applyBorder="1" applyAlignment="1">
      <alignment vertical="center" shrinkToFit="1"/>
    </xf>
    <xf numFmtId="38" fontId="6" fillId="0" borderId="93" xfId="49" applyFont="1" applyBorder="1" applyAlignment="1">
      <alignment horizontal="center" vertical="center" shrinkToFit="1"/>
    </xf>
    <xf numFmtId="38" fontId="6" fillId="0" borderId="91" xfId="49" applyFont="1" applyBorder="1" applyAlignment="1">
      <alignment horizontal="center" vertical="center" shrinkToFit="1"/>
    </xf>
    <xf numFmtId="38" fontId="6" fillId="0" borderId="92" xfId="49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textRotation="255" shrinkToFit="1"/>
    </xf>
    <xf numFmtId="0" fontId="4" fillId="0" borderId="66" xfId="0" applyFont="1" applyBorder="1" applyAlignment="1">
      <alignment horizontal="center" vertical="center" textRotation="255" shrinkToFit="1"/>
    </xf>
    <xf numFmtId="0" fontId="4" fillId="0" borderId="94" xfId="0" applyFont="1" applyBorder="1" applyAlignment="1">
      <alignment horizontal="center" vertical="center" textRotation="255" shrinkToFit="1"/>
    </xf>
    <xf numFmtId="38" fontId="6" fillId="0" borderId="95" xfId="49" applyFont="1" applyBorder="1" applyAlignment="1">
      <alignment vertical="center" shrinkToFit="1"/>
    </xf>
    <xf numFmtId="38" fontId="6" fillId="0" borderId="42" xfId="49" applyFont="1" applyBorder="1" applyAlignment="1">
      <alignment vertical="center" shrinkToFit="1"/>
    </xf>
    <xf numFmtId="38" fontId="6" fillId="0" borderId="96" xfId="49" applyFont="1" applyBorder="1" applyAlignment="1">
      <alignment vertical="center" shrinkToFit="1"/>
    </xf>
    <xf numFmtId="38" fontId="6" fillId="0" borderId="28" xfId="49" applyFont="1" applyBorder="1" applyAlignment="1">
      <alignment vertical="center" shrinkToFit="1"/>
    </xf>
    <xf numFmtId="38" fontId="6" fillId="0" borderId="29" xfId="49" applyFont="1" applyBorder="1" applyAlignment="1">
      <alignment vertical="center" shrinkToFit="1"/>
    </xf>
    <xf numFmtId="38" fontId="6" fillId="0" borderId="97" xfId="49" applyFont="1" applyBorder="1" applyAlignment="1">
      <alignment vertical="center" shrinkToFit="1"/>
    </xf>
    <xf numFmtId="38" fontId="6" fillId="0" borderId="98" xfId="49" applyFont="1" applyBorder="1" applyAlignment="1">
      <alignment vertical="center" shrinkToFit="1"/>
    </xf>
    <xf numFmtId="38" fontId="6" fillId="0" borderId="99" xfId="49" applyFont="1" applyBorder="1" applyAlignment="1">
      <alignment vertical="center" shrinkToFit="1"/>
    </xf>
    <xf numFmtId="38" fontId="6" fillId="0" borderId="100" xfId="49" applyFont="1" applyBorder="1" applyAlignment="1">
      <alignment vertical="center" shrinkToFit="1"/>
    </xf>
    <xf numFmtId="38" fontId="6" fillId="0" borderId="101" xfId="49" applyFont="1" applyBorder="1" applyAlignment="1">
      <alignment vertical="center" shrinkToFit="1"/>
    </xf>
    <xf numFmtId="38" fontId="6" fillId="0" borderId="102" xfId="49" applyFont="1" applyBorder="1" applyAlignment="1">
      <alignment vertical="center" shrinkToFit="1"/>
    </xf>
    <xf numFmtId="38" fontId="6" fillId="0" borderId="103" xfId="49" applyFont="1" applyBorder="1" applyAlignment="1">
      <alignment vertical="center" shrinkToFit="1"/>
    </xf>
    <xf numFmtId="38" fontId="6" fillId="0" borderId="104" xfId="49" applyFont="1" applyBorder="1" applyAlignment="1">
      <alignment vertical="center" shrinkToFit="1"/>
    </xf>
    <xf numFmtId="38" fontId="6" fillId="0" borderId="13" xfId="49" applyFont="1" applyBorder="1" applyAlignment="1">
      <alignment vertical="center" shrinkToFit="1"/>
    </xf>
    <xf numFmtId="38" fontId="6" fillId="0" borderId="14" xfId="49" applyFont="1" applyBorder="1" applyAlignment="1">
      <alignment vertical="center" shrinkToFit="1"/>
    </xf>
    <xf numFmtId="38" fontId="6" fillId="0" borderId="105" xfId="49" applyFont="1" applyBorder="1" applyAlignment="1">
      <alignment vertical="center" shrinkToFit="1"/>
    </xf>
    <xf numFmtId="38" fontId="6" fillId="34" borderId="39" xfId="49" applyFont="1" applyFill="1" applyBorder="1" applyAlignment="1" applyProtection="1">
      <alignment vertical="center" shrinkToFit="1"/>
      <protection locked="0"/>
    </xf>
    <xf numFmtId="38" fontId="6" fillId="34" borderId="40" xfId="49" applyFont="1" applyFill="1" applyBorder="1" applyAlignment="1" applyProtection="1">
      <alignment vertical="center" shrinkToFit="1"/>
      <protection locked="0"/>
    </xf>
    <xf numFmtId="38" fontId="6" fillId="34" borderId="41" xfId="49" applyFont="1" applyFill="1" applyBorder="1" applyAlignment="1" applyProtection="1">
      <alignment vertical="center" shrinkToFit="1"/>
      <protection locked="0"/>
    </xf>
    <xf numFmtId="38" fontId="6" fillId="0" borderId="106" xfId="49" applyFont="1" applyBorder="1" applyAlignment="1">
      <alignment vertical="center" shrinkToFit="1"/>
    </xf>
    <xf numFmtId="38" fontId="6" fillId="0" borderId="107" xfId="49" applyFont="1" applyBorder="1" applyAlignment="1">
      <alignment vertical="center" shrinkToFit="1"/>
    </xf>
    <xf numFmtId="0" fontId="5" fillId="0" borderId="0" xfId="0" applyFont="1" applyAlignment="1">
      <alignment vertical="center"/>
    </xf>
    <xf numFmtId="38" fontId="6" fillId="0" borderId="93" xfId="49" applyFont="1" applyBorder="1" applyAlignment="1">
      <alignment vertical="center"/>
    </xf>
    <xf numFmtId="38" fontId="6" fillId="0" borderId="91" xfId="49" applyFont="1" applyBorder="1" applyAlignment="1">
      <alignment vertical="center"/>
    </xf>
    <xf numFmtId="38" fontId="6" fillId="0" borderId="92" xfId="49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8" fontId="6" fillId="0" borderId="108" xfId="49" applyFont="1" applyBorder="1" applyAlignment="1">
      <alignment vertical="center" shrinkToFit="1"/>
    </xf>
    <xf numFmtId="38" fontId="6" fillId="0" borderId="34" xfId="49" applyFont="1" applyBorder="1" applyAlignment="1">
      <alignment vertical="center" shrinkToFit="1"/>
    </xf>
    <xf numFmtId="38" fontId="6" fillId="0" borderId="109" xfId="49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 wrapText="1" shrinkToFit="1"/>
    </xf>
    <xf numFmtId="0" fontId="4" fillId="0" borderId="40" xfId="0" applyFont="1" applyBorder="1" applyAlignment="1">
      <alignment horizontal="center" vertical="center" wrapText="1" shrinkToFit="1"/>
    </xf>
    <xf numFmtId="0" fontId="4" fillId="0" borderId="66" xfId="0" applyFont="1" applyBorder="1" applyAlignment="1">
      <alignment horizontal="center" vertical="center" wrapText="1" shrinkToFit="1"/>
    </xf>
    <xf numFmtId="0" fontId="4" fillId="0" borderId="111" xfId="0" applyFont="1" applyBorder="1" applyAlignment="1">
      <alignment horizontal="center" vertical="center" wrapText="1" shrinkToFit="1"/>
    </xf>
    <xf numFmtId="0" fontId="4" fillId="0" borderId="4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38" fontId="6" fillId="0" borderId="112" xfId="49" applyFont="1" applyBorder="1" applyAlignment="1">
      <alignment horizontal="center" vertical="center" shrinkToFit="1"/>
    </xf>
    <xf numFmtId="38" fontId="6" fillId="0" borderId="103" xfId="49" applyFont="1" applyBorder="1" applyAlignment="1">
      <alignment horizontal="center" vertical="center" shrinkToFit="1"/>
    </xf>
    <xf numFmtId="38" fontId="6" fillId="0" borderId="104" xfId="49" applyFont="1" applyBorder="1" applyAlignment="1">
      <alignment horizontal="center" vertical="center" shrinkToFit="1"/>
    </xf>
    <xf numFmtId="38" fontId="6" fillId="0" borderId="18" xfId="49" applyFont="1" applyBorder="1" applyAlignment="1">
      <alignment horizontal="center" vertical="center" shrinkToFit="1"/>
    </xf>
    <xf numFmtId="38" fontId="6" fillId="0" borderId="19" xfId="49" applyFont="1" applyBorder="1" applyAlignment="1">
      <alignment horizontal="center" vertical="center" shrinkToFit="1"/>
    </xf>
    <xf numFmtId="38" fontId="6" fillId="0" borderId="20" xfId="49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91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38" fontId="6" fillId="34" borderId="113" xfId="49" applyFont="1" applyFill="1" applyBorder="1" applyAlignment="1" applyProtection="1">
      <alignment vertical="center" shrinkToFit="1"/>
      <protection locked="0"/>
    </xf>
    <xf numFmtId="38" fontId="6" fillId="34" borderId="114" xfId="49" applyFont="1" applyFill="1" applyBorder="1" applyAlignment="1" applyProtection="1">
      <alignment vertical="center" shrinkToFit="1"/>
      <protection locked="0"/>
    </xf>
    <xf numFmtId="38" fontId="6" fillId="34" borderId="115" xfId="49" applyFont="1" applyFill="1" applyBorder="1" applyAlignment="1" applyProtection="1">
      <alignment vertical="center" shrinkToFit="1"/>
      <protection locked="0"/>
    </xf>
    <xf numFmtId="38" fontId="6" fillId="0" borderId="116" xfId="49" applyFont="1" applyBorder="1" applyAlignment="1">
      <alignment vertical="center" shrinkToFit="1"/>
    </xf>
    <xf numFmtId="38" fontId="6" fillId="0" borderId="117" xfId="49" applyFont="1" applyBorder="1" applyAlignment="1">
      <alignment vertical="center" shrinkToFit="1"/>
    </xf>
    <xf numFmtId="38" fontId="6" fillId="0" borderId="73" xfId="49" applyFont="1" applyBorder="1" applyAlignment="1">
      <alignment vertical="center" shrinkToFit="1"/>
    </xf>
    <xf numFmtId="38" fontId="6" fillId="34" borderId="118" xfId="49" applyFont="1" applyFill="1" applyBorder="1" applyAlignment="1" applyProtection="1">
      <alignment vertical="center" shrinkToFit="1"/>
      <protection locked="0"/>
    </xf>
    <xf numFmtId="38" fontId="6" fillId="0" borderId="118" xfId="49" applyFont="1" applyBorder="1" applyAlignment="1">
      <alignment vertical="center" shrinkToFit="1"/>
    </xf>
    <xf numFmtId="38" fontId="6" fillId="34" borderId="76" xfId="49" applyFont="1" applyFill="1" applyBorder="1" applyAlignment="1" applyProtection="1">
      <alignment vertical="center" shrinkToFit="1"/>
      <protection locked="0"/>
    </xf>
    <xf numFmtId="38" fontId="6" fillId="34" borderId="119" xfId="49" applyFont="1" applyFill="1" applyBorder="1" applyAlignment="1" applyProtection="1">
      <alignment vertical="center" shrinkToFit="1"/>
      <protection locked="0"/>
    </xf>
    <xf numFmtId="38" fontId="6" fillId="34" borderId="120" xfId="49" applyFont="1" applyFill="1" applyBorder="1" applyAlignment="1" applyProtection="1">
      <alignment vertical="center" shrinkToFit="1"/>
      <protection locked="0"/>
    </xf>
    <xf numFmtId="38" fontId="6" fillId="34" borderId="121" xfId="49" applyFont="1" applyFill="1" applyBorder="1" applyAlignment="1" applyProtection="1">
      <alignment vertical="center" shrinkToFit="1"/>
      <protection locked="0"/>
    </xf>
    <xf numFmtId="38" fontId="6" fillId="34" borderId="17" xfId="49" applyFont="1" applyFill="1" applyBorder="1" applyAlignment="1" applyProtection="1">
      <alignment vertical="center" shrinkToFit="1"/>
      <protection locked="0"/>
    </xf>
    <xf numFmtId="38" fontId="6" fillId="34" borderId="82" xfId="49" applyFont="1" applyFill="1" applyBorder="1" applyAlignment="1" applyProtection="1">
      <alignment vertical="center" shrinkToFit="1"/>
      <protection locked="0"/>
    </xf>
    <xf numFmtId="38" fontId="6" fillId="34" borderId="31" xfId="49" applyFont="1" applyFill="1" applyBorder="1" applyAlignment="1" applyProtection="1">
      <alignment vertical="center" shrinkToFit="1"/>
      <protection locked="0"/>
    </xf>
    <xf numFmtId="38" fontId="6" fillId="0" borderId="122" xfId="49" applyFont="1" applyBorder="1" applyAlignment="1">
      <alignment vertical="center" shrinkToFit="1"/>
    </xf>
    <xf numFmtId="38" fontId="6" fillId="0" borderId="11" xfId="49" applyFont="1" applyBorder="1" applyAlignment="1">
      <alignment vertical="center" shrinkToFit="1"/>
    </xf>
    <xf numFmtId="38" fontId="6" fillId="0" borderId="123" xfId="49" applyFont="1" applyBorder="1" applyAlignment="1">
      <alignment vertical="center" shrinkToFit="1"/>
    </xf>
    <xf numFmtId="38" fontId="6" fillId="0" borderId="124" xfId="49" applyFont="1" applyBorder="1" applyAlignment="1">
      <alignment vertical="center" shrinkToFit="1"/>
    </xf>
    <xf numFmtId="38" fontId="6" fillId="0" borderId="125" xfId="49" applyFont="1" applyBorder="1" applyAlignment="1">
      <alignment vertical="center" shrinkToFit="1"/>
    </xf>
    <xf numFmtId="38" fontId="6" fillId="0" borderId="64" xfId="49" applyFont="1" applyBorder="1" applyAlignment="1">
      <alignment vertical="center" shrinkToFit="1"/>
    </xf>
    <xf numFmtId="38" fontId="6" fillId="0" borderId="126" xfId="49" applyFont="1" applyBorder="1" applyAlignment="1">
      <alignment vertical="center" shrinkToFit="1"/>
    </xf>
    <xf numFmtId="38" fontId="6" fillId="0" borderId="121" xfId="49" applyFont="1" applyBorder="1" applyAlignment="1">
      <alignment vertical="center" shrinkToFit="1"/>
    </xf>
    <xf numFmtId="38" fontId="6" fillId="0" borderId="17" xfId="49" applyFont="1" applyBorder="1" applyAlignment="1">
      <alignment vertical="center" shrinkToFit="1"/>
    </xf>
    <xf numFmtId="38" fontId="6" fillId="0" borderId="127" xfId="49" applyFont="1" applyBorder="1" applyAlignment="1">
      <alignment vertical="center" shrinkToFit="1"/>
    </xf>
    <xf numFmtId="38" fontId="6" fillId="0" borderId="12" xfId="49" applyFont="1" applyBorder="1" applyAlignment="1">
      <alignment vertical="center" shrinkToFit="1"/>
    </xf>
    <xf numFmtId="38" fontId="6" fillId="0" borderId="128" xfId="49" applyFont="1" applyBorder="1" applyAlignment="1">
      <alignment vertical="center" shrinkToFit="1"/>
    </xf>
    <xf numFmtId="38" fontId="6" fillId="0" borderId="15" xfId="49" applyFont="1" applyBorder="1" applyAlignment="1">
      <alignment vertical="center" shrinkToFit="1"/>
    </xf>
    <xf numFmtId="38" fontId="6" fillId="34" borderId="129" xfId="49" applyFont="1" applyFill="1" applyBorder="1" applyAlignment="1" applyProtection="1">
      <alignment vertical="center" shrinkToFit="1"/>
      <protection locked="0"/>
    </xf>
    <xf numFmtId="38" fontId="6" fillId="0" borderId="110" xfId="49" applyFont="1" applyBorder="1" applyAlignment="1">
      <alignment vertical="center" shrinkToFit="1"/>
    </xf>
    <xf numFmtId="38" fontId="6" fillId="0" borderId="66" xfId="49" applyFont="1" applyBorder="1" applyAlignment="1">
      <alignment vertical="center" shrinkToFit="1"/>
    </xf>
    <xf numFmtId="38" fontId="6" fillId="34" borderId="130" xfId="49" applyFont="1" applyFill="1" applyBorder="1" applyAlignment="1" applyProtection="1">
      <alignment vertical="center" shrinkToFit="1"/>
      <protection locked="0"/>
    </xf>
    <xf numFmtId="38" fontId="6" fillId="34" borderId="25" xfId="49" applyFont="1" applyFill="1" applyBorder="1" applyAlignment="1" applyProtection="1">
      <alignment vertical="center" shrinkToFit="1"/>
      <protection locked="0"/>
    </xf>
    <xf numFmtId="38" fontId="6" fillId="0" borderId="131" xfId="49" applyFont="1" applyBorder="1" applyAlignment="1">
      <alignment vertical="center" shrinkToFit="1"/>
    </xf>
    <xf numFmtId="38" fontId="6" fillId="0" borderId="112" xfId="49" applyFont="1" applyBorder="1" applyAlignment="1">
      <alignment vertical="center" shrinkToFit="1"/>
    </xf>
    <xf numFmtId="38" fontId="6" fillId="0" borderId="132" xfId="49" applyFont="1" applyBorder="1" applyAlignment="1">
      <alignment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122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3" xfId="0" applyFont="1" applyBorder="1" applyAlignment="1">
      <alignment vertical="center" shrinkToFit="1"/>
    </xf>
    <xf numFmtId="0" fontId="4" fillId="0" borderId="124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05" xfId="0" applyFont="1" applyBorder="1" applyAlignment="1">
      <alignment vertical="center" shrinkToFit="1"/>
    </xf>
    <xf numFmtId="0" fontId="4" fillId="0" borderId="133" xfId="0" applyFont="1" applyBorder="1" applyAlignment="1">
      <alignment horizontal="center" vertical="center" shrinkToFit="1"/>
    </xf>
    <xf numFmtId="0" fontId="4" fillId="0" borderId="134" xfId="0" applyFont="1" applyBorder="1" applyAlignment="1">
      <alignment horizontal="center" vertical="center" shrinkToFit="1"/>
    </xf>
    <xf numFmtId="0" fontId="4" fillId="0" borderId="135" xfId="0" applyFont="1" applyBorder="1" applyAlignment="1">
      <alignment horizontal="center" vertical="center" shrinkToFit="1"/>
    </xf>
    <xf numFmtId="38" fontId="6" fillId="0" borderId="113" xfId="49" applyFont="1" applyBorder="1" applyAlignment="1">
      <alignment vertical="center" shrinkToFit="1"/>
    </xf>
    <xf numFmtId="38" fontId="6" fillId="0" borderId="114" xfId="49" applyFont="1" applyBorder="1" applyAlignment="1">
      <alignment vertical="center" shrinkToFit="1"/>
    </xf>
    <xf numFmtId="38" fontId="6" fillId="0" borderId="136" xfId="49" applyFont="1" applyBorder="1" applyAlignment="1">
      <alignment vertical="center" shrinkToFit="1"/>
    </xf>
    <xf numFmtId="38" fontId="6" fillId="34" borderId="137" xfId="49" applyFont="1" applyFill="1" applyBorder="1" applyAlignment="1" applyProtection="1">
      <alignment vertical="center" shrinkToFit="1"/>
      <protection locked="0"/>
    </xf>
    <xf numFmtId="0" fontId="4" fillId="0" borderId="4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6" fillId="34" borderId="138" xfId="49" applyFont="1" applyFill="1" applyBorder="1" applyAlignment="1" applyProtection="1">
      <alignment vertical="center" shrinkToFit="1"/>
      <protection locked="0"/>
    </xf>
    <xf numFmtId="0" fontId="4" fillId="0" borderId="63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38" fontId="6" fillId="0" borderId="139" xfId="49" applyFont="1" applyBorder="1" applyAlignment="1">
      <alignment vertical="center" shrinkToFit="1"/>
    </xf>
    <xf numFmtId="38" fontId="6" fillId="0" borderId="63" xfId="49" applyFont="1" applyBorder="1" applyAlignment="1">
      <alignment vertical="center" shrinkToFit="1"/>
    </xf>
    <xf numFmtId="0" fontId="6" fillId="0" borderId="74" xfId="0" applyFont="1" applyBorder="1" applyAlignment="1">
      <alignment horizontal="center" vertical="top"/>
    </xf>
    <xf numFmtId="0" fontId="6" fillId="0" borderId="75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38" fontId="6" fillId="0" borderId="75" xfId="49" applyFont="1" applyBorder="1" applyAlignment="1">
      <alignment vertical="center" shrinkToFit="1"/>
    </xf>
    <xf numFmtId="38" fontId="6" fillId="0" borderId="24" xfId="49" applyFont="1" applyBorder="1" applyAlignment="1">
      <alignment vertical="center" shrinkToFit="1"/>
    </xf>
    <xf numFmtId="0" fontId="4" fillId="0" borderId="70" xfId="0" applyFont="1" applyBorder="1" applyAlignment="1">
      <alignment horizontal="left" vertical="top"/>
    </xf>
    <xf numFmtId="0" fontId="4" fillId="0" borderId="71" xfId="0" applyFont="1" applyBorder="1" applyAlignment="1">
      <alignment horizontal="left" vertical="top"/>
    </xf>
    <xf numFmtId="0" fontId="4" fillId="0" borderId="140" xfId="0" applyFont="1" applyBorder="1" applyAlignment="1">
      <alignment horizontal="left" vertical="top"/>
    </xf>
    <xf numFmtId="38" fontId="6" fillId="34" borderId="107" xfId="49" applyFont="1" applyFill="1" applyBorder="1" applyAlignment="1" applyProtection="1">
      <alignment vertical="center" shrinkToFit="1"/>
      <protection locked="0"/>
    </xf>
    <xf numFmtId="38" fontId="6" fillId="34" borderId="46" xfId="49" applyFont="1" applyFill="1" applyBorder="1" applyAlignment="1" applyProtection="1">
      <alignment vertical="center" shrinkToFit="1"/>
      <protection locked="0"/>
    </xf>
    <xf numFmtId="38" fontId="6" fillId="34" borderId="106" xfId="49" applyFont="1" applyFill="1" applyBorder="1" applyAlignment="1" applyProtection="1">
      <alignment vertical="center" shrinkToFit="1"/>
      <protection locked="0"/>
    </xf>
    <xf numFmtId="0" fontId="4" fillId="0" borderId="92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106" xfId="0" applyFont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38" fontId="6" fillId="0" borderId="54" xfId="49" applyFont="1" applyFill="1" applyBorder="1" applyAlignment="1">
      <alignment vertical="center" shrinkToFit="1"/>
    </xf>
    <xf numFmtId="38" fontId="6" fillId="0" borderId="55" xfId="49" applyFont="1" applyFill="1" applyBorder="1" applyAlignment="1">
      <alignment vertical="center" shrinkToFit="1"/>
    </xf>
    <xf numFmtId="38" fontId="6" fillId="0" borderId="56" xfId="49" applyFont="1" applyFill="1" applyBorder="1" applyAlignment="1">
      <alignment vertical="center" shrinkToFit="1"/>
    </xf>
    <xf numFmtId="38" fontId="6" fillId="0" borderId="57" xfId="49" applyFont="1" applyFill="1" applyBorder="1" applyAlignment="1">
      <alignment vertical="center" shrinkToFit="1"/>
    </xf>
    <xf numFmtId="38" fontId="6" fillId="0" borderId="58" xfId="49" applyFont="1" applyFill="1" applyBorder="1" applyAlignment="1">
      <alignment vertical="center" shrinkToFit="1"/>
    </xf>
    <xf numFmtId="38" fontId="6" fillId="0" borderId="59" xfId="49" applyFont="1" applyFill="1" applyBorder="1" applyAlignment="1">
      <alignment vertical="center" shrinkToFit="1"/>
    </xf>
    <xf numFmtId="38" fontId="6" fillId="0" borderId="138" xfId="49" applyFont="1" applyFill="1" applyBorder="1" applyAlignment="1" applyProtection="1">
      <alignment vertical="center" shrinkToFit="1"/>
      <protection locked="0"/>
    </xf>
    <xf numFmtId="38" fontId="6" fillId="0" borderId="119" xfId="49" applyFont="1" applyFill="1" applyBorder="1" applyAlignment="1" applyProtection="1">
      <alignment vertical="center" shrinkToFit="1"/>
      <protection locked="0"/>
    </xf>
    <xf numFmtId="38" fontId="6" fillId="0" borderId="120" xfId="49" applyFont="1" applyFill="1" applyBorder="1" applyAlignment="1" applyProtection="1">
      <alignment vertical="center" shrinkToFit="1"/>
      <protection locked="0"/>
    </xf>
    <xf numFmtId="0" fontId="4" fillId="0" borderId="4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38" fontId="6" fillId="0" borderId="24" xfId="49" applyFont="1" applyFill="1" applyBorder="1" applyAlignment="1">
      <alignment vertical="center" shrinkToFit="1"/>
    </xf>
    <xf numFmtId="38" fontId="6" fillId="0" borderId="42" xfId="49" applyFont="1" applyFill="1" applyBorder="1" applyAlignment="1" applyProtection="1">
      <alignment vertical="center" shrinkToFit="1"/>
      <protection locked="0"/>
    </xf>
    <xf numFmtId="38" fontId="6" fillId="0" borderId="43" xfId="49" applyFont="1" applyFill="1" applyBorder="1" applyAlignment="1" applyProtection="1">
      <alignment vertical="center" shrinkToFit="1"/>
      <protection locked="0"/>
    </xf>
    <xf numFmtId="38" fontId="6" fillId="0" borderId="44" xfId="49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top"/>
    </xf>
    <xf numFmtId="0" fontId="6" fillId="0" borderId="75" xfId="0" applyFont="1" applyFill="1" applyBorder="1" applyAlignment="1">
      <alignment horizontal="center" vertical="top"/>
    </xf>
    <xf numFmtId="38" fontId="6" fillId="0" borderId="75" xfId="49" applyFont="1" applyFill="1" applyBorder="1" applyAlignment="1">
      <alignment vertical="center" shrinkToFit="1"/>
    </xf>
    <xf numFmtId="38" fontId="6" fillId="0" borderId="114" xfId="49" applyFont="1" applyFill="1" applyBorder="1" applyAlignment="1" applyProtection="1">
      <alignment vertical="center" shrinkToFit="1"/>
      <protection locked="0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38" fontId="6" fillId="0" borderId="113" xfId="49" applyFont="1" applyFill="1" applyBorder="1" applyAlignment="1">
      <alignment vertical="center" shrinkToFit="1"/>
    </xf>
    <xf numFmtId="38" fontId="6" fillId="0" borderId="114" xfId="49" applyFont="1" applyFill="1" applyBorder="1" applyAlignment="1">
      <alignment vertical="center" shrinkToFit="1"/>
    </xf>
    <xf numFmtId="38" fontId="6" fillId="0" borderId="136" xfId="49" applyFont="1" applyFill="1" applyBorder="1" applyAlignment="1">
      <alignment vertical="center" shrinkToFit="1"/>
    </xf>
    <xf numFmtId="0" fontId="4" fillId="0" borderId="133" xfId="0" applyFont="1" applyFill="1" applyBorder="1" applyAlignment="1">
      <alignment horizontal="center" vertical="center" shrinkToFit="1"/>
    </xf>
    <xf numFmtId="0" fontId="4" fillId="0" borderId="134" xfId="0" applyFont="1" applyFill="1" applyBorder="1" applyAlignment="1">
      <alignment horizontal="center" vertical="center" shrinkToFit="1"/>
    </xf>
    <xf numFmtId="0" fontId="4" fillId="0" borderId="135" xfId="0" applyFont="1" applyFill="1" applyBorder="1" applyAlignment="1">
      <alignment horizontal="center" vertical="center" shrinkToFit="1"/>
    </xf>
    <xf numFmtId="38" fontId="6" fillId="0" borderId="137" xfId="49" applyFont="1" applyFill="1" applyBorder="1" applyAlignment="1" applyProtection="1">
      <alignment vertical="center" shrinkToFit="1"/>
      <protection locked="0"/>
    </xf>
    <xf numFmtId="38" fontId="6" fillId="0" borderId="107" xfId="49" applyFont="1" applyFill="1" applyBorder="1" applyAlignment="1" applyProtection="1">
      <alignment vertical="center" shrinkToFit="1"/>
      <protection locked="0"/>
    </xf>
    <xf numFmtId="38" fontId="6" fillId="0" borderId="46" xfId="49" applyFont="1" applyFill="1" applyBorder="1" applyAlignment="1" applyProtection="1">
      <alignment vertical="center" shrinkToFit="1"/>
      <protection locked="0"/>
    </xf>
    <xf numFmtId="38" fontId="6" fillId="0" borderId="106" xfId="49" applyFont="1" applyFill="1" applyBorder="1" applyAlignment="1" applyProtection="1">
      <alignment vertical="center" shrinkToFit="1"/>
      <protection locked="0"/>
    </xf>
    <xf numFmtId="0" fontId="6" fillId="0" borderId="3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8" fontId="6" fillId="0" borderId="113" xfId="49" applyFont="1" applyFill="1" applyBorder="1" applyAlignment="1" applyProtection="1">
      <alignment vertical="center" shrinkToFit="1"/>
      <protection locked="0"/>
    </xf>
    <xf numFmtId="38" fontId="6" fillId="0" borderId="62" xfId="49" applyFont="1" applyFill="1" applyBorder="1" applyAlignment="1" applyProtection="1">
      <alignment vertical="center" shrinkToFit="1"/>
      <protection locked="0"/>
    </xf>
    <xf numFmtId="38" fontId="6" fillId="0" borderId="129" xfId="49" applyFont="1" applyFill="1" applyBorder="1" applyAlignment="1" applyProtection="1">
      <alignment vertical="center" shrinkToFit="1"/>
      <protection locked="0"/>
    </xf>
    <xf numFmtId="38" fontId="6" fillId="0" borderId="110" xfId="49" applyFont="1" applyFill="1" applyBorder="1" applyAlignment="1">
      <alignment vertical="center" shrinkToFit="1"/>
    </xf>
    <xf numFmtId="38" fontId="6" fillId="0" borderId="40" xfId="49" applyFont="1" applyFill="1" applyBorder="1" applyAlignment="1">
      <alignment vertical="center" shrinkToFit="1"/>
    </xf>
    <xf numFmtId="38" fontId="6" fillId="0" borderId="66" xfId="49" applyFont="1" applyFill="1" applyBorder="1" applyAlignment="1">
      <alignment vertical="center" shrinkToFit="1"/>
    </xf>
    <xf numFmtId="38" fontId="6" fillId="0" borderId="130" xfId="49" applyFont="1" applyFill="1" applyBorder="1" applyAlignment="1" applyProtection="1">
      <alignment vertical="center" shrinkToFit="1"/>
      <protection locked="0"/>
    </xf>
    <xf numFmtId="38" fontId="6" fillId="0" borderId="25" xfId="49" applyFont="1" applyFill="1" applyBorder="1" applyAlignment="1" applyProtection="1">
      <alignment vertical="center" shrinkToFit="1"/>
      <protection locked="0"/>
    </xf>
    <xf numFmtId="38" fontId="6" fillId="0" borderId="61" xfId="49" applyFont="1" applyFill="1" applyBorder="1" applyAlignment="1" applyProtection="1">
      <alignment vertical="center" shrinkToFit="1"/>
      <protection locked="0"/>
    </xf>
    <xf numFmtId="38" fontId="6" fillId="0" borderId="131" xfId="49" applyFont="1" applyFill="1" applyBorder="1" applyAlignment="1">
      <alignment vertical="center" shrinkToFit="1"/>
    </xf>
    <xf numFmtId="38" fontId="6" fillId="0" borderId="112" xfId="49" applyFont="1" applyFill="1" applyBorder="1" applyAlignment="1">
      <alignment vertical="center" shrinkToFit="1"/>
    </xf>
    <xf numFmtId="38" fontId="6" fillId="0" borderId="121" xfId="49" applyFont="1" applyFill="1" applyBorder="1" applyAlignment="1" applyProtection="1">
      <alignment vertical="center" shrinkToFit="1"/>
      <protection locked="0"/>
    </xf>
    <xf numFmtId="38" fontId="6" fillId="0" borderId="16" xfId="49" applyFont="1" applyFill="1" applyBorder="1" applyAlignment="1" applyProtection="1">
      <alignment vertical="center" shrinkToFit="1"/>
      <protection locked="0"/>
    </xf>
    <xf numFmtId="38" fontId="6" fillId="0" borderId="17" xfId="49" applyFont="1" applyFill="1" applyBorder="1" applyAlignment="1" applyProtection="1">
      <alignment vertical="center" shrinkToFit="1"/>
      <protection locked="0"/>
    </xf>
    <xf numFmtId="38" fontId="6" fillId="0" borderId="79" xfId="49" applyFont="1" applyFill="1" applyBorder="1" applyAlignment="1" applyProtection="1">
      <alignment vertical="center" shrinkToFit="1"/>
      <protection locked="0"/>
    </xf>
    <xf numFmtId="38" fontId="6" fillId="0" borderId="30" xfId="49" applyFont="1" applyFill="1" applyBorder="1" applyAlignment="1" applyProtection="1">
      <alignment vertical="center" shrinkToFit="1"/>
      <protection locked="0"/>
    </xf>
    <xf numFmtId="38" fontId="6" fillId="0" borderId="83" xfId="49" applyFont="1" applyFill="1" applyBorder="1" applyAlignment="1" applyProtection="1">
      <alignment vertical="center" shrinkToFit="1"/>
      <protection locked="0"/>
    </xf>
    <xf numFmtId="38" fontId="6" fillId="0" borderId="82" xfId="49" applyFont="1" applyFill="1" applyBorder="1" applyAlignment="1">
      <alignment vertical="center" shrinkToFit="1"/>
    </xf>
    <xf numFmtId="38" fontId="6" fillId="0" borderId="31" xfId="49" applyFont="1" applyFill="1" applyBorder="1" applyAlignment="1" applyProtection="1">
      <alignment vertical="center" shrinkToFit="1"/>
      <protection locked="0"/>
    </xf>
    <xf numFmtId="38" fontId="6" fillId="0" borderId="38" xfId="49" applyFont="1" applyFill="1" applyBorder="1" applyAlignment="1" applyProtection="1">
      <alignment vertical="center" shrinkToFit="1"/>
      <protection locked="0"/>
    </xf>
    <xf numFmtId="38" fontId="6" fillId="0" borderId="115" xfId="49" applyFont="1" applyFill="1" applyBorder="1" applyAlignment="1" applyProtection="1">
      <alignment vertical="center" shrinkToFit="1"/>
      <protection locked="0"/>
    </xf>
    <xf numFmtId="38" fontId="6" fillId="0" borderId="121" xfId="49" applyFont="1" applyFill="1" applyBorder="1" applyAlignment="1">
      <alignment vertical="center" shrinkToFit="1"/>
    </xf>
    <xf numFmtId="38" fontId="6" fillId="0" borderId="16" xfId="49" applyFont="1" applyFill="1" applyBorder="1" applyAlignment="1">
      <alignment vertical="center" shrinkToFit="1"/>
    </xf>
    <xf numFmtId="38" fontId="6" fillId="0" borderId="17" xfId="49" applyFont="1" applyFill="1" applyBorder="1" applyAlignment="1">
      <alignment vertical="center" shrinkToFit="1"/>
    </xf>
    <xf numFmtId="38" fontId="6" fillId="0" borderId="76" xfId="49" applyFont="1" applyFill="1" applyBorder="1" applyAlignment="1" applyProtection="1">
      <alignment vertical="center" shrinkToFit="1"/>
      <protection locked="0"/>
    </xf>
    <xf numFmtId="38" fontId="6" fillId="0" borderId="116" xfId="49" applyFont="1" applyFill="1" applyBorder="1" applyAlignment="1">
      <alignment vertical="center" shrinkToFit="1"/>
    </xf>
    <xf numFmtId="38" fontId="6" fillId="0" borderId="117" xfId="49" applyFont="1" applyFill="1" applyBorder="1" applyAlignment="1">
      <alignment vertical="center" shrinkToFit="1"/>
    </xf>
    <xf numFmtId="38" fontId="6" fillId="0" borderId="73" xfId="49" applyFont="1" applyFill="1" applyBorder="1" applyAlignment="1">
      <alignment vertical="center" shrinkToFit="1"/>
    </xf>
    <xf numFmtId="38" fontId="6" fillId="0" borderId="118" xfId="49" applyFont="1" applyFill="1" applyBorder="1" applyAlignment="1" applyProtection="1">
      <alignment vertical="center" shrinkToFit="1"/>
      <protection locked="0"/>
    </xf>
    <xf numFmtId="38" fontId="6" fillId="0" borderId="118" xfId="49" applyFont="1" applyFill="1" applyBorder="1" applyAlignment="1">
      <alignment vertical="center" shrinkToFit="1"/>
    </xf>
    <xf numFmtId="38" fontId="6" fillId="0" borderId="97" xfId="49" applyFont="1" applyFill="1" applyBorder="1" applyAlignment="1">
      <alignment vertical="center" shrinkToFit="1"/>
    </xf>
    <xf numFmtId="38" fontId="6" fillId="0" borderId="28" xfId="49" applyFont="1" applyFill="1" applyBorder="1" applyAlignment="1">
      <alignment vertical="center" shrinkToFit="1"/>
    </xf>
    <xf numFmtId="38" fontId="6" fillId="0" borderId="98" xfId="49" applyFont="1" applyFill="1" applyBorder="1" applyAlignment="1">
      <alignment vertical="center" shrinkToFit="1"/>
    </xf>
    <xf numFmtId="38" fontId="6" fillId="0" borderId="39" xfId="49" applyFont="1" applyFill="1" applyBorder="1" applyAlignment="1">
      <alignment vertical="center" shrinkToFit="1"/>
    </xf>
    <xf numFmtId="38" fontId="6" fillId="0" borderId="41" xfId="49" applyFont="1" applyFill="1" applyBorder="1" applyAlignment="1">
      <alignment vertical="center" shrinkToFit="1"/>
    </xf>
    <xf numFmtId="38" fontId="6" fillId="0" borderId="96" xfId="49" applyFont="1" applyFill="1" applyBorder="1" applyAlignment="1">
      <alignment vertical="center" shrinkToFit="1"/>
    </xf>
    <xf numFmtId="38" fontId="6" fillId="0" borderId="29" xfId="49" applyFont="1" applyFill="1" applyBorder="1" applyAlignment="1">
      <alignment vertical="center" shrinkToFit="1"/>
    </xf>
    <xf numFmtId="38" fontId="6" fillId="0" borderId="37" xfId="49" applyFont="1" applyFill="1" applyBorder="1" applyAlignment="1" applyProtection="1">
      <alignment vertical="center" shrinkToFit="1"/>
      <protection locked="0"/>
    </xf>
    <xf numFmtId="38" fontId="6" fillId="0" borderId="39" xfId="49" applyFont="1" applyFill="1" applyBorder="1" applyAlignment="1" applyProtection="1">
      <alignment vertical="center" shrinkToFit="1"/>
      <protection locked="0"/>
    </xf>
    <xf numFmtId="38" fontId="6" fillId="0" borderId="40" xfId="49" applyFont="1" applyFill="1" applyBorder="1" applyAlignment="1" applyProtection="1">
      <alignment vertical="center" shrinkToFit="1"/>
      <protection locked="0"/>
    </xf>
    <xf numFmtId="38" fontId="6" fillId="0" borderId="41" xfId="49" applyFont="1" applyFill="1" applyBorder="1" applyAlignment="1" applyProtection="1">
      <alignment vertical="center" shrinkToFit="1"/>
      <protection locked="0"/>
    </xf>
    <xf numFmtId="176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vertical="center" shrinkToFit="1"/>
      <protection locked="0"/>
    </xf>
    <xf numFmtId="0" fontId="4" fillId="0" borderId="50" xfId="0" applyFont="1" applyFill="1" applyBorder="1" applyAlignment="1" applyProtection="1">
      <alignment vertical="center" shrinkToFit="1"/>
      <protection locked="0"/>
    </xf>
    <xf numFmtId="0" fontId="4" fillId="0" borderId="53" xfId="0" applyFont="1" applyFill="1" applyBorder="1" applyAlignment="1" applyProtection="1">
      <alignment vertical="center" shrinkToFit="1"/>
      <protection locked="0"/>
    </xf>
    <xf numFmtId="0" fontId="4" fillId="0" borderId="28" xfId="0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38" fontId="6" fillId="0" borderId="18" xfId="49" applyFont="1" applyFill="1" applyBorder="1" applyAlignment="1">
      <alignment vertical="center" shrinkToFit="1"/>
    </xf>
    <xf numFmtId="38" fontId="6" fillId="0" borderId="19" xfId="49" applyFont="1" applyFill="1" applyBorder="1" applyAlignment="1">
      <alignment vertical="center" shrinkToFit="1"/>
    </xf>
    <xf numFmtId="38" fontId="6" fillId="0" borderId="20" xfId="49" applyFont="1" applyFill="1" applyBorder="1" applyAlignment="1">
      <alignment vertical="center" shrinkToFit="1"/>
    </xf>
    <xf numFmtId="38" fontId="6" fillId="0" borderId="21" xfId="49" applyFont="1" applyFill="1" applyBorder="1" applyAlignment="1">
      <alignment vertical="center" shrinkToFit="1"/>
    </xf>
    <xf numFmtId="38" fontId="6" fillId="0" borderId="22" xfId="49" applyFont="1" applyFill="1" applyBorder="1" applyAlignment="1">
      <alignment vertical="center" shrinkToFit="1"/>
    </xf>
    <xf numFmtId="176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48" xfId="0" applyFont="1" applyFill="1" applyBorder="1" applyAlignment="1" applyProtection="1">
      <alignment vertical="center" shrinkToFit="1"/>
      <protection locked="0"/>
    </xf>
    <xf numFmtId="0" fontId="4" fillId="0" borderId="19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vertical="center" shrinkToFit="1"/>
      <protection locked="0"/>
    </xf>
    <xf numFmtId="0" fontId="4" fillId="0" borderId="24" xfId="0" applyFont="1" applyFill="1" applyBorder="1" applyAlignment="1" applyProtection="1">
      <alignment vertical="center" shrinkToFit="1"/>
      <protection locked="0"/>
    </xf>
    <xf numFmtId="0" fontId="4" fillId="0" borderId="27" xfId="0" applyFont="1" applyFill="1" applyBorder="1" applyAlignment="1" applyProtection="1">
      <alignment vertical="center" shrinkToFit="1"/>
      <protection locked="0"/>
    </xf>
    <xf numFmtId="38" fontId="6" fillId="0" borderId="23" xfId="49" applyFont="1" applyFill="1" applyBorder="1" applyAlignment="1" applyProtection="1">
      <alignment vertical="center" shrinkToFit="1"/>
      <protection locked="0"/>
    </xf>
    <xf numFmtId="38" fontId="6" fillId="0" borderId="24" xfId="49" applyFont="1" applyFill="1" applyBorder="1" applyAlignment="1" applyProtection="1">
      <alignment vertical="center" shrinkToFit="1"/>
      <protection locked="0"/>
    </xf>
    <xf numFmtId="38" fontId="6" fillId="0" borderId="27" xfId="49" applyFont="1" applyFill="1" applyBorder="1" applyAlignment="1" applyProtection="1">
      <alignment vertical="center" shrinkToFit="1"/>
      <protection locked="0"/>
    </xf>
    <xf numFmtId="38" fontId="6" fillId="0" borderId="87" xfId="49" applyFont="1" applyFill="1" applyBorder="1" applyAlignment="1">
      <alignment vertical="center" shrinkToFit="1"/>
    </xf>
    <xf numFmtId="38" fontId="6" fillId="0" borderId="86" xfId="49" applyFont="1" applyFill="1" applyBorder="1" applyAlignment="1">
      <alignment vertical="center" shrinkToFit="1"/>
    </xf>
    <xf numFmtId="38" fontId="6" fillId="0" borderId="86" xfId="49" applyFont="1" applyFill="1" applyBorder="1" applyAlignment="1" applyProtection="1">
      <alignment vertical="center" shrinkToFit="1"/>
      <protection locked="0"/>
    </xf>
    <xf numFmtId="38" fontId="6" fillId="0" borderId="81" xfId="49" applyFont="1" applyFill="1" applyBorder="1" applyAlignment="1" applyProtection="1">
      <alignment vertical="center" shrinkToFit="1"/>
      <protection locked="0"/>
    </xf>
    <xf numFmtId="0" fontId="4" fillId="0" borderId="25" xfId="0" applyFont="1" applyFill="1" applyBorder="1" applyAlignment="1" applyProtection="1">
      <alignment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38" fontId="6" fillId="0" borderId="80" xfId="49" applyFont="1" applyFill="1" applyBorder="1" applyAlignment="1">
      <alignment vertical="center" shrinkToFit="1"/>
    </xf>
    <xf numFmtId="0" fontId="4" fillId="0" borderId="51" xfId="0" applyFont="1" applyFill="1" applyBorder="1" applyAlignment="1" applyProtection="1">
      <alignment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 applyProtection="1">
      <alignment horizontal="center" vertical="center" shrinkToFit="1"/>
      <protection locked="0"/>
    </xf>
    <xf numFmtId="38" fontId="6" fillId="0" borderId="78" xfId="49" applyFont="1" applyFill="1" applyBorder="1" applyAlignment="1" applyProtection="1">
      <alignment vertical="center" shrinkToFit="1"/>
      <protection locked="0"/>
    </xf>
    <xf numFmtId="38" fontId="6" fillId="0" borderId="78" xfId="49" applyFont="1" applyFill="1" applyBorder="1" applyAlignment="1">
      <alignment vertical="center" shrinkToFit="1"/>
    </xf>
    <xf numFmtId="38" fontId="6" fillId="0" borderId="75" xfId="49" applyFont="1" applyFill="1" applyBorder="1" applyAlignment="1" applyProtection="1">
      <alignment vertical="center" shrinkToFit="1"/>
      <protection locked="0"/>
    </xf>
    <xf numFmtId="38" fontId="6" fillId="0" borderId="77" xfId="49" applyFont="1" applyFill="1" applyBorder="1" applyAlignment="1">
      <alignment vertical="center" shrinkToFit="1"/>
    </xf>
    <xf numFmtId="176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vertical="center" shrinkToFit="1"/>
      <protection locked="0"/>
    </xf>
    <xf numFmtId="0" fontId="4" fillId="0" borderId="71" xfId="0" applyFont="1" applyFill="1" applyBorder="1" applyAlignment="1" applyProtection="1">
      <alignment vertical="center" shrinkToFit="1"/>
      <protection locked="0"/>
    </xf>
    <xf numFmtId="0" fontId="4" fillId="0" borderId="72" xfId="0" applyFont="1" applyFill="1" applyBorder="1" applyAlignment="1" applyProtection="1">
      <alignment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38" fontId="6" fillId="0" borderId="74" xfId="49" applyFont="1" applyFill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58"/>
  <sheetViews>
    <sheetView view="pageBreakPreview" zoomScaleSheetLayoutView="100" zoomScalePageLayoutView="0" workbookViewId="0" topLeftCell="A1">
      <selection activeCell="BX8" sqref="BX8:CC8"/>
    </sheetView>
  </sheetViews>
  <sheetFormatPr defaultColWidth="1.625" defaultRowHeight="13.5"/>
  <cols>
    <col min="1" max="87" width="1.625" style="2" customWidth="1"/>
    <col min="88" max="88" width="11.25390625" style="19" hidden="1" customWidth="1"/>
    <col min="89" max="89" width="9.625" style="2" hidden="1" customWidth="1"/>
    <col min="90" max="120" width="1.625" style="2" customWidth="1"/>
    <col min="121" max="124" width="1.625" style="1" customWidth="1"/>
    <col min="125" max="16384" width="1.625" style="2" customWidth="1"/>
  </cols>
  <sheetData>
    <row r="1" spans="1:132" s="3" customFormat="1" ht="24.75" customHeight="1">
      <c r="A1" s="146" t="s">
        <v>55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J1" s="19"/>
      <c r="DZ1" s="6"/>
      <c r="EA1" s="6"/>
      <c r="EB1" s="6"/>
    </row>
    <row r="2" spans="1:132" s="3" customFormat="1" ht="19.5" customHeight="1">
      <c r="A2" s="6"/>
      <c r="B2" s="16" t="s">
        <v>75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8"/>
      <c r="AJ2" s="18"/>
      <c r="AK2" s="18"/>
      <c r="AL2" s="18"/>
      <c r="AM2" s="16" t="s">
        <v>76</v>
      </c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J2" s="19"/>
      <c r="DZ2" s="6"/>
      <c r="EA2" s="6"/>
      <c r="EB2" s="6"/>
    </row>
    <row r="3" spans="1:132" s="3" customFormat="1" ht="7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J3" s="19"/>
      <c r="DZ3" s="6"/>
      <c r="EA3" s="6"/>
      <c r="EB3" s="6"/>
    </row>
    <row r="4" spans="1:132" s="3" customFormat="1" ht="24.75" customHeight="1">
      <c r="A4" s="4" t="s">
        <v>54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20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U4" s="6"/>
      <c r="DV4" s="6"/>
      <c r="DW4" s="6"/>
      <c r="DX4" s="6"/>
      <c r="DY4" s="6"/>
      <c r="DZ4" s="6"/>
      <c r="EA4" s="6"/>
      <c r="EB4" s="6"/>
    </row>
    <row r="5" spans="2:124" ht="19.5" customHeight="1">
      <c r="B5" s="123"/>
      <c r="C5" s="199"/>
      <c r="D5" s="98" t="s">
        <v>66</v>
      </c>
      <c r="E5" s="99"/>
      <c r="F5" s="99"/>
      <c r="G5" s="100"/>
      <c r="H5" s="98" t="s">
        <v>34</v>
      </c>
      <c r="I5" s="99"/>
      <c r="J5" s="99"/>
      <c r="K5" s="99"/>
      <c r="L5" s="99"/>
      <c r="M5" s="99"/>
      <c r="N5" s="99"/>
      <c r="O5" s="99"/>
      <c r="P5" s="100"/>
      <c r="Q5" s="141" t="s">
        <v>57</v>
      </c>
      <c r="R5" s="142"/>
      <c r="S5" s="142"/>
      <c r="T5" s="142"/>
      <c r="U5" s="143"/>
      <c r="V5" s="120" t="s">
        <v>38</v>
      </c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08" t="s">
        <v>8</v>
      </c>
      <c r="BS5" s="108"/>
      <c r="BT5" s="108"/>
      <c r="BU5" s="108"/>
      <c r="BV5" s="108"/>
      <c r="BW5" s="108"/>
      <c r="BX5" s="137" t="s">
        <v>13</v>
      </c>
      <c r="BY5" s="137"/>
      <c r="BZ5" s="137"/>
      <c r="CA5" s="137"/>
      <c r="CB5" s="137"/>
      <c r="CC5" s="137"/>
      <c r="CD5" s="139" t="s">
        <v>68</v>
      </c>
      <c r="CE5" s="139"/>
      <c r="CF5" s="139"/>
      <c r="CG5" s="139"/>
      <c r="CH5" s="139"/>
      <c r="CI5" s="139"/>
      <c r="DQ5" s="2"/>
      <c r="DR5" s="2"/>
      <c r="DS5" s="2"/>
      <c r="DT5" s="2"/>
    </row>
    <row r="6" spans="2:124" ht="19.5" customHeight="1">
      <c r="B6" s="65"/>
      <c r="C6" s="114"/>
      <c r="D6" s="116"/>
      <c r="E6" s="117"/>
      <c r="F6" s="117"/>
      <c r="G6" s="118"/>
      <c r="H6" s="116"/>
      <c r="I6" s="117"/>
      <c r="J6" s="117"/>
      <c r="K6" s="117"/>
      <c r="L6" s="117"/>
      <c r="M6" s="117"/>
      <c r="N6" s="117"/>
      <c r="O6" s="117"/>
      <c r="P6" s="118"/>
      <c r="Q6" s="144"/>
      <c r="R6" s="134"/>
      <c r="S6" s="134"/>
      <c r="T6" s="134"/>
      <c r="U6" s="145"/>
      <c r="V6" s="121" t="s">
        <v>37</v>
      </c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33" t="s">
        <v>65</v>
      </c>
      <c r="BM6" s="134"/>
      <c r="BN6" s="134"/>
      <c r="BO6" s="134"/>
      <c r="BP6" s="134"/>
      <c r="BQ6" s="134"/>
      <c r="BR6" s="136"/>
      <c r="BS6" s="136"/>
      <c r="BT6" s="136"/>
      <c r="BU6" s="136"/>
      <c r="BV6" s="136"/>
      <c r="BW6" s="136"/>
      <c r="BX6" s="138"/>
      <c r="BY6" s="138"/>
      <c r="BZ6" s="138"/>
      <c r="CA6" s="138"/>
      <c r="CB6" s="138"/>
      <c r="CC6" s="138"/>
      <c r="CD6" s="140"/>
      <c r="CE6" s="140"/>
      <c r="CF6" s="140"/>
      <c r="CG6" s="140"/>
      <c r="CH6" s="140"/>
      <c r="CI6" s="140"/>
      <c r="DQ6" s="2"/>
      <c r="DR6" s="2"/>
      <c r="DS6" s="2"/>
      <c r="DT6" s="2"/>
    </row>
    <row r="7" spans="2:124" ht="19.5" customHeight="1" thickBot="1">
      <c r="B7" s="200"/>
      <c r="C7" s="201"/>
      <c r="D7" s="116"/>
      <c r="E7" s="117"/>
      <c r="F7" s="117"/>
      <c r="G7" s="118"/>
      <c r="H7" s="116"/>
      <c r="I7" s="117"/>
      <c r="J7" s="117"/>
      <c r="K7" s="117"/>
      <c r="L7" s="117"/>
      <c r="M7" s="117"/>
      <c r="N7" s="117"/>
      <c r="O7" s="117"/>
      <c r="P7" s="118"/>
      <c r="Q7" s="144"/>
      <c r="R7" s="134"/>
      <c r="S7" s="134"/>
      <c r="T7" s="134"/>
      <c r="U7" s="145"/>
      <c r="V7" s="98" t="s">
        <v>12</v>
      </c>
      <c r="W7" s="99"/>
      <c r="X7" s="99"/>
      <c r="Y7" s="99"/>
      <c r="Z7" s="99"/>
      <c r="AA7" s="100"/>
      <c r="AB7" s="98" t="s">
        <v>3</v>
      </c>
      <c r="AC7" s="99"/>
      <c r="AD7" s="99"/>
      <c r="AE7" s="99"/>
      <c r="AF7" s="99"/>
      <c r="AG7" s="100"/>
      <c r="AH7" s="98" t="s">
        <v>4</v>
      </c>
      <c r="AI7" s="99"/>
      <c r="AJ7" s="99"/>
      <c r="AK7" s="99"/>
      <c r="AL7" s="99"/>
      <c r="AM7" s="100"/>
      <c r="AN7" s="98" t="s">
        <v>5</v>
      </c>
      <c r="AO7" s="99"/>
      <c r="AP7" s="99"/>
      <c r="AQ7" s="99"/>
      <c r="AR7" s="99"/>
      <c r="AS7" s="100"/>
      <c r="AT7" s="98" t="s">
        <v>14</v>
      </c>
      <c r="AU7" s="99"/>
      <c r="AV7" s="99"/>
      <c r="AW7" s="99"/>
      <c r="AX7" s="99"/>
      <c r="AY7" s="100"/>
      <c r="AZ7" s="98" t="s">
        <v>22</v>
      </c>
      <c r="BA7" s="99"/>
      <c r="BB7" s="99"/>
      <c r="BC7" s="99"/>
      <c r="BD7" s="99"/>
      <c r="BE7" s="100"/>
      <c r="BF7" s="98" t="s">
        <v>1</v>
      </c>
      <c r="BG7" s="99"/>
      <c r="BH7" s="99"/>
      <c r="BI7" s="99"/>
      <c r="BJ7" s="99"/>
      <c r="BK7" s="99"/>
      <c r="BL7" s="133"/>
      <c r="BM7" s="134"/>
      <c r="BN7" s="134"/>
      <c r="BO7" s="134"/>
      <c r="BP7" s="134"/>
      <c r="BQ7" s="134"/>
      <c r="BR7" s="136"/>
      <c r="BS7" s="136"/>
      <c r="BT7" s="136"/>
      <c r="BU7" s="136"/>
      <c r="BV7" s="136"/>
      <c r="BW7" s="136"/>
      <c r="BX7" s="138"/>
      <c r="BY7" s="138"/>
      <c r="BZ7" s="138"/>
      <c r="CA7" s="138"/>
      <c r="CB7" s="138"/>
      <c r="CC7" s="138"/>
      <c r="CD7" s="140"/>
      <c r="CE7" s="140"/>
      <c r="CF7" s="140"/>
      <c r="CG7" s="140"/>
      <c r="CH7" s="140"/>
      <c r="CI7" s="140"/>
      <c r="DQ7" s="2"/>
      <c r="DR7" s="2"/>
      <c r="DS7" s="2"/>
      <c r="DT7" s="2"/>
    </row>
    <row r="8" spans="2:124" ht="22.5" customHeight="1">
      <c r="B8" s="123" t="s">
        <v>56</v>
      </c>
      <c r="C8" s="124"/>
      <c r="D8" s="147"/>
      <c r="E8" s="148"/>
      <c r="F8" s="148"/>
      <c r="G8" s="149"/>
      <c r="H8" s="150"/>
      <c r="I8" s="151"/>
      <c r="J8" s="151"/>
      <c r="K8" s="151"/>
      <c r="L8" s="151"/>
      <c r="M8" s="151"/>
      <c r="N8" s="151"/>
      <c r="O8" s="151"/>
      <c r="P8" s="152"/>
      <c r="Q8" s="153"/>
      <c r="R8" s="154"/>
      <c r="S8" s="154"/>
      <c r="T8" s="154"/>
      <c r="U8" s="154"/>
      <c r="V8" s="155"/>
      <c r="W8" s="156"/>
      <c r="X8" s="156"/>
      <c r="Y8" s="156"/>
      <c r="Z8" s="156"/>
      <c r="AA8" s="157"/>
      <c r="AB8" s="156"/>
      <c r="AC8" s="156"/>
      <c r="AD8" s="156"/>
      <c r="AE8" s="156"/>
      <c r="AF8" s="156"/>
      <c r="AG8" s="157"/>
      <c r="AH8" s="156"/>
      <c r="AI8" s="156"/>
      <c r="AJ8" s="156"/>
      <c r="AK8" s="156"/>
      <c r="AL8" s="156"/>
      <c r="AM8" s="157"/>
      <c r="AN8" s="156"/>
      <c r="AO8" s="156"/>
      <c r="AP8" s="156"/>
      <c r="AQ8" s="156"/>
      <c r="AR8" s="156"/>
      <c r="AS8" s="157"/>
      <c r="AT8" s="156"/>
      <c r="AU8" s="156"/>
      <c r="AV8" s="156"/>
      <c r="AW8" s="156"/>
      <c r="AX8" s="156"/>
      <c r="AY8" s="157"/>
      <c r="AZ8" s="156"/>
      <c r="BA8" s="156"/>
      <c r="BB8" s="156"/>
      <c r="BC8" s="156"/>
      <c r="BD8" s="156"/>
      <c r="BE8" s="157"/>
      <c r="BF8" s="156"/>
      <c r="BG8" s="156"/>
      <c r="BH8" s="156"/>
      <c r="BI8" s="156"/>
      <c r="BJ8" s="156"/>
      <c r="BK8" s="156"/>
      <c r="BL8" s="158">
        <f>IF(Q8="","",SUM(V8:BK8))</f>
      </c>
      <c r="BM8" s="159"/>
      <c r="BN8" s="159"/>
      <c r="BO8" s="159"/>
      <c r="BP8" s="159"/>
      <c r="BQ8" s="159"/>
      <c r="BR8" s="160"/>
      <c r="BS8" s="160"/>
      <c r="BT8" s="160"/>
      <c r="BU8" s="160"/>
      <c r="BV8" s="160"/>
      <c r="BW8" s="160"/>
      <c r="BX8" s="159">
        <f>IF(Q8="","",SUM(BL8:BR8))</f>
      </c>
      <c r="BY8" s="159"/>
      <c r="BZ8" s="159"/>
      <c r="CA8" s="159"/>
      <c r="CB8" s="159"/>
      <c r="CC8" s="159"/>
      <c r="CD8" s="160"/>
      <c r="CE8" s="160"/>
      <c r="CF8" s="160"/>
      <c r="CG8" s="160"/>
      <c r="CH8" s="160"/>
      <c r="CI8" s="160"/>
      <c r="CJ8" s="19">
        <f>IF(BL8&lt;&gt;"",BL8/2,"")</f>
      </c>
      <c r="DQ8" s="2"/>
      <c r="DR8" s="2"/>
      <c r="DS8" s="2"/>
      <c r="DT8" s="2"/>
    </row>
    <row r="9" spans="2:124" ht="22.5" customHeight="1">
      <c r="B9" s="65"/>
      <c r="C9" s="66"/>
      <c r="D9" s="125"/>
      <c r="E9" s="126"/>
      <c r="F9" s="126"/>
      <c r="G9" s="127"/>
      <c r="H9" s="128"/>
      <c r="I9" s="129"/>
      <c r="J9" s="129"/>
      <c r="K9" s="129"/>
      <c r="L9" s="129"/>
      <c r="M9" s="129"/>
      <c r="N9" s="129"/>
      <c r="O9" s="129"/>
      <c r="P9" s="130"/>
      <c r="Q9" s="131"/>
      <c r="R9" s="132"/>
      <c r="S9" s="132"/>
      <c r="T9" s="132"/>
      <c r="U9" s="132"/>
      <c r="V9" s="161"/>
      <c r="W9" s="162"/>
      <c r="X9" s="162"/>
      <c r="Y9" s="162"/>
      <c r="Z9" s="162"/>
      <c r="AA9" s="163"/>
      <c r="AB9" s="162"/>
      <c r="AC9" s="162"/>
      <c r="AD9" s="162"/>
      <c r="AE9" s="162"/>
      <c r="AF9" s="162"/>
      <c r="AG9" s="163"/>
      <c r="AH9" s="162"/>
      <c r="AI9" s="162"/>
      <c r="AJ9" s="162"/>
      <c r="AK9" s="162"/>
      <c r="AL9" s="162"/>
      <c r="AM9" s="163"/>
      <c r="AN9" s="162"/>
      <c r="AO9" s="162"/>
      <c r="AP9" s="162"/>
      <c r="AQ9" s="162"/>
      <c r="AR9" s="162"/>
      <c r="AS9" s="163"/>
      <c r="AT9" s="162"/>
      <c r="AU9" s="162"/>
      <c r="AV9" s="162"/>
      <c r="AW9" s="162"/>
      <c r="AX9" s="162"/>
      <c r="AY9" s="163"/>
      <c r="AZ9" s="162"/>
      <c r="BA9" s="162"/>
      <c r="BB9" s="162"/>
      <c r="BC9" s="162"/>
      <c r="BD9" s="162"/>
      <c r="BE9" s="163"/>
      <c r="BF9" s="162"/>
      <c r="BG9" s="162"/>
      <c r="BH9" s="162"/>
      <c r="BI9" s="162"/>
      <c r="BJ9" s="162"/>
      <c r="BK9" s="162"/>
      <c r="BL9" s="164">
        <f>IF(Q9="","",SUM(V9:BK9))</f>
      </c>
      <c r="BM9" s="165"/>
      <c r="BN9" s="165"/>
      <c r="BO9" s="165"/>
      <c r="BP9" s="165"/>
      <c r="BQ9" s="165"/>
      <c r="BR9" s="166"/>
      <c r="BS9" s="166"/>
      <c r="BT9" s="166"/>
      <c r="BU9" s="166"/>
      <c r="BV9" s="166"/>
      <c r="BW9" s="166"/>
      <c r="BX9" s="167">
        <f aca="true" t="shared" si="0" ref="BX9:BX15">IF(Q9="","",SUM(BL9:BR9))</f>
      </c>
      <c r="BY9" s="167"/>
      <c r="BZ9" s="167"/>
      <c r="CA9" s="167"/>
      <c r="CB9" s="167"/>
      <c r="CC9" s="167"/>
      <c r="CD9" s="161"/>
      <c r="CE9" s="162"/>
      <c r="CF9" s="162"/>
      <c r="CG9" s="162"/>
      <c r="CH9" s="162"/>
      <c r="CI9" s="168"/>
      <c r="CJ9" s="19">
        <f aca="true" t="shared" si="1" ref="CJ9:CJ15">IF(BL9&lt;&gt;"",BL9/2,"")</f>
      </c>
      <c r="DQ9" s="2"/>
      <c r="DR9" s="2"/>
      <c r="DS9" s="2"/>
      <c r="DT9" s="2"/>
    </row>
    <row r="10" spans="2:124" ht="22.5" customHeight="1">
      <c r="B10" s="65"/>
      <c r="C10" s="66"/>
      <c r="D10" s="125"/>
      <c r="E10" s="126"/>
      <c r="F10" s="126"/>
      <c r="G10" s="127"/>
      <c r="H10" s="128"/>
      <c r="I10" s="129"/>
      <c r="J10" s="129"/>
      <c r="K10" s="129"/>
      <c r="L10" s="129"/>
      <c r="M10" s="129"/>
      <c r="N10" s="129"/>
      <c r="O10" s="129"/>
      <c r="P10" s="130"/>
      <c r="Q10" s="131"/>
      <c r="R10" s="132"/>
      <c r="S10" s="132"/>
      <c r="T10" s="132"/>
      <c r="U10" s="132"/>
      <c r="V10" s="161"/>
      <c r="W10" s="162"/>
      <c r="X10" s="162"/>
      <c r="Y10" s="162"/>
      <c r="Z10" s="162"/>
      <c r="AA10" s="163"/>
      <c r="AB10" s="162"/>
      <c r="AC10" s="162"/>
      <c r="AD10" s="162"/>
      <c r="AE10" s="162"/>
      <c r="AF10" s="162"/>
      <c r="AG10" s="163"/>
      <c r="AH10" s="162"/>
      <c r="AI10" s="162"/>
      <c r="AJ10" s="162"/>
      <c r="AK10" s="162"/>
      <c r="AL10" s="162"/>
      <c r="AM10" s="163"/>
      <c r="AN10" s="162"/>
      <c r="AO10" s="162"/>
      <c r="AP10" s="162"/>
      <c r="AQ10" s="162"/>
      <c r="AR10" s="162"/>
      <c r="AS10" s="163"/>
      <c r="AT10" s="162"/>
      <c r="AU10" s="162"/>
      <c r="AV10" s="162"/>
      <c r="AW10" s="162"/>
      <c r="AX10" s="162"/>
      <c r="AY10" s="163"/>
      <c r="AZ10" s="162"/>
      <c r="BA10" s="162"/>
      <c r="BB10" s="162"/>
      <c r="BC10" s="162"/>
      <c r="BD10" s="162"/>
      <c r="BE10" s="163"/>
      <c r="BF10" s="162"/>
      <c r="BG10" s="162"/>
      <c r="BH10" s="162"/>
      <c r="BI10" s="162"/>
      <c r="BJ10" s="162"/>
      <c r="BK10" s="162"/>
      <c r="BL10" s="164">
        <f aca="true" t="shared" si="2" ref="BL10:BL15">IF(Q10="","",SUM(V10:BK10))</f>
      </c>
      <c r="BM10" s="165"/>
      <c r="BN10" s="165"/>
      <c r="BO10" s="165"/>
      <c r="BP10" s="165"/>
      <c r="BQ10" s="165"/>
      <c r="BR10" s="166"/>
      <c r="BS10" s="166"/>
      <c r="BT10" s="166"/>
      <c r="BU10" s="166"/>
      <c r="BV10" s="166"/>
      <c r="BW10" s="166"/>
      <c r="BX10" s="167">
        <f t="shared" si="0"/>
      </c>
      <c r="BY10" s="167"/>
      <c r="BZ10" s="167"/>
      <c r="CA10" s="167"/>
      <c r="CB10" s="167"/>
      <c r="CC10" s="167"/>
      <c r="CD10" s="161"/>
      <c r="CE10" s="162"/>
      <c r="CF10" s="162"/>
      <c r="CG10" s="162"/>
      <c r="CH10" s="162"/>
      <c r="CI10" s="168"/>
      <c r="CJ10" s="19">
        <f t="shared" si="1"/>
      </c>
      <c r="DQ10" s="2"/>
      <c r="DR10" s="2"/>
      <c r="DS10" s="2"/>
      <c r="DT10" s="2"/>
    </row>
    <row r="11" spans="2:124" ht="22.5" customHeight="1">
      <c r="B11" s="65"/>
      <c r="C11" s="66"/>
      <c r="D11" s="125"/>
      <c r="E11" s="126"/>
      <c r="F11" s="126"/>
      <c r="G11" s="127"/>
      <c r="H11" s="128"/>
      <c r="I11" s="129"/>
      <c r="J11" s="129"/>
      <c r="K11" s="129"/>
      <c r="L11" s="129"/>
      <c r="M11" s="129"/>
      <c r="N11" s="129"/>
      <c r="O11" s="129"/>
      <c r="P11" s="130"/>
      <c r="Q11" s="131"/>
      <c r="R11" s="132"/>
      <c r="S11" s="132"/>
      <c r="T11" s="132"/>
      <c r="U11" s="132"/>
      <c r="V11" s="161"/>
      <c r="W11" s="162"/>
      <c r="X11" s="162"/>
      <c r="Y11" s="162"/>
      <c r="Z11" s="162"/>
      <c r="AA11" s="163"/>
      <c r="AB11" s="162"/>
      <c r="AC11" s="162"/>
      <c r="AD11" s="162"/>
      <c r="AE11" s="162"/>
      <c r="AF11" s="162"/>
      <c r="AG11" s="163"/>
      <c r="AH11" s="162"/>
      <c r="AI11" s="162"/>
      <c r="AJ11" s="162"/>
      <c r="AK11" s="162"/>
      <c r="AL11" s="162"/>
      <c r="AM11" s="163"/>
      <c r="AN11" s="162"/>
      <c r="AO11" s="162"/>
      <c r="AP11" s="162"/>
      <c r="AQ11" s="162"/>
      <c r="AR11" s="162"/>
      <c r="AS11" s="163"/>
      <c r="AT11" s="162"/>
      <c r="AU11" s="162"/>
      <c r="AV11" s="162"/>
      <c r="AW11" s="162"/>
      <c r="AX11" s="162"/>
      <c r="AY11" s="163"/>
      <c r="AZ11" s="162"/>
      <c r="BA11" s="162"/>
      <c r="BB11" s="162"/>
      <c r="BC11" s="162"/>
      <c r="BD11" s="162"/>
      <c r="BE11" s="163"/>
      <c r="BF11" s="162"/>
      <c r="BG11" s="162"/>
      <c r="BH11" s="162"/>
      <c r="BI11" s="162"/>
      <c r="BJ11" s="162"/>
      <c r="BK11" s="162"/>
      <c r="BL11" s="164">
        <f t="shared" si="2"/>
      </c>
      <c r="BM11" s="165"/>
      <c r="BN11" s="165"/>
      <c r="BO11" s="165"/>
      <c r="BP11" s="165"/>
      <c r="BQ11" s="165"/>
      <c r="BR11" s="166"/>
      <c r="BS11" s="166"/>
      <c r="BT11" s="166"/>
      <c r="BU11" s="166"/>
      <c r="BV11" s="166"/>
      <c r="BW11" s="166"/>
      <c r="BX11" s="167">
        <f t="shared" si="0"/>
      </c>
      <c r="BY11" s="167"/>
      <c r="BZ11" s="167"/>
      <c r="CA11" s="167"/>
      <c r="CB11" s="167"/>
      <c r="CC11" s="167"/>
      <c r="CD11" s="161"/>
      <c r="CE11" s="162"/>
      <c r="CF11" s="162"/>
      <c r="CG11" s="162"/>
      <c r="CH11" s="162"/>
      <c r="CI11" s="168"/>
      <c r="CJ11" s="19">
        <f t="shared" si="1"/>
      </c>
      <c r="DQ11" s="2"/>
      <c r="DR11" s="2"/>
      <c r="DS11" s="2"/>
      <c r="DT11" s="2"/>
    </row>
    <row r="12" spans="2:124" ht="22.5" customHeight="1">
      <c r="B12" s="65"/>
      <c r="C12" s="66"/>
      <c r="D12" s="125"/>
      <c r="E12" s="126"/>
      <c r="F12" s="126"/>
      <c r="G12" s="127"/>
      <c r="H12" s="128"/>
      <c r="I12" s="129"/>
      <c r="J12" s="129"/>
      <c r="K12" s="129"/>
      <c r="L12" s="129"/>
      <c r="M12" s="129"/>
      <c r="N12" s="129"/>
      <c r="O12" s="129"/>
      <c r="P12" s="130"/>
      <c r="Q12" s="131"/>
      <c r="R12" s="132"/>
      <c r="S12" s="132"/>
      <c r="T12" s="132"/>
      <c r="U12" s="132"/>
      <c r="V12" s="161"/>
      <c r="W12" s="162"/>
      <c r="X12" s="162"/>
      <c r="Y12" s="162"/>
      <c r="Z12" s="162"/>
      <c r="AA12" s="163"/>
      <c r="AB12" s="162"/>
      <c r="AC12" s="162"/>
      <c r="AD12" s="162"/>
      <c r="AE12" s="162"/>
      <c r="AF12" s="162"/>
      <c r="AG12" s="163"/>
      <c r="AH12" s="162"/>
      <c r="AI12" s="162"/>
      <c r="AJ12" s="162"/>
      <c r="AK12" s="162"/>
      <c r="AL12" s="162"/>
      <c r="AM12" s="163"/>
      <c r="AN12" s="162"/>
      <c r="AO12" s="162"/>
      <c r="AP12" s="162"/>
      <c r="AQ12" s="162"/>
      <c r="AR12" s="162"/>
      <c r="AS12" s="163"/>
      <c r="AT12" s="162"/>
      <c r="AU12" s="162"/>
      <c r="AV12" s="162"/>
      <c r="AW12" s="162"/>
      <c r="AX12" s="162"/>
      <c r="AY12" s="163"/>
      <c r="AZ12" s="162"/>
      <c r="BA12" s="162"/>
      <c r="BB12" s="162"/>
      <c r="BC12" s="162"/>
      <c r="BD12" s="162"/>
      <c r="BE12" s="163"/>
      <c r="BF12" s="162"/>
      <c r="BG12" s="162"/>
      <c r="BH12" s="162"/>
      <c r="BI12" s="162"/>
      <c r="BJ12" s="162"/>
      <c r="BK12" s="162"/>
      <c r="BL12" s="164">
        <f t="shared" si="2"/>
      </c>
      <c r="BM12" s="165"/>
      <c r="BN12" s="165"/>
      <c r="BO12" s="165"/>
      <c r="BP12" s="165"/>
      <c r="BQ12" s="165"/>
      <c r="BR12" s="166"/>
      <c r="BS12" s="166"/>
      <c r="BT12" s="166"/>
      <c r="BU12" s="166"/>
      <c r="BV12" s="166"/>
      <c r="BW12" s="166"/>
      <c r="BX12" s="167">
        <f t="shared" si="0"/>
      </c>
      <c r="BY12" s="167"/>
      <c r="BZ12" s="167"/>
      <c r="CA12" s="167"/>
      <c r="CB12" s="167"/>
      <c r="CC12" s="167"/>
      <c r="CD12" s="161"/>
      <c r="CE12" s="162"/>
      <c r="CF12" s="162"/>
      <c r="CG12" s="162"/>
      <c r="CH12" s="162"/>
      <c r="CI12" s="168"/>
      <c r="CJ12" s="19">
        <f t="shared" si="1"/>
      </c>
      <c r="DQ12" s="2"/>
      <c r="DR12" s="2"/>
      <c r="DS12" s="2"/>
      <c r="DT12" s="2"/>
    </row>
    <row r="13" spans="2:124" ht="22.5" customHeight="1">
      <c r="B13" s="65"/>
      <c r="C13" s="66"/>
      <c r="D13" s="125"/>
      <c r="E13" s="126"/>
      <c r="F13" s="126"/>
      <c r="G13" s="127"/>
      <c r="H13" s="128"/>
      <c r="I13" s="129"/>
      <c r="J13" s="129"/>
      <c r="K13" s="129"/>
      <c r="L13" s="129"/>
      <c r="M13" s="129"/>
      <c r="N13" s="129"/>
      <c r="O13" s="129"/>
      <c r="P13" s="130"/>
      <c r="Q13" s="131"/>
      <c r="R13" s="132"/>
      <c r="S13" s="132"/>
      <c r="T13" s="132"/>
      <c r="U13" s="132"/>
      <c r="V13" s="161"/>
      <c r="W13" s="162"/>
      <c r="X13" s="162"/>
      <c r="Y13" s="162"/>
      <c r="Z13" s="162"/>
      <c r="AA13" s="163"/>
      <c r="AB13" s="162"/>
      <c r="AC13" s="162"/>
      <c r="AD13" s="162"/>
      <c r="AE13" s="162"/>
      <c r="AF13" s="162"/>
      <c r="AG13" s="163"/>
      <c r="AH13" s="162"/>
      <c r="AI13" s="162"/>
      <c r="AJ13" s="162"/>
      <c r="AK13" s="162"/>
      <c r="AL13" s="162"/>
      <c r="AM13" s="163"/>
      <c r="AN13" s="162"/>
      <c r="AO13" s="162"/>
      <c r="AP13" s="162"/>
      <c r="AQ13" s="162"/>
      <c r="AR13" s="162"/>
      <c r="AS13" s="163"/>
      <c r="AT13" s="162"/>
      <c r="AU13" s="162"/>
      <c r="AV13" s="162"/>
      <c r="AW13" s="162"/>
      <c r="AX13" s="162"/>
      <c r="AY13" s="163"/>
      <c r="AZ13" s="162"/>
      <c r="BA13" s="162"/>
      <c r="BB13" s="162"/>
      <c r="BC13" s="162"/>
      <c r="BD13" s="162"/>
      <c r="BE13" s="163"/>
      <c r="BF13" s="162"/>
      <c r="BG13" s="162"/>
      <c r="BH13" s="162"/>
      <c r="BI13" s="162"/>
      <c r="BJ13" s="162"/>
      <c r="BK13" s="162"/>
      <c r="BL13" s="164">
        <f t="shared" si="2"/>
      </c>
      <c r="BM13" s="165"/>
      <c r="BN13" s="165"/>
      <c r="BO13" s="165"/>
      <c r="BP13" s="165"/>
      <c r="BQ13" s="165"/>
      <c r="BR13" s="166"/>
      <c r="BS13" s="166"/>
      <c r="BT13" s="166"/>
      <c r="BU13" s="166"/>
      <c r="BV13" s="166"/>
      <c r="BW13" s="166"/>
      <c r="BX13" s="167">
        <f t="shared" si="0"/>
      </c>
      <c r="BY13" s="167"/>
      <c r="BZ13" s="167"/>
      <c r="CA13" s="167"/>
      <c r="CB13" s="167"/>
      <c r="CC13" s="167"/>
      <c r="CD13" s="161"/>
      <c r="CE13" s="162"/>
      <c r="CF13" s="162"/>
      <c r="CG13" s="162"/>
      <c r="CH13" s="162"/>
      <c r="CI13" s="168"/>
      <c r="CJ13" s="19">
        <f t="shared" si="1"/>
      </c>
      <c r="DQ13" s="2"/>
      <c r="DR13" s="2"/>
      <c r="DS13" s="2"/>
      <c r="DT13" s="2"/>
    </row>
    <row r="14" spans="2:124" ht="22.5" customHeight="1">
      <c r="B14" s="65"/>
      <c r="C14" s="66"/>
      <c r="D14" s="125"/>
      <c r="E14" s="126"/>
      <c r="F14" s="126"/>
      <c r="G14" s="127"/>
      <c r="H14" s="128"/>
      <c r="I14" s="129"/>
      <c r="J14" s="129"/>
      <c r="K14" s="129"/>
      <c r="L14" s="129"/>
      <c r="M14" s="129"/>
      <c r="N14" s="129"/>
      <c r="O14" s="129"/>
      <c r="P14" s="130"/>
      <c r="Q14" s="131"/>
      <c r="R14" s="132"/>
      <c r="S14" s="132"/>
      <c r="T14" s="132"/>
      <c r="U14" s="132"/>
      <c r="V14" s="161"/>
      <c r="W14" s="162"/>
      <c r="X14" s="162"/>
      <c r="Y14" s="162"/>
      <c r="Z14" s="162"/>
      <c r="AA14" s="163"/>
      <c r="AB14" s="162"/>
      <c r="AC14" s="162"/>
      <c r="AD14" s="162"/>
      <c r="AE14" s="162"/>
      <c r="AF14" s="162"/>
      <c r="AG14" s="163"/>
      <c r="AH14" s="162"/>
      <c r="AI14" s="162"/>
      <c r="AJ14" s="162"/>
      <c r="AK14" s="162"/>
      <c r="AL14" s="162"/>
      <c r="AM14" s="163"/>
      <c r="AN14" s="162"/>
      <c r="AO14" s="162"/>
      <c r="AP14" s="162"/>
      <c r="AQ14" s="162"/>
      <c r="AR14" s="162"/>
      <c r="AS14" s="163"/>
      <c r="AT14" s="162"/>
      <c r="AU14" s="162"/>
      <c r="AV14" s="162"/>
      <c r="AW14" s="162"/>
      <c r="AX14" s="162"/>
      <c r="AY14" s="163"/>
      <c r="AZ14" s="162"/>
      <c r="BA14" s="162"/>
      <c r="BB14" s="162"/>
      <c r="BC14" s="162"/>
      <c r="BD14" s="162"/>
      <c r="BE14" s="163"/>
      <c r="BF14" s="162"/>
      <c r="BG14" s="162"/>
      <c r="BH14" s="162"/>
      <c r="BI14" s="162"/>
      <c r="BJ14" s="162"/>
      <c r="BK14" s="162"/>
      <c r="BL14" s="164">
        <f t="shared" si="2"/>
      </c>
      <c r="BM14" s="165"/>
      <c r="BN14" s="165"/>
      <c r="BO14" s="165"/>
      <c r="BP14" s="165"/>
      <c r="BQ14" s="165"/>
      <c r="BR14" s="166"/>
      <c r="BS14" s="166"/>
      <c r="BT14" s="166"/>
      <c r="BU14" s="166"/>
      <c r="BV14" s="166"/>
      <c r="BW14" s="166"/>
      <c r="BX14" s="167">
        <f t="shared" si="0"/>
      </c>
      <c r="BY14" s="167"/>
      <c r="BZ14" s="167"/>
      <c r="CA14" s="167"/>
      <c r="CB14" s="167"/>
      <c r="CC14" s="167"/>
      <c r="CD14" s="161"/>
      <c r="CE14" s="162"/>
      <c r="CF14" s="162"/>
      <c r="CG14" s="162"/>
      <c r="CH14" s="162"/>
      <c r="CI14" s="168"/>
      <c r="CJ14" s="19">
        <f t="shared" si="1"/>
      </c>
      <c r="DQ14" s="2"/>
      <c r="DR14" s="2"/>
      <c r="DS14" s="2"/>
      <c r="DT14" s="2"/>
    </row>
    <row r="15" spans="2:124" ht="22.5" customHeight="1" thickBot="1">
      <c r="B15" s="67"/>
      <c r="C15" s="68"/>
      <c r="D15" s="169"/>
      <c r="E15" s="170"/>
      <c r="F15" s="170"/>
      <c r="G15" s="171"/>
      <c r="H15" s="172"/>
      <c r="I15" s="173"/>
      <c r="J15" s="173"/>
      <c r="K15" s="173"/>
      <c r="L15" s="173"/>
      <c r="M15" s="173"/>
      <c r="N15" s="173"/>
      <c r="O15" s="173"/>
      <c r="P15" s="174"/>
      <c r="Q15" s="175"/>
      <c r="R15" s="176"/>
      <c r="S15" s="176"/>
      <c r="T15" s="176"/>
      <c r="U15" s="176"/>
      <c r="V15" s="177"/>
      <c r="W15" s="178"/>
      <c r="X15" s="178"/>
      <c r="Y15" s="178"/>
      <c r="Z15" s="178"/>
      <c r="AA15" s="179"/>
      <c r="AB15" s="178"/>
      <c r="AC15" s="178"/>
      <c r="AD15" s="178"/>
      <c r="AE15" s="178"/>
      <c r="AF15" s="178"/>
      <c r="AG15" s="179"/>
      <c r="AH15" s="178"/>
      <c r="AI15" s="178"/>
      <c r="AJ15" s="178"/>
      <c r="AK15" s="178"/>
      <c r="AL15" s="178"/>
      <c r="AM15" s="179"/>
      <c r="AN15" s="178"/>
      <c r="AO15" s="178"/>
      <c r="AP15" s="178"/>
      <c r="AQ15" s="178"/>
      <c r="AR15" s="178"/>
      <c r="AS15" s="179"/>
      <c r="AT15" s="178"/>
      <c r="AU15" s="178"/>
      <c r="AV15" s="178"/>
      <c r="AW15" s="178"/>
      <c r="AX15" s="178"/>
      <c r="AY15" s="179"/>
      <c r="AZ15" s="178"/>
      <c r="BA15" s="178"/>
      <c r="BB15" s="178"/>
      <c r="BC15" s="178"/>
      <c r="BD15" s="178"/>
      <c r="BE15" s="179"/>
      <c r="BF15" s="178"/>
      <c r="BG15" s="178"/>
      <c r="BH15" s="178"/>
      <c r="BI15" s="178"/>
      <c r="BJ15" s="178"/>
      <c r="BK15" s="178"/>
      <c r="BL15" s="185">
        <f t="shared" si="2"/>
      </c>
      <c r="BM15" s="183"/>
      <c r="BN15" s="183"/>
      <c r="BO15" s="183"/>
      <c r="BP15" s="183"/>
      <c r="BQ15" s="183"/>
      <c r="BR15" s="182"/>
      <c r="BS15" s="182"/>
      <c r="BT15" s="182"/>
      <c r="BU15" s="182"/>
      <c r="BV15" s="182"/>
      <c r="BW15" s="182"/>
      <c r="BX15" s="183">
        <f t="shared" si="0"/>
      </c>
      <c r="BY15" s="183"/>
      <c r="BZ15" s="183"/>
      <c r="CA15" s="183"/>
      <c r="CB15" s="183"/>
      <c r="CC15" s="183"/>
      <c r="CD15" s="177"/>
      <c r="CE15" s="178"/>
      <c r="CF15" s="178"/>
      <c r="CG15" s="178"/>
      <c r="CH15" s="178"/>
      <c r="CI15" s="184"/>
      <c r="CJ15" s="19">
        <f t="shared" si="1"/>
      </c>
      <c r="DQ15" s="2"/>
      <c r="DR15" s="2"/>
      <c r="DS15" s="2"/>
      <c r="DT15" s="2"/>
    </row>
    <row r="16" spans="2:124" ht="22.5" customHeight="1" thickTop="1">
      <c r="B16" s="112" t="s">
        <v>63</v>
      </c>
      <c r="C16" s="113"/>
      <c r="D16" s="116" t="s">
        <v>58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80">
        <f>IF(SUMIF($Q$8:$U$15,"成人教育",V8:AA15)=0,"",SUMIF($Q$8:$U$15,"成人教育",V8:AA15))</f>
      </c>
      <c r="W16" s="181"/>
      <c r="X16" s="181"/>
      <c r="Y16" s="181"/>
      <c r="Z16" s="181"/>
      <c r="AA16" s="181"/>
      <c r="AB16" s="181">
        <f>IF(SUMIF($Q$8:$U$15,"成人教育",AB8:AG15)=0,"",SUMIF($Q$8:$U$15,"成人教育",AB8:AG15))</f>
      </c>
      <c r="AC16" s="181"/>
      <c r="AD16" s="181"/>
      <c r="AE16" s="181"/>
      <c r="AF16" s="181"/>
      <c r="AG16" s="181"/>
      <c r="AH16" s="181">
        <f>IF(SUMIF($Q$8:$U$15,"成人教育",AH8:AM15)=0,"",SUMIF($Q$8:$U$15,"成人教育",AH8:AM15))</f>
      </c>
      <c r="AI16" s="181"/>
      <c r="AJ16" s="181"/>
      <c r="AK16" s="181"/>
      <c r="AL16" s="181"/>
      <c r="AM16" s="181"/>
      <c r="AN16" s="181">
        <f>IF(SUMIF($Q$8:$U$15,"成人教育",AN8:AS15)=0,"",SUMIF($Q$8:$U$15,"成人教育",AN8:AS15))</f>
      </c>
      <c r="AO16" s="181"/>
      <c r="AP16" s="181"/>
      <c r="AQ16" s="181"/>
      <c r="AR16" s="181"/>
      <c r="AS16" s="181"/>
      <c r="AT16" s="181">
        <f>IF(SUMIF($Q$8:$U$15,"成人教育",AT8:AY15)=0,"",SUMIF($Q$8:$U$15,"成人教育",AT8:AY15))</f>
      </c>
      <c r="AU16" s="181"/>
      <c r="AV16" s="181"/>
      <c r="AW16" s="181"/>
      <c r="AX16" s="181"/>
      <c r="AY16" s="181"/>
      <c r="AZ16" s="181">
        <f>IF(SUMIF($Q$8:$U$15,"成人教育",AZ8:BE15)=0,"",SUMIF($Q$8:$U$15,"成人教育",AZ8:BE15))</f>
      </c>
      <c r="BA16" s="181"/>
      <c r="BB16" s="181"/>
      <c r="BC16" s="181"/>
      <c r="BD16" s="181"/>
      <c r="BE16" s="181"/>
      <c r="BF16" s="181">
        <f>IF(SUMIF($Q$8:$U$15,"成人教育",BF8:BK15)=0,"",SUMIF($Q$8:$U$15,"成人教育",BF8:BK15))</f>
      </c>
      <c r="BG16" s="181"/>
      <c r="BH16" s="181"/>
      <c r="BI16" s="181"/>
      <c r="BJ16" s="181"/>
      <c r="BK16" s="187"/>
      <c r="BL16" s="164">
        <f>IF(SUM(V16:BK16)=0,"",SUM(V16:BK16))</f>
      </c>
      <c r="BM16" s="165"/>
      <c r="BN16" s="165"/>
      <c r="BO16" s="165"/>
      <c r="BP16" s="165"/>
      <c r="BQ16" s="165"/>
      <c r="BR16" s="186">
        <f>IF(SUMIF($Q$8:$U$15,"成人教育",$BR$8:$BW$15)=0,"",SUMIF($Q$8:$U$15,"成人教育",$BR$8:$BW$15))</f>
      </c>
      <c r="BS16" s="186"/>
      <c r="BT16" s="186"/>
      <c r="BU16" s="186"/>
      <c r="BV16" s="186"/>
      <c r="BW16" s="186"/>
      <c r="BX16" s="165">
        <f>IF(SUM(BL16:BW16)=0,"",SUM(BL16:BW16))</f>
      </c>
      <c r="BY16" s="165"/>
      <c r="BZ16" s="165"/>
      <c r="CA16" s="165"/>
      <c r="CB16" s="165"/>
      <c r="CC16" s="165"/>
      <c r="CD16" s="186">
        <f>IF(SUMIF($Q$8:$U$15,"成人教育",$CD$8:$CI$15)=0,"",SUMIF($Q$8:$U$15,"成人教育",$CD$8:$CI$15))</f>
      </c>
      <c r="CE16" s="186"/>
      <c r="CF16" s="186"/>
      <c r="CG16" s="186"/>
      <c r="CH16" s="186"/>
      <c r="CI16" s="186"/>
      <c r="CL16" s="1">
        <f>IF(V16=0,"",SUMIF($Q$8:$U$15,"成人教育",$V$8:$AA$15))</f>
        <v>0</v>
      </c>
      <c r="DQ16" s="2"/>
      <c r="DR16" s="2"/>
      <c r="DS16" s="2"/>
      <c r="DT16" s="2"/>
    </row>
    <row r="17" spans="2:124" ht="22.5" customHeight="1">
      <c r="B17" s="65"/>
      <c r="C17" s="114"/>
      <c r="D17" s="119" t="s">
        <v>59</v>
      </c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20"/>
      <c r="V17" s="190">
        <f>IF(SUMIF($Q$8:$U$15,"青少年",V8:AA15)=0,"",SUMIF($Q$8:$U$15,"青少年",V8:AA15))</f>
      </c>
      <c r="W17" s="188"/>
      <c r="X17" s="188"/>
      <c r="Y17" s="188"/>
      <c r="Z17" s="188"/>
      <c r="AA17" s="188"/>
      <c r="AB17" s="188">
        <f>IF(SUMIF($Q$8:$U$15,"青少年",AB8:AG15)=0,"",SUMIF($Q$8:$U$15,"青少年",AB8:AG15))</f>
      </c>
      <c r="AC17" s="188"/>
      <c r="AD17" s="188"/>
      <c r="AE17" s="188"/>
      <c r="AF17" s="188"/>
      <c r="AG17" s="188"/>
      <c r="AH17" s="188">
        <f>IF(SUMIF($Q$8:$U$15,"青少年",AH8:AM15)=0,"",SUMIF($Q$8:$U$15,"青少年",AH8:AM15))</f>
      </c>
      <c r="AI17" s="188"/>
      <c r="AJ17" s="188"/>
      <c r="AK17" s="188"/>
      <c r="AL17" s="188"/>
      <c r="AM17" s="188"/>
      <c r="AN17" s="188">
        <f>IF(SUMIF($Q$8:$U$15,"青少年",AN8:AS15)=0,"",SUMIF($Q$8:$U$15,"青少年",AN8:AS15))</f>
      </c>
      <c r="AO17" s="188"/>
      <c r="AP17" s="188"/>
      <c r="AQ17" s="188"/>
      <c r="AR17" s="188"/>
      <c r="AS17" s="188"/>
      <c r="AT17" s="188">
        <f>IF(SUMIF($Q$8:$U$15,"青少年",AT8:AY15)=0,"",SUMIF($Q$8:$U$15,"青少年",AT8:AY15))</f>
      </c>
      <c r="AU17" s="188"/>
      <c r="AV17" s="188"/>
      <c r="AW17" s="188"/>
      <c r="AX17" s="188"/>
      <c r="AY17" s="188"/>
      <c r="AZ17" s="188">
        <f>IF(SUMIF($Q$8:$U$15,"青少年",AZ8:BE15)=0,"",SUMIF($Q$8:$U$15,"青少年",AZ8:BE15))</f>
      </c>
      <c r="BA17" s="188"/>
      <c r="BB17" s="188"/>
      <c r="BC17" s="188"/>
      <c r="BD17" s="188"/>
      <c r="BE17" s="188"/>
      <c r="BF17" s="188">
        <f>IF(SUMIF($Q$8:$U$15,"青少年",BF8:BK15)=0,"",SUMIF($Q$8:$U$15,"青少年",BF8:BK15))</f>
      </c>
      <c r="BG17" s="188"/>
      <c r="BH17" s="188"/>
      <c r="BI17" s="188"/>
      <c r="BJ17" s="188"/>
      <c r="BK17" s="189"/>
      <c r="BL17" s="164">
        <f>IF(SUM(V17:BK17)=0,"",SUM(V17:BK17))</f>
      </c>
      <c r="BM17" s="165"/>
      <c r="BN17" s="165"/>
      <c r="BO17" s="165"/>
      <c r="BP17" s="165"/>
      <c r="BQ17" s="165"/>
      <c r="BR17" s="186">
        <f>IF(SUMIF($Q$8:$U$15,"青少年",$BR$8:$BW$15)=0,"",SUMIF($Q$8:$U$15,"青少年",$BR$8:$BW$15))</f>
      </c>
      <c r="BS17" s="186"/>
      <c r="BT17" s="186"/>
      <c r="BU17" s="186"/>
      <c r="BV17" s="186"/>
      <c r="BW17" s="186"/>
      <c r="BX17" s="165">
        <f>IF(SUM(BL17:BW17)=0,"",SUM(BL17:BW17))</f>
      </c>
      <c r="BY17" s="165"/>
      <c r="BZ17" s="165"/>
      <c r="CA17" s="165"/>
      <c r="CB17" s="165"/>
      <c r="CC17" s="165"/>
      <c r="CD17" s="186">
        <f>IF(SUMIF($Q$8:$U$15,"青少年",$CD$8:$CI$15)=0,"",SUMIF($Q$8:$U$15,"青少年",$CD$8:$CI$15))</f>
      </c>
      <c r="CE17" s="186"/>
      <c r="CF17" s="186"/>
      <c r="CG17" s="186"/>
      <c r="CH17" s="186"/>
      <c r="CI17" s="186"/>
      <c r="DQ17" s="2"/>
      <c r="DR17" s="2"/>
      <c r="DS17" s="2"/>
      <c r="DT17" s="2"/>
    </row>
    <row r="18" spans="2:124" ht="22.5" customHeight="1">
      <c r="B18" s="65"/>
      <c r="C18" s="114"/>
      <c r="D18" s="119" t="s">
        <v>60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20"/>
      <c r="V18" s="190">
        <f>IF(SUMIF($Q$8:$U$15,"文化",V8:AA15)=0,"",SUMIF($Q$8:$U$15,"文化",V8:AA15))</f>
      </c>
      <c r="W18" s="188"/>
      <c r="X18" s="188"/>
      <c r="Y18" s="188"/>
      <c r="Z18" s="188"/>
      <c r="AA18" s="188"/>
      <c r="AB18" s="188">
        <f>IF(SUMIF($Q$8:$U$15,"文化",AB8:AG15)=0,"",SUMIF($Q$8:$U$15,"文化",AB8:AG15))</f>
      </c>
      <c r="AC18" s="188"/>
      <c r="AD18" s="188"/>
      <c r="AE18" s="188"/>
      <c r="AF18" s="188"/>
      <c r="AG18" s="188"/>
      <c r="AH18" s="188">
        <f>IF(SUMIF($Q$8:$U$15,"文化",AH8:AM15)=0,"",SUMIF($Q$8:$U$15,"文化",AH8:AM15))</f>
      </c>
      <c r="AI18" s="188"/>
      <c r="AJ18" s="188"/>
      <c r="AK18" s="188"/>
      <c r="AL18" s="188"/>
      <c r="AM18" s="188"/>
      <c r="AN18" s="188">
        <f>IF(SUMIF($Q$8:$U$15,"文化",AN8:AS15)=0,"",SUMIF($Q$8:$U$15,"文化",AN8:AS15))</f>
      </c>
      <c r="AO18" s="188"/>
      <c r="AP18" s="188"/>
      <c r="AQ18" s="188"/>
      <c r="AR18" s="188"/>
      <c r="AS18" s="188"/>
      <c r="AT18" s="188">
        <f>IF(SUMIF($Q$8:$U$15,"文化",AT8:AY15)=0,"",SUMIF($Q$8:$U$15,"文化",AT8:AY15))</f>
      </c>
      <c r="AU18" s="188"/>
      <c r="AV18" s="188"/>
      <c r="AW18" s="188"/>
      <c r="AX18" s="188"/>
      <c r="AY18" s="188"/>
      <c r="AZ18" s="188">
        <f>IF(SUMIF($Q$8:$U$15,"文化",AZ8:BE15)=0,"",SUMIF($Q$8:$U$15,"文化",AZ8:BE15))</f>
      </c>
      <c r="BA18" s="188"/>
      <c r="BB18" s="188"/>
      <c r="BC18" s="188"/>
      <c r="BD18" s="188"/>
      <c r="BE18" s="188"/>
      <c r="BF18" s="188">
        <f>IF(SUMIF($Q$8:$U$15,"文化",BF8:BK15)=0,"",SUMIF($Q$8:$U$15,"文化",BF8:BK15))</f>
      </c>
      <c r="BG18" s="188"/>
      <c r="BH18" s="188"/>
      <c r="BI18" s="188"/>
      <c r="BJ18" s="188"/>
      <c r="BK18" s="189"/>
      <c r="BL18" s="164">
        <f>IF(SUM(V18:BK18)=0,"",SUM(V18:BK18))</f>
      </c>
      <c r="BM18" s="165"/>
      <c r="BN18" s="165"/>
      <c r="BO18" s="165"/>
      <c r="BP18" s="165"/>
      <c r="BQ18" s="165"/>
      <c r="BR18" s="186">
        <f>IF(SUMIF($Q$8:$U$15,"文化",$BR$8:$BW$15)=0,"",SUMIF($Q$8:$U$15,"文化",$BR$8:$BW$15))</f>
      </c>
      <c r="BS18" s="186"/>
      <c r="BT18" s="186"/>
      <c r="BU18" s="186"/>
      <c r="BV18" s="186"/>
      <c r="BW18" s="186"/>
      <c r="BX18" s="165">
        <f>IF(SUM(BL18:BW18)=0,"",SUM(BL18:BW18))</f>
      </c>
      <c r="BY18" s="165"/>
      <c r="BZ18" s="165"/>
      <c r="CA18" s="165"/>
      <c r="CB18" s="165"/>
      <c r="CC18" s="165"/>
      <c r="CD18" s="186">
        <f>IF(SUMIF($Q$8:$U$15,"文化",$CD$8:$CI$15)=0,"",SUMIF($Q$8:$U$15,"文化",$CD$8:$CI$15))</f>
      </c>
      <c r="CE18" s="186"/>
      <c r="CF18" s="186"/>
      <c r="CG18" s="186"/>
      <c r="CH18" s="186"/>
      <c r="CI18" s="186"/>
      <c r="DQ18" s="2"/>
      <c r="DR18" s="2"/>
      <c r="DS18" s="2"/>
      <c r="DT18" s="2"/>
    </row>
    <row r="19" spans="2:124" ht="22.5" customHeight="1">
      <c r="B19" s="65"/>
      <c r="C19" s="114"/>
      <c r="D19" s="119" t="s">
        <v>61</v>
      </c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20"/>
      <c r="V19" s="190">
        <f>IF(SUMIF($Q$8:$U$15,"体育",V8:AA15)=0,"",SUMIF($Q$8:$U$15,"体育",V8:AA15))</f>
      </c>
      <c r="W19" s="188"/>
      <c r="X19" s="188"/>
      <c r="Y19" s="188"/>
      <c r="Z19" s="188"/>
      <c r="AA19" s="188"/>
      <c r="AB19" s="188">
        <f>IF(SUMIF($Q$8:$U$15,"体育",AB8:AG15)=0,"",SUMIF($Q$8:$U$15,"体育",AB8:AG15))</f>
      </c>
      <c r="AC19" s="188"/>
      <c r="AD19" s="188"/>
      <c r="AE19" s="188"/>
      <c r="AF19" s="188"/>
      <c r="AG19" s="188"/>
      <c r="AH19" s="188">
        <f>IF(SUMIF($Q$8:$U$15,"体育",AH8:AM15)=0,"",SUMIF($Q$8:$U$15,"体育",AH8:AM15))</f>
      </c>
      <c r="AI19" s="188"/>
      <c r="AJ19" s="188"/>
      <c r="AK19" s="188"/>
      <c r="AL19" s="188"/>
      <c r="AM19" s="188"/>
      <c r="AN19" s="188">
        <f>IF(SUMIF($Q$8:$U$15,"体育",AN8:AS15)=0,"",SUMIF($Q$8:$U$15,"体育",AN8:AS15))</f>
      </c>
      <c r="AO19" s="188"/>
      <c r="AP19" s="188"/>
      <c r="AQ19" s="188"/>
      <c r="AR19" s="188"/>
      <c r="AS19" s="188"/>
      <c r="AT19" s="188">
        <f>IF(SUMIF($Q$8:$U$15,"体育",AT8:AY15)=0,"",SUMIF($Q$8:$U$15,"体育",AT8:AY15))</f>
      </c>
      <c r="AU19" s="188"/>
      <c r="AV19" s="188"/>
      <c r="AW19" s="188"/>
      <c r="AX19" s="188"/>
      <c r="AY19" s="188"/>
      <c r="AZ19" s="188">
        <f>IF(SUMIF($Q$8:$U$15,"体育",AZ8:BE15)=0,"",SUMIF($Q$8:$U$15,"体育",AZ8:BE15))</f>
      </c>
      <c r="BA19" s="188"/>
      <c r="BB19" s="188"/>
      <c r="BC19" s="188"/>
      <c r="BD19" s="188"/>
      <c r="BE19" s="188"/>
      <c r="BF19" s="188">
        <f>IF(SUMIF($Q$8:$U$15,"体育",BF8:BK15)=0,"",SUMIF($Q$8:$U$15,"体育",BF8:BK15))</f>
      </c>
      <c r="BG19" s="188"/>
      <c r="BH19" s="188"/>
      <c r="BI19" s="188"/>
      <c r="BJ19" s="188"/>
      <c r="BK19" s="189"/>
      <c r="BL19" s="164">
        <f>IF(SUM(V19:BK19)=0,"",SUM(V19:BK19))</f>
      </c>
      <c r="BM19" s="165"/>
      <c r="BN19" s="165"/>
      <c r="BO19" s="165"/>
      <c r="BP19" s="165"/>
      <c r="BQ19" s="165"/>
      <c r="BR19" s="186">
        <f>IF(SUMIF($Q$8:$U$15,"体育",$BR$8:$BW$15)=0,"",SUMIF($Q$8:$U$15,"体育",$BR$8:$BW$15))</f>
      </c>
      <c r="BS19" s="186"/>
      <c r="BT19" s="186"/>
      <c r="BU19" s="186"/>
      <c r="BV19" s="186"/>
      <c r="BW19" s="186"/>
      <c r="BX19" s="165">
        <f>IF(SUM(BL19:BW19)=0,"",SUM(BL19:BW19))</f>
      </c>
      <c r="BY19" s="165"/>
      <c r="BZ19" s="165"/>
      <c r="CA19" s="165"/>
      <c r="CB19" s="165"/>
      <c r="CC19" s="165"/>
      <c r="CD19" s="186">
        <f>IF(SUMIF($Q$8:$U$15,"体育",$CD$8:$CI$15)=0,"",SUMIF($Q$8:$U$15,"体育",$CD$8:$CI$15))</f>
      </c>
      <c r="CE19" s="186"/>
      <c r="CF19" s="186"/>
      <c r="CG19" s="186"/>
      <c r="CH19" s="186"/>
      <c r="CI19" s="186"/>
      <c r="DQ19" s="2"/>
      <c r="DR19" s="2"/>
      <c r="DS19" s="2"/>
      <c r="DT19" s="2"/>
    </row>
    <row r="20" spans="2:124" ht="22.5" customHeight="1" thickBot="1">
      <c r="B20" s="67"/>
      <c r="C20" s="115"/>
      <c r="D20" s="121" t="s">
        <v>62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203">
        <f>IF(SUMIF($Q$8:$U$15,"その他",V8:AA15)=0,"",SUMIF($Q$8:$U$15,"その他",V8:AA15))</f>
      </c>
      <c r="W20" s="191"/>
      <c r="X20" s="191"/>
      <c r="Y20" s="191"/>
      <c r="Z20" s="191"/>
      <c r="AA20" s="191"/>
      <c r="AB20" s="191">
        <f>IF(SUMIF($Q$8:$U$15,"その他",AB8:AG15)=0,"",SUMIF($Q$8:$U$15,"その他",AB8:AG15))</f>
      </c>
      <c r="AC20" s="191"/>
      <c r="AD20" s="191"/>
      <c r="AE20" s="191"/>
      <c r="AF20" s="191"/>
      <c r="AG20" s="191"/>
      <c r="AH20" s="191">
        <f>IF(SUMIF($Q$8:$U$15,"その他",AH8:AM15)=0,"",SUMIF($Q$8:$U$15,"その他",AH8:AM15))</f>
      </c>
      <c r="AI20" s="191"/>
      <c r="AJ20" s="191"/>
      <c r="AK20" s="191"/>
      <c r="AL20" s="191"/>
      <c r="AM20" s="191"/>
      <c r="AN20" s="191">
        <f>IF(SUMIF($Q$8:$U$15,"その他",AN8:AS15)=0,"",SUMIF($Q$8:$U$15,"その他",AN8:AS15))</f>
      </c>
      <c r="AO20" s="191"/>
      <c r="AP20" s="191"/>
      <c r="AQ20" s="191"/>
      <c r="AR20" s="191"/>
      <c r="AS20" s="191"/>
      <c r="AT20" s="191">
        <f>IF(SUMIF($Q$8:$U$15,"その他",AT8:AY15)=0,"",SUMIF($Q$8:$U$15,"その他",AT8:AY15))</f>
      </c>
      <c r="AU20" s="191"/>
      <c r="AV20" s="191"/>
      <c r="AW20" s="191"/>
      <c r="AX20" s="191"/>
      <c r="AY20" s="191"/>
      <c r="AZ20" s="191">
        <f>IF(SUMIF($Q$8:$U$15,"その他",AZ8:BE15)=0,"",SUMIF($Q$8:$U$15,"その他",AZ8:BE15))</f>
      </c>
      <c r="BA20" s="191"/>
      <c r="BB20" s="191"/>
      <c r="BC20" s="191"/>
      <c r="BD20" s="191"/>
      <c r="BE20" s="191"/>
      <c r="BF20" s="191">
        <f>IF(SUMIF($Q$8:$U$15,"その他",BF8:BK15)=0,"",SUMIF($Q$8:$U$15,"その他",BF8:BK15))</f>
      </c>
      <c r="BG20" s="191"/>
      <c r="BH20" s="191"/>
      <c r="BI20" s="191"/>
      <c r="BJ20" s="191"/>
      <c r="BK20" s="202"/>
      <c r="BL20" s="164">
        <f>IF(SUM(V20:BK20)=0,"",SUM(V20:BK20))</f>
      </c>
      <c r="BM20" s="165"/>
      <c r="BN20" s="165"/>
      <c r="BO20" s="165"/>
      <c r="BP20" s="165"/>
      <c r="BQ20" s="165"/>
      <c r="BR20" s="186">
        <f>IF(SUMIF($Q$8:$U$15,"その他",$BR$8:$BW$15)=0,"",SUMIF($Q$8:$U$15,"その他",$BR$8:$BW$15))</f>
      </c>
      <c r="BS20" s="186"/>
      <c r="BT20" s="186"/>
      <c r="BU20" s="186"/>
      <c r="BV20" s="186"/>
      <c r="BW20" s="186"/>
      <c r="BX20" s="165">
        <f>IF(SUM(BL20:BW20)=0,"",SUM(BL20:BW20))</f>
      </c>
      <c r="BY20" s="165"/>
      <c r="BZ20" s="165"/>
      <c r="CA20" s="165"/>
      <c r="CB20" s="165"/>
      <c r="CC20" s="165"/>
      <c r="CD20" s="186">
        <f>IF(SUMIF($Q$8:$U$15,"その他",$CD$8:$CI$15)=0,"",SUMIF($Q$8:$U$15,"その他",$CD$8:$CI$15))</f>
      </c>
      <c r="CE20" s="186"/>
      <c r="CF20" s="186"/>
      <c r="CG20" s="186"/>
      <c r="CH20" s="186"/>
      <c r="CI20" s="186"/>
      <c r="DQ20" s="2"/>
      <c r="DR20" s="2"/>
      <c r="DS20" s="2"/>
      <c r="DT20" s="2"/>
    </row>
    <row r="21" spans="2:124" ht="15" customHeight="1" thickTop="1">
      <c r="B21" s="244" t="s">
        <v>47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320"/>
      <c r="V21" s="195">
        <f>IF(SUM(V16:AA20)=0,"",SUM(V16:AA20))</f>
      </c>
      <c r="W21" s="193"/>
      <c r="X21" s="193"/>
      <c r="Y21" s="193"/>
      <c r="Z21" s="193"/>
      <c r="AA21" s="193"/>
      <c r="AB21" s="267">
        <f>IF(SUM(AB16:AG20)=0,"",SUM(AB16:AG20))</f>
      </c>
      <c r="AC21" s="267"/>
      <c r="AD21" s="267"/>
      <c r="AE21" s="267"/>
      <c r="AF21" s="267"/>
      <c r="AG21" s="267"/>
      <c r="AH21" s="267">
        <f>IF(SUM(AH16:AM20)=0,"",SUM(AH16:AM20))</f>
      </c>
      <c r="AI21" s="267"/>
      <c r="AJ21" s="267"/>
      <c r="AK21" s="267"/>
      <c r="AL21" s="267"/>
      <c r="AM21" s="267"/>
      <c r="AN21" s="267">
        <f>IF(SUM(AN16:AS20)=0,"",SUM(AN16:AS20))</f>
      </c>
      <c r="AO21" s="267"/>
      <c r="AP21" s="267"/>
      <c r="AQ21" s="267"/>
      <c r="AR21" s="267"/>
      <c r="AS21" s="267"/>
      <c r="AT21" s="267">
        <f>IF(SUM(AT16:AY20)=0,"",SUM(AT16:AY20))</f>
      </c>
      <c r="AU21" s="267"/>
      <c r="AV21" s="267"/>
      <c r="AW21" s="267"/>
      <c r="AX21" s="267"/>
      <c r="AY21" s="267"/>
      <c r="AZ21" s="267">
        <f>IF(SUM(AZ16:BE20)=0,"",SUM(AZ16:BE20))</f>
      </c>
      <c r="BA21" s="267"/>
      <c r="BB21" s="267"/>
      <c r="BC21" s="267"/>
      <c r="BD21" s="267"/>
      <c r="BE21" s="267"/>
      <c r="BF21" s="193">
        <f>IF(SUM(BF16:BK20)=0,"",SUM(BF16:BK20))</f>
      </c>
      <c r="BG21" s="193"/>
      <c r="BH21" s="193"/>
      <c r="BI21" s="193"/>
      <c r="BJ21" s="193"/>
      <c r="BK21" s="268"/>
      <c r="BL21" s="192" t="s">
        <v>41</v>
      </c>
      <c r="BM21" s="193"/>
      <c r="BN21" s="193"/>
      <c r="BO21" s="193"/>
      <c r="BP21" s="193"/>
      <c r="BQ21" s="194"/>
      <c r="BR21" s="195" t="s">
        <v>42</v>
      </c>
      <c r="BS21" s="193"/>
      <c r="BT21" s="193"/>
      <c r="BU21" s="193"/>
      <c r="BV21" s="193"/>
      <c r="BW21" s="194"/>
      <c r="BX21" s="196"/>
      <c r="BY21" s="197"/>
      <c r="BZ21" s="197"/>
      <c r="CA21" s="197"/>
      <c r="CB21" s="197"/>
      <c r="CC21" s="198"/>
      <c r="CD21" s="195" t="s">
        <v>43</v>
      </c>
      <c r="CE21" s="193"/>
      <c r="CF21" s="193"/>
      <c r="CG21" s="193"/>
      <c r="CH21" s="193"/>
      <c r="CI21" s="194"/>
      <c r="DQ21" s="2"/>
      <c r="DR21" s="2"/>
      <c r="DS21" s="2"/>
      <c r="DT21" s="2"/>
    </row>
    <row r="22" spans="2:124" ht="19.5" customHeight="1" thickBot="1">
      <c r="B22" s="321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3"/>
      <c r="V22" s="222"/>
      <c r="W22" s="85"/>
      <c r="X22" s="85"/>
      <c r="Y22" s="85"/>
      <c r="Z22" s="85"/>
      <c r="AA22" s="85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85"/>
      <c r="BG22" s="85"/>
      <c r="BH22" s="85"/>
      <c r="BI22" s="85"/>
      <c r="BJ22" s="85"/>
      <c r="BK22" s="269"/>
      <c r="BL22" s="84">
        <f>IF(SUM(BL16:BQ20)=0,"",SUM(BL16:BQ20))</f>
      </c>
      <c r="BM22" s="85"/>
      <c r="BN22" s="85"/>
      <c r="BO22" s="85"/>
      <c r="BP22" s="85"/>
      <c r="BQ22" s="85"/>
      <c r="BR22" s="222">
        <f>IF(SUM(BR16:BW20)=0,"",SUM(BR16:BW20))</f>
      </c>
      <c r="BS22" s="85"/>
      <c r="BT22" s="85"/>
      <c r="BU22" s="85"/>
      <c r="BV22" s="85"/>
      <c r="BW22" s="221"/>
      <c r="BX22" s="86">
        <f>IF(SUM(BX16:CC20)=0,"",SUM(BX16:CC20))</f>
      </c>
      <c r="BY22" s="86"/>
      <c r="BZ22" s="86"/>
      <c r="CA22" s="86"/>
      <c r="CB22" s="86"/>
      <c r="CC22" s="222"/>
      <c r="CD22" s="222">
        <f>IF(SUM(CD16:CI20)=0,"",SUM(CD16:CI20))</f>
      </c>
      <c r="CE22" s="85"/>
      <c r="CF22" s="85"/>
      <c r="CG22" s="85"/>
      <c r="CH22" s="85"/>
      <c r="CI22" s="221"/>
      <c r="CJ22" s="19">
        <f>IF(BL22&lt;&gt;"",BL22/2,"")</f>
      </c>
      <c r="CK22" s="28">
        <f>SUM(CD8:CI15)</f>
        <v>0</v>
      </c>
      <c r="DQ22" s="2"/>
      <c r="DR22" s="2"/>
      <c r="DS22" s="2"/>
      <c r="DT22" s="2"/>
    </row>
    <row r="23" spans="2:124" ht="22.5" customHeight="1">
      <c r="B23" s="65" t="s">
        <v>16</v>
      </c>
      <c r="C23" s="66"/>
      <c r="D23" s="69"/>
      <c r="E23" s="70"/>
      <c r="F23" s="70"/>
      <c r="G23" s="71"/>
      <c r="H23" s="87"/>
      <c r="I23" s="88"/>
      <c r="J23" s="88"/>
      <c r="K23" s="88"/>
      <c r="L23" s="88"/>
      <c r="M23" s="88"/>
      <c r="N23" s="88"/>
      <c r="O23" s="88"/>
      <c r="P23" s="89"/>
      <c r="Q23" s="58"/>
      <c r="R23" s="58"/>
      <c r="S23" s="58"/>
      <c r="T23" s="58"/>
      <c r="U23" s="59"/>
      <c r="V23" s="47"/>
      <c r="W23" s="48"/>
      <c r="X23" s="48"/>
      <c r="Y23" s="48"/>
      <c r="Z23" s="48"/>
      <c r="AA23" s="49"/>
      <c r="AB23" s="47"/>
      <c r="AC23" s="48"/>
      <c r="AD23" s="48"/>
      <c r="AE23" s="48"/>
      <c r="AF23" s="48"/>
      <c r="AG23" s="49"/>
      <c r="AH23" s="47"/>
      <c r="AI23" s="48"/>
      <c r="AJ23" s="48"/>
      <c r="AK23" s="48"/>
      <c r="AL23" s="48"/>
      <c r="AM23" s="49"/>
      <c r="AN23" s="47"/>
      <c r="AO23" s="48"/>
      <c r="AP23" s="48"/>
      <c r="AQ23" s="48"/>
      <c r="AR23" s="48"/>
      <c r="AS23" s="49"/>
      <c r="AT23" s="47"/>
      <c r="AU23" s="48"/>
      <c r="AV23" s="48"/>
      <c r="AW23" s="48"/>
      <c r="AX23" s="48"/>
      <c r="AY23" s="49"/>
      <c r="AZ23" s="47"/>
      <c r="BA23" s="48"/>
      <c r="BB23" s="48"/>
      <c r="BC23" s="48"/>
      <c r="BD23" s="48"/>
      <c r="BE23" s="49"/>
      <c r="BF23" s="47"/>
      <c r="BG23" s="48"/>
      <c r="BH23" s="48"/>
      <c r="BI23" s="48"/>
      <c r="BJ23" s="48"/>
      <c r="BK23" s="48"/>
      <c r="BL23" s="50"/>
      <c r="BM23" s="48"/>
      <c r="BN23" s="48"/>
      <c r="BO23" s="48"/>
      <c r="BP23" s="48"/>
      <c r="BQ23" s="51"/>
      <c r="BR23" s="218"/>
      <c r="BS23" s="219"/>
      <c r="BT23" s="219"/>
      <c r="BU23" s="219"/>
      <c r="BV23" s="219"/>
      <c r="BW23" s="220"/>
      <c r="BX23" s="75">
        <f>IF(BR23="","",BR23)</f>
      </c>
      <c r="BY23" s="76"/>
      <c r="BZ23" s="76"/>
      <c r="CA23" s="76"/>
      <c r="CB23" s="76"/>
      <c r="CC23" s="77"/>
      <c r="CD23" s="209"/>
      <c r="CE23" s="210"/>
      <c r="CF23" s="210"/>
      <c r="CG23" s="210"/>
      <c r="CH23" s="210"/>
      <c r="CI23" s="211"/>
      <c r="DQ23" s="2"/>
      <c r="DR23" s="2"/>
      <c r="DS23" s="2"/>
      <c r="DT23" s="2"/>
    </row>
    <row r="24" spans="2:124" ht="22.5" customHeight="1">
      <c r="B24" s="65"/>
      <c r="C24" s="66"/>
      <c r="D24" s="90"/>
      <c r="E24" s="91"/>
      <c r="F24" s="91"/>
      <c r="G24" s="92"/>
      <c r="H24" s="93"/>
      <c r="I24" s="94"/>
      <c r="J24" s="94"/>
      <c r="K24" s="94"/>
      <c r="L24" s="94"/>
      <c r="M24" s="94"/>
      <c r="N24" s="94"/>
      <c r="O24" s="94"/>
      <c r="P24" s="95"/>
      <c r="Q24" s="60"/>
      <c r="R24" s="60"/>
      <c r="S24" s="60"/>
      <c r="T24" s="60"/>
      <c r="U24" s="61"/>
      <c r="V24" s="204"/>
      <c r="W24" s="205"/>
      <c r="X24" s="205"/>
      <c r="Y24" s="205"/>
      <c r="Z24" s="205"/>
      <c r="AA24" s="206"/>
      <c r="AB24" s="204"/>
      <c r="AC24" s="205"/>
      <c r="AD24" s="205"/>
      <c r="AE24" s="205"/>
      <c r="AF24" s="205"/>
      <c r="AG24" s="206"/>
      <c r="AH24" s="204"/>
      <c r="AI24" s="205"/>
      <c r="AJ24" s="205"/>
      <c r="AK24" s="205"/>
      <c r="AL24" s="205"/>
      <c r="AM24" s="206"/>
      <c r="AN24" s="204"/>
      <c r="AO24" s="205"/>
      <c r="AP24" s="205"/>
      <c r="AQ24" s="205"/>
      <c r="AR24" s="205"/>
      <c r="AS24" s="206"/>
      <c r="AT24" s="204"/>
      <c r="AU24" s="205"/>
      <c r="AV24" s="205"/>
      <c r="AW24" s="205"/>
      <c r="AX24" s="205"/>
      <c r="AY24" s="206"/>
      <c r="AZ24" s="204"/>
      <c r="BA24" s="205"/>
      <c r="BB24" s="205"/>
      <c r="BC24" s="205"/>
      <c r="BD24" s="205"/>
      <c r="BE24" s="206"/>
      <c r="BF24" s="204"/>
      <c r="BG24" s="205"/>
      <c r="BH24" s="205"/>
      <c r="BI24" s="205"/>
      <c r="BJ24" s="205"/>
      <c r="BK24" s="205"/>
      <c r="BL24" s="207"/>
      <c r="BM24" s="205"/>
      <c r="BN24" s="205"/>
      <c r="BO24" s="205"/>
      <c r="BP24" s="205"/>
      <c r="BQ24" s="208"/>
      <c r="BR24" s="72"/>
      <c r="BS24" s="73"/>
      <c r="BT24" s="73"/>
      <c r="BU24" s="73"/>
      <c r="BV24" s="73"/>
      <c r="BW24" s="74"/>
      <c r="BX24" s="75">
        <f>IF(BR24="","",BR24)</f>
      </c>
      <c r="BY24" s="76"/>
      <c r="BZ24" s="76"/>
      <c r="CA24" s="76"/>
      <c r="CB24" s="76"/>
      <c r="CC24" s="77"/>
      <c r="CD24" s="212"/>
      <c r="CE24" s="213"/>
      <c r="CF24" s="213"/>
      <c r="CG24" s="213"/>
      <c r="CH24" s="213"/>
      <c r="CI24" s="214"/>
      <c r="DQ24" s="2"/>
      <c r="DR24" s="2"/>
      <c r="DS24" s="2"/>
      <c r="DT24" s="2"/>
    </row>
    <row r="25" spans="2:124" ht="22.5" customHeight="1" thickBot="1">
      <c r="B25" s="67"/>
      <c r="C25" s="68"/>
      <c r="D25" s="52"/>
      <c r="E25" s="53"/>
      <c r="F25" s="53"/>
      <c r="G25" s="54"/>
      <c r="H25" s="55"/>
      <c r="I25" s="56"/>
      <c r="J25" s="56"/>
      <c r="K25" s="56"/>
      <c r="L25" s="56"/>
      <c r="M25" s="56"/>
      <c r="N25" s="56"/>
      <c r="O25" s="56"/>
      <c r="P25" s="57"/>
      <c r="Q25" s="60"/>
      <c r="R25" s="60"/>
      <c r="S25" s="60"/>
      <c r="T25" s="60"/>
      <c r="U25" s="61"/>
      <c r="V25" s="204"/>
      <c r="W25" s="205"/>
      <c r="X25" s="205"/>
      <c r="Y25" s="205"/>
      <c r="Z25" s="205"/>
      <c r="AA25" s="206"/>
      <c r="AB25" s="204"/>
      <c r="AC25" s="205"/>
      <c r="AD25" s="205"/>
      <c r="AE25" s="205"/>
      <c r="AF25" s="205"/>
      <c r="AG25" s="206"/>
      <c r="AH25" s="204"/>
      <c r="AI25" s="205"/>
      <c r="AJ25" s="205"/>
      <c r="AK25" s="205"/>
      <c r="AL25" s="205"/>
      <c r="AM25" s="206"/>
      <c r="AN25" s="204"/>
      <c r="AO25" s="205"/>
      <c r="AP25" s="205"/>
      <c r="AQ25" s="205"/>
      <c r="AR25" s="205"/>
      <c r="AS25" s="206"/>
      <c r="AT25" s="204"/>
      <c r="AU25" s="205"/>
      <c r="AV25" s="205"/>
      <c r="AW25" s="205"/>
      <c r="AX25" s="205"/>
      <c r="AY25" s="206"/>
      <c r="AZ25" s="204"/>
      <c r="BA25" s="205"/>
      <c r="BB25" s="205"/>
      <c r="BC25" s="205"/>
      <c r="BD25" s="205"/>
      <c r="BE25" s="206"/>
      <c r="BF25" s="204"/>
      <c r="BG25" s="205"/>
      <c r="BH25" s="205"/>
      <c r="BI25" s="205"/>
      <c r="BJ25" s="205"/>
      <c r="BK25" s="205"/>
      <c r="BL25" s="207"/>
      <c r="BM25" s="205"/>
      <c r="BN25" s="205"/>
      <c r="BO25" s="205"/>
      <c r="BP25" s="205"/>
      <c r="BQ25" s="208"/>
      <c r="BR25" s="78"/>
      <c r="BS25" s="79"/>
      <c r="BT25" s="79"/>
      <c r="BU25" s="79"/>
      <c r="BV25" s="79"/>
      <c r="BW25" s="80"/>
      <c r="BX25" s="75">
        <f>IF(BR25="","",BR25)</f>
      </c>
      <c r="BY25" s="76"/>
      <c r="BZ25" s="76"/>
      <c r="CA25" s="76"/>
      <c r="CB25" s="76"/>
      <c r="CC25" s="77"/>
      <c r="CD25" s="215"/>
      <c r="CE25" s="216"/>
      <c r="CF25" s="216"/>
      <c r="CG25" s="216"/>
      <c r="CH25" s="216"/>
      <c r="CI25" s="217"/>
      <c r="DQ25" s="2"/>
      <c r="DR25" s="2"/>
      <c r="DS25" s="2"/>
      <c r="DT25" s="2"/>
    </row>
    <row r="26" spans="2:124" ht="15" customHeight="1" thickTop="1">
      <c r="B26" s="244" t="s">
        <v>48</v>
      </c>
      <c r="C26" s="245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286"/>
      <c r="R26" s="287"/>
      <c r="S26" s="287"/>
      <c r="T26" s="287"/>
      <c r="U26" s="288"/>
      <c r="V26" s="263"/>
      <c r="W26" s="264"/>
      <c r="X26" s="264"/>
      <c r="Y26" s="264"/>
      <c r="Z26" s="264"/>
      <c r="AA26" s="265"/>
      <c r="AB26" s="263"/>
      <c r="AC26" s="264"/>
      <c r="AD26" s="264"/>
      <c r="AE26" s="264"/>
      <c r="AF26" s="264"/>
      <c r="AG26" s="265"/>
      <c r="AH26" s="263"/>
      <c r="AI26" s="264"/>
      <c r="AJ26" s="264"/>
      <c r="AK26" s="264"/>
      <c r="AL26" s="264"/>
      <c r="AM26" s="265"/>
      <c r="AN26" s="263"/>
      <c r="AO26" s="264"/>
      <c r="AP26" s="264"/>
      <c r="AQ26" s="264"/>
      <c r="AR26" s="264"/>
      <c r="AS26" s="265"/>
      <c r="AT26" s="263"/>
      <c r="AU26" s="264"/>
      <c r="AV26" s="264"/>
      <c r="AW26" s="264"/>
      <c r="AX26" s="264"/>
      <c r="AY26" s="265"/>
      <c r="AZ26" s="263"/>
      <c r="BA26" s="264"/>
      <c r="BB26" s="264"/>
      <c r="BC26" s="264"/>
      <c r="BD26" s="264"/>
      <c r="BE26" s="265"/>
      <c r="BF26" s="263"/>
      <c r="BG26" s="264"/>
      <c r="BH26" s="264"/>
      <c r="BI26" s="264"/>
      <c r="BJ26" s="264"/>
      <c r="BK26" s="264"/>
      <c r="BL26" s="272"/>
      <c r="BM26" s="264"/>
      <c r="BN26" s="264"/>
      <c r="BO26" s="264"/>
      <c r="BP26" s="264"/>
      <c r="BQ26" s="273"/>
      <c r="BR26" s="195" t="s">
        <v>44</v>
      </c>
      <c r="BS26" s="193"/>
      <c r="BT26" s="193"/>
      <c r="BU26" s="193"/>
      <c r="BV26" s="193"/>
      <c r="BW26" s="194"/>
      <c r="BX26" s="195"/>
      <c r="BY26" s="193"/>
      <c r="BZ26" s="193"/>
      <c r="CA26" s="193"/>
      <c r="CB26" s="193"/>
      <c r="CC26" s="194"/>
      <c r="CD26" s="39"/>
      <c r="CE26" s="40"/>
      <c r="CF26" s="40"/>
      <c r="CG26" s="40"/>
      <c r="CH26" s="40"/>
      <c r="CI26" s="41"/>
      <c r="DQ26" s="2"/>
      <c r="DR26" s="2"/>
      <c r="DS26" s="2"/>
      <c r="DT26" s="2"/>
    </row>
    <row r="27" spans="2:124" ht="19.5" customHeight="1" thickBot="1">
      <c r="B27" s="284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9"/>
      <c r="R27" s="290"/>
      <c r="S27" s="290"/>
      <c r="T27" s="290"/>
      <c r="U27" s="291"/>
      <c r="V27" s="266"/>
      <c r="W27" s="216"/>
      <c r="X27" s="216"/>
      <c r="Y27" s="216"/>
      <c r="Z27" s="216"/>
      <c r="AA27" s="217"/>
      <c r="AB27" s="266"/>
      <c r="AC27" s="216"/>
      <c r="AD27" s="216"/>
      <c r="AE27" s="216"/>
      <c r="AF27" s="216"/>
      <c r="AG27" s="217"/>
      <c r="AH27" s="266"/>
      <c r="AI27" s="216"/>
      <c r="AJ27" s="216"/>
      <c r="AK27" s="216"/>
      <c r="AL27" s="216"/>
      <c r="AM27" s="217"/>
      <c r="AN27" s="266"/>
      <c r="AO27" s="216"/>
      <c r="AP27" s="216"/>
      <c r="AQ27" s="216"/>
      <c r="AR27" s="216"/>
      <c r="AS27" s="217"/>
      <c r="AT27" s="266"/>
      <c r="AU27" s="216"/>
      <c r="AV27" s="216"/>
      <c r="AW27" s="216"/>
      <c r="AX27" s="216"/>
      <c r="AY27" s="217"/>
      <c r="AZ27" s="266"/>
      <c r="BA27" s="216"/>
      <c r="BB27" s="216"/>
      <c r="BC27" s="216"/>
      <c r="BD27" s="216"/>
      <c r="BE27" s="217"/>
      <c r="BF27" s="266"/>
      <c r="BG27" s="216"/>
      <c r="BH27" s="216"/>
      <c r="BI27" s="216"/>
      <c r="BJ27" s="216"/>
      <c r="BK27" s="216"/>
      <c r="BL27" s="274"/>
      <c r="BM27" s="216"/>
      <c r="BN27" s="216"/>
      <c r="BO27" s="216"/>
      <c r="BP27" s="216"/>
      <c r="BQ27" s="275"/>
      <c r="BR27" s="228">
        <f>IF(SUM(BR23:BW25)=0,"",SUM(BR23:BW25))</f>
      </c>
      <c r="BS27" s="229"/>
      <c r="BT27" s="229"/>
      <c r="BU27" s="229"/>
      <c r="BV27" s="229"/>
      <c r="BW27" s="230"/>
      <c r="BX27" s="228">
        <f>IF(SUM(BX23:CC25)=0,"",SUM(BX23:CC25))</f>
      </c>
      <c r="BY27" s="229"/>
      <c r="BZ27" s="229"/>
      <c r="CA27" s="229"/>
      <c r="CB27" s="229"/>
      <c r="CC27" s="230"/>
      <c r="CD27" s="42"/>
      <c r="CE27" s="43"/>
      <c r="CF27" s="43"/>
      <c r="CG27" s="43"/>
      <c r="CH27" s="43"/>
      <c r="CI27" s="44"/>
      <c r="DQ27" s="2"/>
      <c r="DR27" s="2"/>
      <c r="DS27" s="2"/>
      <c r="DT27" s="2"/>
    </row>
    <row r="28" spans="2:124" ht="15" customHeight="1" thickTop="1">
      <c r="B28" s="244" t="s">
        <v>64</v>
      </c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6"/>
      <c r="V28" s="238"/>
      <c r="W28" s="239"/>
      <c r="X28" s="239"/>
      <c r="Y28" s="239"/>
      <c r="Z28" s="239"/>
      <c r="AA28" s="240"/>
      <c r="AB28" s="238"/>
      <c r="AC28" s="239"/>
      <c r="AD28" s="239"/>
      <c r="AE28" s="239"/>
      <c r="AF28" s="239"/>
      <c r="AG28" s="240"/>
      <c r="AH28" s="238"/>
      <c r="AI28" s="239"/>
      <c r="AJ28" s="239"/>
      <c r="AK28" s="239"/>
      <c r="AL28" s="239"/>
      <c r="AM28" s="240"/>
      <c r="AN28" s="238"/>
      <c r="AO28" s="239"/>
      <c r="AP28" s="239"/>
      <c r="AQ28" s="239"/>
      <c r="AR28" s="239"/>
      <c r="AS28" s="240"/>
      <c r="AT28" s="238"/>
      <c r="AU28" s="239"/>
      <c r="AV28" s="239"/>
      <c r="AW28" s="239"/>
      <c r="AX28" s="239"/>
      <c r="AY28" s="240"/>
      <c r="AZ28" s="238"/>
      <c r="BA28" s="239"/>
      <c r="BB28" s="239"/>
      <c r="BC28" s="239"/>
      <c r="BD28" s="239"/>
      <c r="BE28" s="240"/>
      <c r="BF28" s="238"/>
      <c r="BG28" s="239"/>
      <c r="BH28" s="239"/>
      <c r="BI28" s="239"/>
      <c r="BJ28" s="239"/>
      <c r="BK28" s="239"/>
      <c r="BL28" s="192" t="s">
        <v>41</v>
      </c>
      <c r="BM28" s="193"/>
      <c r="BN28" s="193"/>
      <c r="BO28" s="193"/>
      <c r="BP28" s="193"/>
      <c r="BQ28" s="194"/>
      <c r="BR28" s="195" t="s">
        <v>70</v>
      </c>
      <c r="BS28" s="193"/>
      <c r="BT28" s="193"/>
      <c r="BU28" s="193"/>
      <c r="BV28" s="193"/>
      <c r="BW28" s="194"/>
      <c r="BX28" s="196"/>
      <c r="BY28" s="197"/>
      <c r="BZ28" s="197"/>
      <c r="CA28" s="197"/>
      <c r="CB28" s="197"/>
      <c r="CC28" s="198"/>
      <c r="CD28" s="224" t="s">
        <v>43</v>
      </c>
      <c r="CE28" s="225"/>
      <c r="CF28" s="225"/>
      <c r="CG28" s="225"/>
      <c r="CH28" s="225"/>
      <c r="CI28" s="226"/>
      <c r="DQ28" s="2"/>
      <c r="DR28" s="2"/>
      <c r="DS28" s="2"/>
      <c r="DT28" s="2"/>
    </row>
    <row r="29" spans="2:124" ht="19.5" customHeight="1" thickBo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247"/>
      <c r="V29" s="241"/>
      <c r="W29" s="242"/>
      <c r="X29" s="242"/>
      <c r="Y29" s="242"/>
      <c r="Z29" s="242"/>
      <c r="AA29" s="243"/>
      <c r="AB29" s="241"/>
      <c r="AC29" s="242"/>
      <c r="AD29" s="242"/>
      <c r="AE29" s="242"/>
      <c r="AF29" s="242"/>
      <c r="AG29" s="243"/>
      <c r="AH29" s="241"/>
      <c r="AI29" s="242"/>
      <c r="AJ29" s="242"/>
      <c r="AK29" s="242"/>
      <c r="AL29" s="242"/>
      <c r="AM29" s="243"/>
      <c r="AN29" s="241"/>
      <c r="AO29" s="242"/>
      <c r="AP29" s="242"/>
      <c r="AQ29" s="242"/>
      <c r="AR29" s="242"/>
      <c r="AS29" s="243"/>
      <c r="AT29" s="241"/>
      <c r="AU29" s="242"/>
      <c r="AV29" s="242"/>
      <c r="AW29" s="242"/>
      <c r="AX29" s="242"/>
      <c r="AY29" s="243"/>
      <c r="AZ29" s="241"/>
      <c r="BA29" s="242"/>
      <c r="BB29" s="242"/>
      <c r="BC29" s="242"/>
      <c r="BD29" s="242"/>
      <c r="BE29" s="243"/>
      <c r="BF29" s="241"/>
      <c r="BG29" s="242"/>
      <c r="BH29" s="242"/>
      <c r="BI29" s="242"/>
      <c r="BJ29" s="242"/>
      <c r="BK29" s="242"/>
      <c r="BL29" s="84">
        <f>IF(BL22="","",BL22)</f>
      </c>
      <c r="BM29" s="85"/>
      <c r="BN29" s="85"/>
      <c r="BO29" s="85"/>
      <c r="BP29" s="85"/>
      <c r="BQ29" s="221"/>
      <c r="BR29" s="222">
        <f>IF(SUM(BR22,BR27)=0,"",SUM(BR22,BR27))</f>
      </c>
      <c r="BS29" s="85"/>
      <c r="BT29" s="85"/>
      <c r="BU29" s="85"/>
      <c r="BV29" s="85"/>
      <c r="BW29" s="221"/>
      <c r="BX29" s="222">
        <f>IF(SUM(BX22,BX27)=0,"",SUM(BX22,BX27))</f>
      </c>
      <c r="BY29" s="85"/>
      <c r="BZ29" s="85"/>
      <c r="CA29" s="85"/>
      <c r="CB29" s="85"/>
      <c r="CC29" s="221"/>
      <c r="CD29" s="222">
        <f>IF(CD22="","",CD22)</f>
      </c>
      <c r="CE29" s="85"/>
      <c r="CF29" s="85"/>
      <c r="CG29" s="85"/>
      <c r="CH29" s="85"/>
      <c r="CI29" s="221"/>
      <c r="CJ29" s="19">
        <f>IF(BL29&lt;&gt;"",BL29/2,"")</f>
      </c>
      <c r="CK29" s="28">
        <f>SUM(CD8:CI15)</f>
        <v>0</v>
      </c>
      <c r="DQ29" s="2"/>
      <c r="DR29" s="2"/>
      <c r="DS29" s="2"/>
      <c r="DT29" s="2"/>
    </row>
    <row r="30" spans="121:124" ht="9.75" customHeight="1">
      <c r="DQ30" s="2"/>
      <c r="DR30" s="2"/>
      <c r="DS30" s="2"/>
      <c r="DT30" s="2"/>
    </row>
    <row r="31" spans="1:134" s="4" customFormat="1" ht="24.75" customHeight="1">
      <c r="A31" s="223" t="s">
        <v>36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223"/>
      <c r="CQ31" s="223"/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223"/>
      <c r="DC31" s="223"/>
      <c r="DD31" s="223"/>
      <c r="DE31" s="223"/>
      <c r="DF31" s="223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223"/>
      <c r="DW31" s="223"/>
      <c r="DX31" s="223"/>
      <c r="DY31" s="223"/>
      <c r="DZ31" s="223"/>
      <c r="EA31" s="223"/>
      <c r="EB31" s="223"/>
      <c r="EC31" s="223"/>
      <c r="ED31" s="223"/>
    </row>
    <row r="32" spans="1:88" s="1" customFormat="1" ht="19.5" customHeight="1">
      <c r="A32" s="5"/>
      <c r="B32" s="227" t="s">
        <v>15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 t="s">
        <v>2</v>
      </c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31"/>
      <c r="BH32" s="45" t="s">
        <v>8</v>
      </c>
      <c r="BI32" s="45"/>
      <c r="BJ32" s="45"/>
      <c r="BK32" s="45"/>
      <c r="BL32" s="45"/>
      <c r="BM32" s="45"/>
      <c r="BN32" s="227" t="s">
        <v>9</v>
      </c>
      <c r="BO32" s="227"/>
      <c r="BP32" s="227"/>
      <c r="BQ32" s="227"/>
      <c r="BR32" s="227"/>
      <c r="BS32" s="227"/>
      <c r="BT32" s="45" t="s">
        <v>68</v>
      </c>
      <c r="BU32" s="45"/>
      <c r="BV32" s="45"/>
      <c r="BW32" s="45"/>
      <c r="BX32" s="45"/>
      <c r="BY32" s="45"/>
      <c r="BZ32" s="7"/>
      <c r="CJ32" s="21"/>
    </row>
    <row r="33" spans="1:89" s="1" customFormat="1" ht="18" customHeight="1">
      <c r="A33" s="5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36" t="s">
        <v>37</v>
      </c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7"/>
      <c r="BB33" s="232" t="s">
        <v>65</v>
      </c>
      <c r="BC33" s="233"/>
      <c r="BD33" s="233"/>
      <c r="BE33" s="233"/>
      <c r="BF33" s="233"/>
      <c r="BG33" s="234"/>
      <c r="BH33" s="45"/>
      <c r="BI33" s="45"/>
      <c r="BJ33" s="45"/>
      <c r="BK33" s="45"/>
      <c r="BL33" s="45"/>
      <c r="BM33" s="45"/>
      <c r="BN33" s="227"/>
      <c r="BO33" s="227"/>
      <c r="BP33" s="227"/>
      <c r="BQ33" s="227"/>
      <c r="BR33" s="227"/>
      <c r="BS33" s="227"/>
      <c r="BT33" s="45"/>
      <c r="BU33" s="45"/>
      <c r="BV33" s="45"/>
      <c r="BW33" s="45"/>
      <c r="BX33" s="45"/>
      <c r="BY33" s="45"/>
      <c r="BZ33" s="8"/>
      <c r="CJ33" s="21"/>
      <c r="CK33" s="27"/>
    </row>
    <row r="34" spans="1:88" s="1" customFormat="1" ht="18" customHeight="1" thickBot="1">
      <c r="A34" s="5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137" t="s">
        <v>22</v>
      </c>
      <c r="M34" s="137"/>
      <c r="N34" s="137"/>
      <c r="O34" s="137"/>
      <c r="P34" s="137"/>
      <c r="Q34" s="137"/>
      <c r="R34" s="137" t="s">
        <v>3</v>
      </c>
      <c r="S34" s="137"/>
      <c r="T34" s="137"/>
      <c r="U34" s="137"/>
      <c r="V34" s="137"/>
      <c r="W34" s="137"/>
      <c r="X34" s="137" t="s">
        <v>4</v>
      </c>
      <c r="Y34" s="137"/>
      <c r="Z34" s="137"/>
      <c r="AA34" s="137"/>
      <c r="AB34" s="137"/>
      <c r="AC34" s="137"/>
      <c r="AD34" s="137" t="s">
        <v>6</v>
      </c>
      <c r="AE34" s="137"/>
      <c r="AF34" s="137"/>
      <c r="AG34" s="137"/>
      <c r="AH34" s="137"/>
      <c r="AI34" s="137"/>
      <c r="AJ34" s="137" t="s">
        <v>20</v>
      </c>
      <c r="AK34" s="137"/>
      <c r="AL34" s="137"/>
      <c r="AM34" s="137"/>
      <c r="AN34" s="137"/>
      <c r="AO34" s="137"/>
      <c r="AP34" s="137" t="s">
        <v>23</v>
      </c>
      <c r="AQ34" s="137"/>
      <c r="AR34" s="137"/>
      <c r="AS34" s="137"/>
      <c r="AT34" s="137"/>
      <c r="AU34" s="137"/>
      <c r="AV34" s="137" t="s">
        <v>1</v>
      </c>
      <c r="AW34" s="137"/>
      <c r="AX34" s="137"/>
      <c r="AY34" s="137"/>
      <c r="AZ34" s="137"/>
      <c r="BA34" s="98"/>
      <c r="BB34" s="235"/>
      <c r="BC34" s="139"/>
      <c r="BD34" s="139"/>
      <c r="BE34" s="139"/>
      <c r="BF34" s="139"/>
      <c r="BG34" s="141"/>
      <c r="BH34" s="108"/>
      <c r="BI34" s="108"/>
      <c r="BJ34" s="108"/>
      <c r="BK34" s="108"/>
      <c r="BL34" s="108"/>
      <c r="BM34" s="108"/>
      <c r="BN34" s="107"/>
      <c r="BO34" s="107"/>
      <c r="BP34" s="107"/>
      <c r="BQ34" s="107"/>
      <c r="BR34" s="107"/>
      <c r="BS34" s="107"/>
      <c r="BT34" s="108"/>
      <c r="BU34" s="108"/>
      <c r="BV34" s="108"/>
      <c r="BW34" s="108"/>
      <c r="BX34" s="108"/>
      <c r="BY34" s="108"/>
      <c r="CJ34" s="21"/>
    </row>
    <row r="35" spans="1:88" s="1" customFormat="1" ht="24.75" customHeight="1" thickBot="1">
      <c r="A35" s="5"/>
      <c r="B35" s="45" t="s">
        <v>18</v>
      </c>
      <c r="C35" s="45"/>
      <c r="D35" s="45"/>
      <c r="E35" s="45"/>
      <c r="F35" s="45"/>
      <c r="G35" s="45"/>
      <c r="H35" s="45"/>
      <c r="I35" s="45"/>
      <c r="J35" s="45"/>
      <c r="K35" s="46"/>
      <c r="L35" s="248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50"/>
      <c r="BB35" s="251">
        <f>IF(SUM(L35:BA35)=0,"",SUM(L35:BA35))</f>
      </c>
      <c r="BC35" s="252"/>
      <c r="BD35" s="252"/>
      <c r="BE35" s="252"/>
      <c r="BF35" s="252"/>
      <c r="BG35" s="253"/>
      <c r="BH35" s="254"/>
      <c r="BI35" s="254"/>
      <c r="BJ35" s="254"/>
      <c r="BK35" s="254"/>
      <c r="BL35" s="254"/>
      <c r="BM35" s="254"/>
      <c r="BN35" s="255">
        <f>IF(SUM(BB35:BM35)=0,"",SUM(BB35:BM35))</f>
      </c>
      <c r="BO35" s="255"/>
      <c r="BP35" s="255"/>
      <c r="BQ35" s="255"/>
      <c r="BR35" s="255"/>
      <c r="BS35" s="255"/>
      <c r="BT35" s="256"/>
      <c r="BU35" s="257"/>
      <c r="BV35" s="257"/>
      <c r="BW35" s="257"/>
      <c r="BX35" s="257"/>
      <c r="BY35" s="258"/>
      <c r="BZ35" s="8"/>
      <c r="CA35" s="8"/>
      <c r="CB35" s="8"/>
      <c r="CJ35" s="19">
        <f>IF(BB35&lt;&gt;"",BB35/2,"")</f>
      </c>
    </row>
    <row r="36" spans="1:88" s="1" customFormat="1" ht="24.75" customHeight="1" thickBot="1">
      <c r="A36" s="5"/>
      <c r="B36" s="45" t="s">
        <v>19</v>
      </c>
      <c r="C36" s="45"/>
      <c r="D36" s="45"/>
      <c r="E36" s="45"/>
      <c r="F36" s="45"/>
      <c r="G36" s="45"/>
      <c r="H36" s="45"/>
      <c r="I36" s="45"/>
      <c r="J36" s="45"/>
      <c r="K36" s="45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1"/>
      <c r="BA36" s="282"/>
      <c r="BB36" s="259"/>
      <c r="BC36" s="73"/>
      <c r="BD36" s="73"/>
      <c r="BE36" s="73"/>
      <c r="BF36" s="73"/>
      <c r="BG36" s="260"/>
      <c r="BH36" s="261"/>
      <c r="BI36" s="261"/>
      <c r="BJ36" s="261"/>
      <c r="BK36" s="261"/>
      <c r="BL36" s="261"/>
      <c r="BM36" s="261"/>
      <c r="BN36" s="167">
        <f>IF(SUM(BB36:BM36)=0,"",SUM(BB36:BM36))</f>
      </c>
      <c r="BO36" s="167"/>
      <c r="BP36" s="167"/>
      <c r="BQ36" s="167"/>
      <c r="BR36" s="167"/>
      <c r="BS36" s="167"/>
      <c r="BT36" s="262"/>
      <c r="BU36" s="73"/>
      <c r="BV36" s="73"/>
      <c r="BW36" s="73"/>
      <c r="BX36" s="73"/>
      <c r="BY36" s="74"/>
      <c r="BZ36" s="8"/>
      <c r="CA36" s="8"/>
      <c r="CB36" s="8"/>
      <c r="CJ36" s="19">
        <f aca="true" t="shared" si="3" ref="CJ36:CJ41">IF(BB36&lt;&gt;"",BB36/2,"")</f>
      </c>
    </row>
    <row r="37" spans="1:88" s="1" customFormat="1" ht="24.75" customHeight="1" thickBot="1">
      <c r="A37" s="5"/>
      <c r="B37" s="45" t="s">
        <v>21</v>
      </c>
      <c r="C37" s="45"/>
      <c r="D37" s="45"/>
      <c r="E37" s="45"/>
      <c r="F37" s="45"/>
      <c r="G37" s="45"/>
      <c r="H37" s="45"/>
      <c r="I37" s="45"/>
      <c r="J37" s="45"/>
      <c r="K37" s="46"/>
      <c r="L37" s="248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50"/>
      <c r="BB37" s="270">
        <f>IF(SUM(L37:BA37)=0,"",SUM(L37:BA37))</f>
      </c>
      <c r="BC37" s="188"/>
      <c r="BD37" s="188"/>
      <c r="BE37" s="188"/>
      <c r="BF37" s="188"/>
      <c r="BG37" s="271"/>
      <c r="BH37" s="261"/>
      <c r="BI37" s="261"/>
      <c r="BJ37" s="261"/>
      <c r="BK37" s="261"/>
      <c r="BL37" s="261"/>
      <c r="BM37" s="261"/>
      <c r="BN37" s="167">
        <f>IF(SUM(BB37:BM37)=0,"",SUM(BB37:BM37))</f>
      </c>
      <c r="BO37" s="167"/>
      <c r="BP37" s="167"/>
      <c r="BQ37" s="167"/>
      <c r="BR37" s="167"/>
      <c r="BS37" s="167"/>
      <c r="BT37" s="262"/>
      <c r="BU37" s="73"/>
      <c r="BV37" s="73"/>
      <c r="BW37" s="73"/>
      <c r="BX37" s="73"/>
      <c r="BY37" s="74"/>
      <c r="BZ37" s="8"/>
      <c r="CA37" s="8"/>
      <c r="CB37" s="8"/>
      <c r="CJ37" s="19">
        <f t="shared" si="3"/>
      </c>
    </row>
    <row r="38" spans="1:88" s="1" customFormat="1" ht="24.75" customHeight="1" thickBot="1">
      <c r="A38" s="5"/>
      <c r="B38" s="45" t="s">
        <v>11</v>
      </c>
      <c r="C38" s="45"/>
      <c r="D38" s="45"/>
      <c r="E38" s="45"/>
      <c r="F38" s="45"/>
      <c r="G38" s="45"/>
      <c r="H38" s="45"/>
      <c r="I38" s="45"/>
      <c r="J38" s="45"/>
      <c r="K38" s="45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2"/>
      <c r="BB38" s="259"/>
      <c r="BC38" s="73"/>
      <c r="BD38" s="73"/>
      <c r="BE38" s="73"/>
      <c r="BF38" s="73"/>
      <c r="BG38" s="260"/>
      <c r="BH38" s="261"/>
      <c r="BI38" s="261"/>
      <c r="BJ38" s="261"/>
      <c r="BK38" s="261"/>
      <c r="BL38" s="261"/>
      <c r="BM38" s="261"/>
      <c r="BN38" s="167">
        <f>IF(SUM(BB38:BM38)=0,"",SUM(BB38:BM38))</f>
      </c>
      <c r="BO38" s="167"/>
      <c r="BP38" s="167"/>
      <c r="BQ38" s="167"/>
      <c r="BR38" s="167"/>
      <c r="BS38" s="167"/>
      <c r="BT38" s="262"/>
      <c r="BU38" s="73"/>
      <c r="BV38" s="73"/>
      <c r="BW38" s="73"/>
      <c r="BX38" s="73"/>
      <c r="BY38" s="74"/>
      <c r="BZ38" s="8"/>
      <c r="CA38" s="8"/>
      <c r="CB38" s="8"/>
      <c r="CJ38" s="19">
        <f t="shared" si="3"/>
      </c>
    </row>
    <row r="39" spans="1:88" s="1" customFormat="1" ht="24.75" customHeight="1" thickBot="1">
      <c r="A39" s="5"/>
      <c r="B39" s="96" t="s">
        <v>1</v>
      </c>
      <c r="C39" s="96"/>
      <c r="D39" s="96"/>
      <c r="E39" s="96"/>
      <c r="F39" s="96"/>
      <c r="G39" s="96"/>
      <c r="H39" s="96"/>
      <c r="I39" s="96"/>
      <c r="J39" s="96"/>
      <c r="K39" s="97"/>
      <c r="L39" s="110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276"/>
      <c r="BB39" s="277">
        <f>IF(SUM(L39:BA39)=0,"",SUM(L39:BA39))</f>
      </c>
      <c r="BC39" s="76"/>
      <c r="BD39" s="76"/>
      <c r="BE39" s="76"/>
      <c r="BF39" s="76"/>
      <c r="BG39" s="278"/>
      <c r="BH39" s="279"/>
      <c r="BI39" s="279"/>
      <c r="BJ39" s="279"/>
      <c r="BK39" s="279"/>
      <c r="BL39" s="279"/>
      <c r="BM39" s="279"/>
      <c r="BN39" s="165">
        <f>IF(SUM(BB39:BM39)=0,"",SUM(BB39:BM39))</f>
      </c>
      <c r="BO39" s="165"/>
      <c r="BP39" s="165"/>
      <c r="BQ39" s="165"/>
      <c r="BR39" s="165"/>
      <c r="BS39" s="165"/>
      <c r="BT39" s="280"/>
      <c r="BU39" s="79"/>
      <c r="BV39" s="79"/>
      <c r="BW39" s="79"/>
      <c r="BX39" s="79"/>
      <c r="BY39" s="80"/>
      <c r="BZ39" s="8"/>
      <c r="CA39" s="8"/>
      <c r="CB39" s="8"/>
      <c r="CJ39" s="19">
        <f t="shared" si="3"/>
      </c>
    </row>
    <row r="40" spans="1:88" s="1" customFormat="1" ht="15" customHeight="1" thickTop="1">
      <c r="A40" s="5"/>
      <c r="B40" s="302" t="s">
        <v>31</v>
      </c>
      <c r="C40" s="303"/>
      <c r="D40" s="303"/>
      <c r="E40" s="303"/>
      <c r="F40" s="303"/>
      <c r="G40" s="303"/>
      <c r="H40" s="303"/>
      <c r="I40" s="303"/>
      <c r="J40" s="303"/>
      <c r="K40" s="303"/>
      <c r="L40" s="306">
        <f>IF(SUM(L35,L37,L39)=0,"",SUM(L35,L37,L39))</f>
      </c>
      <c r="M40" s="267"/>
      <c r="N40" s="267"/>
      <c r="O40" s="267"/>
      <c r="P40" s="267"/>
      <c r="Q40" s="307"/>
      <c r="R40" s="267">
        <f>IF(SUM(R35,R37,R39)=0,"",SUM(R35,R37,R39))</f>
      </c>
      <c r="S40" s="267"/>
      <c r="T40" s="267"/>
      <c r="U40" s="267"/>
      <c r="V40" s="267"/>
      <c r="W40" s="267"/>
      <c r="X40" s="267">
        <f>IF(SUM(X35,X37,X39)=0,"",SUM(X35,X37,X39))</f>
      </c>
      <c r="Y40" s="267"/>
      <c r="Z40" s="267"/>
      <c r="AA40" s="267"/>
      <c r="AB40" s="267"/>
      <c r="AC40" s="267"/>
      <c r="AD40" s="267">
        <f>IF(SUM(AD35,AD37,AD39)=0,"",SUM(AD35,AD37,AD39))</f>
      </c>
      <c r="AE40" s="267"/>
      <c r="AF40" s="267"/>
      <c r="AG40" s="267"/>
      <c r="AH40" s="267"/>
      <c r="AI40" s="267"/>
      <c r="AJ40" s="267">
        <f>IF(SUM(AJ35,AJ37,AJ39)=0,"",SUM(AJ35,AJ37,AJ39))</f>
      </c>
      <c r="AK40" s="267"/>
      <c r="AL40" s="267"/>
      <c r="AM40" s="267"/>
      <c r="AN40" s="267"/>
      <c r="AO40" s="267"/>
      <c r="AP40" s="267">
        <f>IF(SUM(AP35,AP37,AP39)=0,"",SUM(AP35,AP37,AP39))</f>
      </c>
      <c r="AQ40" s="267"/>
      <c r="AR40" s="267"/>
      <c r="AS40" s="267"/>
      <c r="AT40" s="267"/>
      <c r="AU40" s="267"/>
      <c r="AV40" s="268">
        <f>IF(SUM(AV35,AV37,AV39)=0,"",SUM(AV35,AV37,AV39))</f>
      </c>
      <c r="AW40" s="267"/>
      <c r="AX40" s="267"/>
      <c r="AY40" s="267"/>
      <c r="AZ40" s="267"/>
      <c r="BA40" s="267"/>
      <c r="BB40" s="192" t="s">
        <v>46</v>
      </c>
      <c r="BC40" s="193"/>
      <c r="BD40" s="193"/>
      <c r="BE40" s="193"/>
      <c r="BF40" s="193"/>
      <c r="BG40" s="193"/>
      <c r="BH40" s="283" t="s">
        <v>49</v>
      </c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193" t="s">
        <v>71</v>
      </c>
      <c r="BU40" s="193"/>
      <c r="BV40" s="193"/>
      <c r="BW40" s="193"/>
      <c r="BX40" s="193"/>
      <c r="BY40" s="194"/>
      <c r="BZ40" s="8"/>
      <c r="CA40" s="8"/>
      <c r="CJ40" s="21"/>
    </row>
    <row r="41" spans="1:89" s="1" customFormat="1" ht="19.5" customHeight="1" thickBot="1">
      <c r="A41" s="5"/>
      <c r="B41" s="304"/>
      <c r="C41" s="305"/>
      <c r="D41" s="305"/>
      <c r="E41" s="305"/>
      <c r="F41" s="305"/>
      <c r="G41" s="305"/>
      <c r="H41" s="305"/>
      <c r="I41" s="305"/>
      <c r="J41" s="305"/>
      <c r="K41" s="305"/>
      <c r="L41" s="101"/>
      <c r="M41" s="102"/>
      <c r="N41" s="102"/>
      <c r="O41" s="102"/>
      <c r="P41" s="102"/>
      <c r="Q41" s="103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269"/>
      <c r="AW41" s="102"/>
      <c r="AX41" s="102"/>
      <c r="AY41" s="102"/>
      <c r="AZ41" s="102"/>
      <c r="BA41" s="102"/>
      <c r="BB41" s="84">
        <f>IF(SUM(BB35:BG39)=0,"",SUM(BB35:BG39))</f>
      </c>
      <c r="BC41" s="85"/>
      <c r="BD41" s="85"/>
      <c r="BE41" s="85"/>
      <c r="BF41" s="85"/>
      <c r="BG41" s="85"/>
      <c r="BH41" s="86">
        <f>IF(SUM(BH35:BM39)=0,"",SUM(BH35:BM39))</f>
      </c>
      <c r="BI41" s="86"/>
      <c r="BJ41" s="86"/>
      <c r="BK41" s="86"/>
      <c r="BL41" s="86"/>
      <c r="BM41" s="86"/>
      <c r="BN41" s="86">
        <f>IF(SUM(BN35:BS39)=0,"",SUM(BN35:BS39))</f>
      </c>
      <c r="BO41" s="86"/>
      <c r="BP41" s="86"/>
      <c r="BQ41" s="86"/>
      <c r="BR41" s="86"/>
      <c r="BS41" s="86"/>
      <c r="BT41" s="85">
        <f>IF(SUM(BT35:BY39)=0,"",SUM(BT35:BY39))</f>
      </c>
      <c r="BU41" s="85"/>
      <c r="BV41" s="85"/>
      <c r="BW41" s="85"/>
      <c r="BX41" s="85"/>
      <c r="BY41" s="221"/>
      <c r="BZ41" s="8"/>
      <c r="CA41" s="8"/>
      <c r="CJ41" s="19">
        <f t="shared" si="3"/>
      </c>
      <c r="CK41" s="27">
        <f>SUM(BT35:BY39)</f>
        <v>0</v>
      </c>
    </row>
    <row r="42" spans="1:134" s="9" customFormat="1" ht="9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22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</row>
    <row r="43" spans="1:134" s="9" customFormat="1" ht="22.5" customHeight="1" thickBot="1">
      <c r="A43" s="4" t="s">
        <v>39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21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</row>
    <row r="44" spans="2:134" s="9" customFormat="1" ht="15" customHeight="1">
      <c r="B44" s="314" t="s">
        <v>72</v>
      </c>
      <c r="C44" s="315"/>
      <c r="D44" s="315"/>
      <c r="E44" s="315"/>
      <c r="F44" s="315"/>
      <c r="G44" s="315"/>
      <c r="H44" s="315"/>
      <c r="I44" s="315"/>
      <c r="J44" s="315"/>
      <c r="K44" s="315"/>
      <c r="L44" s="316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21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</row>
    <row r="45" spans="2:134" s="9" customFormat="1" ht="19.5" customHeight="1" thickBot="1">
      <c r="B45" s="317"/>
      <c r="C45" s="318"/>
      <c r="D45" s="318"/>
      <c r="E45" s="318"/>
      <c r="F45" s="318"/>
      <c r="G45" s="318"/>
      <c r="H45" s="318"/>
      <c r="I45" s="318"/>
      <c r="J45" s="318"/>
      <c r="K45" s="318"/>
      <c r="L45" s="319"/>
      <c r="M45" s="14"/>
      <c r="N45" s="14"/>
      <c r="O45" s="14"/>
      <c r="P45" s="14"/>
      <c r="Q45" s="14"/>
      <c r="R45" s="14"/>
      <c r="S45" s="14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21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</row>
    <row r="46" spans="1:134" s="9" customFormat="1" ht="9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22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</row>
    <row r="47" spans="1:134" s="9" customFormat="1" ht="24.75" customHeight="1">
      <c r="A47" s="11" t="s">
        <v>40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J47" s="15" t="s">
        <v>77</v>
      </c>
      <c r="AK47" s="11"/>
      <c r="AL47" s="11"/>
      <c r="AM47" s="11"/>
      <c r="AN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BA47" s="11"/>
      <c r="BB47" s="11"/>
      <c r="BC47" s="11"/>
      <c r="BD47" s="11"/>
      <c r="BE47" s="11"/>
      <c r="BF47" s="11"/>
      <c r="BH47" s="11"/>
      <c r="BI47" s="11"/>
      <c r="BJ47" s="11"/>
      <c r="BK47" s="12" t="s">
        <v>74</v>
      </c>
      <c r="BL47" s="11"/>
      <c r="BN47" s="11"/>
      <c r="BO47" s="11"/>
      <c r="BQ47" s="11"/>
      <c r="BR47" s="11"/>
      <c r="BS47" s="11"/>
      <c r="BT47" s="11"/>
      <c r="BV47" s="11"/>
      <c r="BW47" s="11"/>
      <c r="BX47" s="11"/>
      <c r="BY47" s="11"/>
      <c r="BZ47" s="12" t="s">
        <v>67</v>
      </c>
      <c r="CB47" s="62">
        <f>IF(SUM(BR29,BH41,B45)=0,"",SUM(BR29,BH41,B45))</f>
      </c>
      <c r="CC47" s="63"/>
      <c r="CD47" s="63"/>
      <c r="CE47" s="63"/>
      <c r="CF47" s="63"/>
      <c r="CG47" s="63"/>
      <c r="CH47" s="63"/>
      <c r="CI47" s="64"/>
      <c r="CJ47" s="23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</row>
    <row r="48" spans="1:88" s="1" customFormat="1" ht="24.75" customHeight="1" thickBot="1">
      <c r="A48" s="81"/>
      <c r="B48" s="98" t="s">
        <v>24</v>
      </c>
      <c r="C48" s="99"/>
      <c r="D48" s="99"/>
      <c r="E48" s="99"/>
      <c r="F48" s="99"/>
      <c r="G48" s="100"/>
      <c r="H48" s="98" t="s">
        <v>25</v>
      </c>
      <c r="I48" s="99"/>
      <c r="J48" s="99"/>
      <c r="K48" s="99"/>
      <c r="L48" s="99"/>
      <c r="M48" s="100"/>
      <c r="N48" s="98" t="s">
        <v>35</v>
      </c>
      <c r="O48" s="99"/>
      <c r="P48" s="99"/>
      <c r="Q48" s="99"/>
      <c r="R48" s="99"/>
      <c r="S48" s="100"/>
      <c r="T48" s="98" t="s">
        <v>26</v>
      </c>
      <c r="U48" s="99"/>
      <c r="V48" s="99"/>
      <c r="W48" s="99"/>
      <c r="X48" s="99"/>
      <c r="Y48" s="100"/>
      <c r="Z48" s="98" t="s">
        <v>27</v>
      </c>
      <c r="AA48" s="99"/>
      <c r="AB48" s="99"/>
      <c r="AC48" s="99"/>
      <c r="AD48" s="99"/>
      <c r="AE48" s="100"/>
      <c r="AF48" s="98" t="s">
        <v>28</v>
      </c>
      <c r="AG48" s="99"/>
      <c r="AH48" s="99"/>
      <c r="AI48" s="99"/>
      <c r="AJ48" s="99"/>
      <c r="AK48" s="100"/>
      <c r="AL48" s="98" t="s">
        <v>0</v>
      </c>
      <c r="AM48" s="99"/>
      <c r="AN48" s="99"/>
      <c r="AO48" s="99"/>
      <c r="AP48" s="99"/>
      <c r="AQ48" s="100"/>
      <c r="AR48" s="98" t="s">
        <v>17</v>
      </c>
      <c r="AS48" s="99"/>
      <c r="AT48" s="99"/>
      <c r="AU48" s="99"/>
      <c r="AV48" s="99"/>
      <c r="AW48" s="100"/>
      <c r="AX48" s="98" t="s">
        <v>10</v>
      </c>
      <c r="AY48" s="99"/>
      <c r="AZ48" s="99"/>
      <c r="BA48" s="99"/>
      <c r="BB48" s="99"/>
      <c r="BC48" s="100"/>
      <c r="BD48" s="98" t="s">
        <v>29</v>
      </c>
      <c r="BE48" s="99"/>
      <c r="BF48" s="99"/>
      <c r="BG48" s="99"/>
      <c r="BH48" s="99"/>
      <c r="BI48" s="100"/>
      <c r="BJ48" s="98" t="s">
        <v>30</v>
      </c>
      <c r="BK48" s="99"/>
      <c r="BL48" s="99"/>
      <c r="BM48" s="99"/>
      <c r="BN48" s="99"/>
      <c r="BO48" s="100"/>
      <c r="BP48" s="98" t="s">
        <v>7</v>
      </c>
      <c r="BQ48" s="99"/>
      <c r="BR48" s="99"/>
      <c r="BS48" s="99"/>
      <c r="BT48" s="99"/>
      <c r="BU48" s="100"/>
      <c r="BV48" s="98" t="s">
        <v>1</v>
      </c>
      <c r="BW48" s="99"/>
      <c r="BX48" s="99"/>
      <c r="BY48" s="99"/>
      <c r="BZ48" s="99"/>
      <c r="CA48" s="99"/>
      <c r="CB48" s="292" t="s">
        <v>9</v>
      </c>
      <c r="CC48" s="293"/>
      <c r="CD48" s="293"/>
      <c r="CE48" s="293"/>
      <c r="CF48" s="293"/>
      <c r="CG48" s="293"/>
      <c r="CH48" s="293"/>
      <c r="CI48" s="294"/>
      <c r="CJ48" s="21"/>
    </row>
    <row r="49" spans="1:89" s="1" customFormat="1" ht="24.75" customHeight="1" thickBot="1">
      <c r="A49" s="82"/>
      <c r="B49" s="248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P49" s="249"/>
      <c r="BQ49" s="249"/>
      <c r="BR49" s="249"/>
      <c r="BS49" s="249"/>
      <c r="BT49" s="249"/>
      <c r="BU49" s="249"/>
      <c r="BV49" s="249"/>
      <c r="BW49" s="249"/>
      <c r="BX49" s="249"/>
      <c r="BY49" s="249"/>
      <c r="BZ49" s="249"/>
      <c r="CA49" s="298"/>
      <c r="CB49" s="295">
        <f>IF(SUM(B49:CA49)=0,"",SUM(B49:CA49))</f>
      </c>
      <c r="CC49" s="296"/>
      <c r="CD49" s="296"/>
      <c r="CE49" s="296"/>
      <c r="CF49" s="296"/>
      <c r="CG49" s="296"/>
      <c r="CH49" s="296"/>
      <c r="CI49" s="297"/>
      <c r="CJ49" s="24"/>
      <c r="CK49" s="13"/>
    </row>
    <row r="50" spans="1:88" s="1" customFormat="1" ht="9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CJ50" s="21"/>
    </row>
    <row r="51" spans="1:134" s="1" customFormat="1" ht="24.75" customHeight="1">
      <c r="A51" s="83" t="s">
        <v>45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</row>
    <row r="52" spans="1:88" s="1" customFormat="1" ht="24.75" customHeight="1" thickBot="1">
      <c r="A52" s="5"/>
      <c r="B52" s="227" t="s">
        <v>15</v>
      </c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107" t="s">
        <v>50</v>
      </c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8" t="s">
        <v>69</v>
      </c>
      <c r="AC52" s="108"/>
      <c r="AD52" s="108"/>
      <c r="AE52" s="108"/>
      <c r="AF52" s="108"/>
      <c r="AG52" s="108"/>
      <c r="AH52" s="108"/>
      <c r="AI52" s="108"/>
      <c r="AJ52" s="108"/>
      <c r="AK52" s="108"/>
      <c r="AL52" s="109"/>
      <c r="AM52" s="108" t="s">
        <v>53</v>
      </c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CJ52" s="21"/>
    </row>
    <row r="53" spans="2:88" s="1" customFormat="1" ht="24.75" customHeight="1">
      <c r="B53" s="227" t="s">
        <v>52</v>
      </c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31"/>
      <c r="Q53" s="308" t="s">
        <v>51</v>
      </c>
      <c r="R53" s="309"/>
      <c r="S53" s="312">
        <f>BL22</f>
      </c>
      <c r="T53" s="312"/>
      <c r="U53" s="312"/>
      <c r="V53" s="312"/>
      <c r="W53" s="312"/>
      <c r="X53" s="312"/>
      <c r="Y53" s="312"/>
      <c r="Z53" s="312"/>
      <c r="AA53" s="312"/>
      <c r="AB53" s="308" t="s">
        <v>73</v>
      </c>
      <c r="AC53" s="309"/>
      <c r="AD53" s="312">
        <f>CD22</f>
      </c>
      <c r="AE53" s="312"/>
      <c r="AF53" s="312"/>
      <c r="AG53" s="312"/>
      <c r="AH53" s="312"/>
      <c r="AI53" s="312"/>
      <c r="AJ53" s="312"/>
      <c r="AK53" s="312"/>
      <c r="AL53" s="312"/>
      <c r="AM53" s="301"/>
      <c r="AN53" s="257"/>
      <c r="AO53" s="257"/>
      <c r="AP53" s="257"/>
      <c r="AQ53" s="257"/>
      <c r="AR53" s="257"/>
      <c r="AS53" s="257"/>
      <c r="AT53" s="257"/>
      <c r="AU53" s="257"/>
      <c r="AV53" s="257"/>
      <c r="AW53" s="258"/>
      <c r="CJ53" s="25"/>
    </row>
    <row r="54" spans="2:88" s="1" customFormat="1" ht="24.75" customHeight="1" thickBot="1">
      <c r="B54" s="299" t="s">
        <v>32</v>
      </c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300"/>
      <c r="Q54" s="310" t="s">
        <v>44</v>
      </c>
      <c r="R54" s="311"/>
      <c r="S54" s="313">
        <f>BB41</f>
      </c>
      <c r="T54" s="313"/>
      <c r="U54" s="313"/>
      <c r="V54" s="313"/>
      <c r="W54" s="313"/>
      <c r="X54" s="313"/>
      <c r="Y54" s="313"/>
      <c r="Z54" s="313"/>
      <c r="AA54" s="313"/>
      <c r="AB54" s="310" t="s">
        <v>71</v>
      </c>
      <c r="AC54" s="311"/>
      <c r="AD54" s="313">
        <f>BT41</f>
      </c>
      <c r="AE54" s="313"/>
      <c r="AF54" s="313"/>
      <c r="AG54" s="313"/>
      <c r="AH54" s="313"/>
      <c r="AI54" s="313"/>
      <c r="AJ54" s="313"/>
      <c r="AK54" s="313"/>
      <c r="AL54" s="313"/>
      <c r="AM54" s="78"/>
      <c r="AN54" s="79"/>
      <c r="AO54" s="79"/>
      <c r="AP54" s="79"/>
      <c r="AQ54" s="79"/>
      <c r="AR54" s="79"/>
      <c r="AS54" s="79"/>
      <c r="AT54" s="79"/>
      <c r="AU54" s="79"/>
      <c r="AV54" s="79"/>
      <c r="AW54" s="80"/>
      <c r="CJ54" s="25"/>
    </row>
    <row r="55" spans="2:88" s="1" customFormat="1" ht="24.75" customHeight="1" thickBot="1" thickTop="1">
      <c r="B55" s="236" t="s">
        <v>33</v>
      </c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7"/>
      <c r="Q55" s="101">
        <f>IF(SUM(S53:AA54)=0,"",SUM(S53:AA54))</f>
      </c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101">
        <f>IF(SUM(AD53:AL54)=0,"",SUM(AD53:AL54))</f>
      </c>
      <c r="AC55" s="102"/>
      <c r="AD55" s="102"/>
      <c r="AE55" s="102"/>
      <c r="AF55" s="102"/>
      <c r="AG55" s="102"/>
      <c r="AH55" s="102"/>
      <c r="AI55" s="102"/>
      <c r="AJ55" s="102"/>
      <c r="AK55" s="102"/>
      <c r="AL55" s="103"/>
      <c r="AM55" s="104">
        <f>IF(SUM(AM53:AW54)=0,"",SUM(AM53:AW54))</f>
      </c>
      <c r="AN55" s="105"/>
      <c r="AO55" s="105"/>
      <c r="AP55" s="105"/>
      <c r="AQ55" s="105"/>
      <c r="AR55" s="105"/>
      <c r="AS55" s="105"/>
      <c r="AT55" s="105"/>
      <c r="AU55" s="105"/>
      <c r="AV55" s="105"/>
      <c r="AW55" s="106"/>
      <c r="CJ55" s="25"/>
    </row>
    <row r="56" spans="53:89" ht="24.75" customHeight="1"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25"/>
      <c r="CK56" s="1"/>
    </row>
    <row r="57" spans="23:89" ht="24.75" customHeight="1">
      <c r="W57" s="1"/>
      <c r="CJ57" s="25"/>
      <c r="CK57" s="1"/>
    </row>
    <row r="58" ht="24.75" customHeight="1">
      <c r="CJ58" s="26"/>
    </row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</sheetData>
  <sheetProtection sheet="1"/>
  <mergeCells count="412">
    <mergeCell ref="B44:L44"/>
    <mergeCell ref="B45:L45"/>
    <mergeCell ref="Q55:AA55"/>
    <mergeCell ref="B21:U22"/>
    <mergeCell ref="V21:AA22"/>
    <mergeCell ref="AB21:AG22"/>
    <mergeCell ref="AB53:AC53"/>
    <mergeCell ref="AB54:AC54"/>
    <mergeCell ref="AD53:AL53"/>
    <mergeCell ref="AD54:AL54"/>
    <mergeCell ref="AH21:AM22"/>
    <mergeCell ref="B40:K41"/>
    <mergeCell ref="L40:Q41"/>
    <mergeCell ref="R40:W41"/>
    <mergeCell ref="X40:AC41"/>
    <mergeCell ref="AM54:AW54"/>
    <mergeCell ref="Q53:R53"/>
    <mergeCell ref="Q54:R54"/>
    <mergeCell ref="S53:AA53"/>
    <mergeCell ref="S54:AA54"/>
    <mergeCell ref="B52:P52"/>
    <mergeCell ref="B53:P53"/>
    <mergeCell ref="B54:P54"/>
    <mergeCell ref="B55:P55"/>
    <mergeCell ref="AM52:AW52"/>
    <mergeCell ref="AF49:AK49"/>
    <mergeCell ref="AL49:AQ49"/>
    <mergeCell ref="AR49:AW49"/>
    <mergeCell ref="AM53:AW53"/>
    <mergeCell ref="B49:G49"/>
    <mergeCell ref="AX49:BC49"/>
    <mergeCell ref="BD49:BI49"/>
    <mergeCell ref="BJ49:BO49"/>
    <mergeCell ref="BP48:BU48"/>
    <mergeCell ref="BV48:CA48"/>
    <mergeCell ref="CB48:CI48"/>
    <mergeCell ref="CB49:CI49"/>
    <mergeCell ref="BP49:BU49"/>
    <mergeCell ref="BV49:CA49"/>
    <mergeCell ref="H49:M49"/>
    <mergeCell ref="N49:S49"/>
    <mergeCell ref="T49:Y49"/>
    <mergeCell ref="Z49:AE49"/>
    <mergeCell ref="AF48:AK48"/>
    <mergeCell ref="AL48:AQ48"/>
    <mergeCell ref="AR48:AW48"/>
    <mergeCell ref="AX48:BC48"/>
    <mergeCell ref="BD48:BI48"/>
    <mergeCell ref="BJ48:BO48"/>
    <mergeCell ref="B48:G48"/>
    <mergeCell ref="H48:M48"/>
    <mergeCell ref="N48:S48"/>
    <mergeCell ref="T48:Y48"/>
    <mergeCell ref="Z48:AE48"/>
    <mergeCell ref="AN21:AS22"/>
    <mergeCell ref="B26:P27"/>
    <mergeCell ref="Q26:U27"/>
    <mergeCell ref="V26:AA27"/>
    <mergeCell ref="AD40:AI41"/>
    <mergeCell ref="AJ40:AO41"/>
    <mergeCell ref="AP40:AU41"/>
    <mergeCell ref="X39:AC39"/>
    <mergeCell ref="AD39:AI39"/>
    <mergeCell ref="AJ39:AO39"/>
    <mergeCell ref="AV40:BA41"/>
    <mergeCell ref="BH39:BM39"/>
    <mergeCell ref="BN39:BS39"/>
    <mergeCell ref="BT39:BY39"/>
    <mergeCell ref="L36:BA36"/>
    <mergeCell ref="L38:BA38"/>
    <mergeCell ref="BB40:BG40"/>
    <mergeCell ref="BH40:BM40"/>
    <mergeCell ref="BN40:BS40"/>
    <mergeCell ref="BT40:BY40"/>
    <mergeCell ref="AP39:AU39"/>
    <mergeCell ref="AV39:BA39"/>
    <mergeCell ref="BB39:BG39"/>
    <mergeCell ref="BB38:BG38"/>
    <mergeCell ref="BH38:BM38"/>
    <mergeCell ref="BN38:BS38"/>
    <mergeCell ref="BT38:BY38"/>
    <mergeCell ref="BL22:BQ22"/>
    <mergeCell ref="BR22:BW22"/>
    <mergeCell ref="BX22:CC22"/>
    <mergeCell ref="AV37:BA37"/>
    <mergeCell ref="BB37:BG37"/>
    <mergeCell ref="BH37:BM37"/>
    <mergeCell ref="BN37:BS37"/>
    <mergeCell ref="BT37:BY37"/>
    <mergeCell ref="BL26:BQ27"/>
    <mergeCell ref="CD22:CI22"/>
    <mergeCell ref="AT21:AY22"/>
    <mergeCell ref="AZ21:BE22"/>
    <mergeCell ref="BF21:BK22"/>
    <mergeCell ref="AT26:AY27"/>
    <mergeCell ref="L37:Q37"/>
    <mergeCell ref="R37:W37"/>
    <mergeCell ref="X37:AC37"/>
    <mergeCell ref="AD37:AI37"/>
    <mergeCell ref="AJ37:AO37"/>
    <mergeCell ref="AP37:AU37"/>
    <mergeCell ref="BB36:BG36"/>
    <mergeCell ref="BH36:BM36"/>
    <mergeCell ref="BN36:BS36"/>
    <mergeCell ref="BT36:BY36"/>
    <mergeCell ref="AB26:AG27"/>
    <mergeCell ref="AH26:AM27"/>
    <mergeCell ref="AN26:AS27"/>
    <mergeCell ref="AZ26:BE27"/>
    <mergeCell ref="BF26:BK27"/>
    <mergeCell ref="AV35:BA35"/>
    <mergeCell ref="BB35:BG35"/>
    <mergeCell ref="BH35:BM35"/>
    <mergeCell ref="BN35:BS35"/>
    <mergeCell ref="BT35:BY35"/>
    <mergeCell ref="V28:AA29"/>
    <mergeCell ref="AB28:AG29"/>
    <mergeCell ref="AH28:AM29"/>
    <mergeCell ref="AN28:AS29"/>
    <mergeCell ref="AT28:AY29"/>
    <mergeCell ref="L35:Q35"/>
    <mergeCell ref="R35:W35"/>
    <mergeCell ref="X35:AC35"/>
    <mergeCell ref="AD35:AI35"/>
    <mergeCell ref="AJ35:AO35"/>
    <mergeCell ref="AP35:AU35"/>
    <mergeCell ref="B32:K34"/>
    <mergeCell ref="L32:BG32"/>
    <mergeCell ref="BB33:BG34"/>
    <mergeCell ref="L33:BA33"/>
    <mergeCell ref="AZ28:BE29"/>
    <mergeCell ref="BF28:BK29"/>
    <mergeCell ref="B28:U29"/>
    <mergeCell ref="AV34:BA34"/>
    <mergeCell ref="AP34:AU34"/>
    <mergeCell ref="BN32:BS34"/>
    <mergeCell ref="BT32:BY34"/>
    <mergeCell ref="BH32:BM34"/>
    <mergeCell ref="BR27:BW27"/>
    <mergeCell ref="BX27:CC27"/>
    <mergeCell ref="BL29:BQ29"/>
    <mergeCell ref="BR29:BW29"/>
    <mergeCell ref="BX29:CC29"/>
    <mergeCell ref="BL28:BQ28"/>
    <mergeCell ref="BR28:BW28"/>
    <mergeCell ref="BT41:BY41"/>
    <mergeCell ref="CD29:CI29"/>
    <mergeCell ref="A31:ED31"/>
    <mergeCell ref="BX28:CC28"/>
    <mergeCell ref="CD28:CI28"/>
    <mergeCell ref="L34:Q34"/>
    <mergeCell ref="R34:W34"/>
    <mergeCell ref="X34:AC34"/>
    <mergeCell ref="AD34:AI34"/>
    <mergeCell ref="AJ34:AO34"/>
    <mergeCell ref="BR26:BW26"/>
    <mergeCell ref="BX26:CC26"/>
    <mergeCell ref="BF25:BK25"/>
    <mergeCell ref="BL25:BQ25"/>
    <mergeCell ref="CD23:CI25"/>
    <mergeCell ref="BR23:BW23"/>
    <mergeCell ref="BX23:CC23"/>
    <mergeCell ref="BF24:BK24"/>
    <mergeCell ref="BL24:BQ24"/>
    <mergeCell ref="BX25:CC25"/>
    <mergeCell ref="AZ24:BE24"/>
    <mergeCell ref="V25:AA25"/>
    <mergeCell ref="AB25:AG25"/>
    <mergeCell ref="AH25:AM25"/>
    <mergeCell ref="AN25:AS25"/>
    <mergeCell ref="AT25:AY25"/>
    <mergeCell ref="AZ25:BE25"/>
    <mergeCell ref="Q25:U25"/>
    <mergeCell ref="V24:AA24"/>
    <mergeCell ref="AB24:AG24"/>
    <mergeCell ref="AH24:AM24"/>
    <mergeCell ref="AN24:AS24"/>
    <mergeCell ref="AT24:AY24"/>
    <mergeCell ref="B5:C7"/>
    <mergeCell ref="BF20:BK20"/>
    <mergeCell ref="BL20:BQ20"/>
    <mergeCell ref="BR20:BW20"/>
    <mergeCell ref="BX20:CC20"/>
    <mergeCell ref="CD20:CI20"/>
    <mergeCell ref="V20:AA20"/>
    <mergeCell ref="AB20:AG20"/>
    <mergeCell ref="AH20:AM20"/>
    <mergeCell ref="AN20:AS20"/>
    <mergeCell ref="BL21:BQ21"/>
    <mergeCell ref="BR21:BW21"/>
    <mergeCell ref="BX21:CC21"/>
    <mergeCell ref="CD21:CI21"/>
    <mergeCell ref="BL19:BQ19"/>
    <mergeCell ref="BR19:BW19"/>
    <mergeCell ref="BX19:CC19"/>
    <mergeCell ref="CD19:CI19"/>
    <mergeCell ref="AT20:AY20"/>
    <mergeCell ref="AZ20:BE20"/>
    <mergeCell ref="BR18:BW18"/>
    <mergeCell ref="BX18:CC18"/>
    <mergeCell ref="CD18:CI18"/>
    <mergeCell ref="V19:AA19"/>
    <mergeCell ref="AB19:AG19"/>
    <mergeCell ref="AH19:AM19"/>
    <mergeCell ref="AN19:AS19"/>
    <mergeCell ref="AT19:AY19"/>
    <mergeCell ref="AZ19:BE19"/>
    <mergeCell ref="BF19:BK19"/>
    <mergeCell ref="BX17:CC17"/>
    <mergeCell ref="CD17:CI17"/>
    <mergeCell ref="V18:AA18"/>
    <mergeCell ref="AB18:AG18"/>
    <mergeCell ref="AH18:AM18"/>
    <mergeCell ref="AN18:AS18"/>
    <mergeCell ref="AT18:AY18"/>
    <mergeCell ref="AZ18:BE18"/>
    <mergeCell ref="BF18:BK18"/>
    <mergeCell ref="BL18:BQ18"/>
    <mergeCell ref="CD16:CI16"/>
    <mergeCell ref="V17:AA17"/>
    <mergeCell ref="AB17:AG17"/>
    <mergeCell ref="AH17:AM17"/>
    <mergeCell ref="AN17:AS17"/>
    <mergeCell ref="AT17:AY17"/>
    <mergeCell ref="AZ17:BE17"/>
    <mergeCell ref="BF17:BK17"/>
    <mergeCell ref="BR17:BW17"/>
    <mergeCell ref="AT16:AY16"/>
    <mergeCell ref="AZ16:BE16"/>
    <mergeCell ref="BF16:BK16"/>
    <mergeCell ref="BL16:BQ16"/>
    <mergeCell ref="BR16:BW16"/>
    <mergeCell ref="BX16:CC16"/>
    <mergeCell ref="BR15:BW15"/>
    <mergeCell ref="BX15:CC15"/>
    <mergeCell ref="CD15:CI15"/>
    <mergeCell ref="D16:U16"/>
    <mergeCell ref="D17:U17"/>
    <mergeCell ref="AT15:AY15"/>
    <mergeCell ref="AZ15:BE15"/>
    <mergeCell ref="BF15:BK15"/>
    <mergeCell ref="BL15:BQ15"/>
    <mergeCell ref="BF14:BK14"/>
    <mergeCell ref="BL14:BQ14"/>
    <mergeCell ref="D18:U18"/>
    <mergeCell ref="V16:AA16"/>
    <mergeCell ref="AB16:AG16"/>
    <mergeCell ref="AH16:AM16"/>
    <mergeCell ref="AN16:AS16"/>
    <mergeCell ref="AH15:AM15"/>
    <mergeCell ref="AN15:AS15"/>
    <mergeCell ref="BL17:BQ17"/>
    <mergeCell ref="D15:G15"/>
    <mergeCell ref="H15:P15"/>
    <mergeCell ref="Q15:U15"/>
    <mergeCell ref="V15:AA15"/>
    <mergeCell ref="AB15:AG15"/>
    <mergeCell ref="AT14:AY14"/>
    <mergeCell ref="BR13:BW13"/>
    <mergeCell ref="BX13:CC13"/>
    <mergeCell ref="CD13:CI13"/>
    <mergeCell ref="D14:G14"/>
    <mergeCell ref="H14:P14"/>
    <mergeCell ref="Q14:U14"/>
    <mergeCell ref="V14:AA14"/>
    <mergeCell ref="AB14:AG14"/>
    <mergeCell ref="CD14:CI14"/>
    <mergeCell ref="AZ14:BE14"/>
    <mergeCell ref="BR12:BW12"/>
    <mergeCell ref="BX12:CC12"/>
    <mergeCell ref="AH14:AM14"/>
    <mergeCell ref="AN14:AS14"/>
    <mergeCell ref="AH13:AM13"/>
    <mergeCell ref="AN13:AS13"/>
    <mergeCell ref="AT13:AY13"/>
    <mergeCell ref="AZ13:BE13"/>
    <mergeCell ref="BR14:BW14"/>
    <mergeCell ref="BX14:CC14"/>
    <mergeCell ref="CD12:CI12"/>
    <mergeCell ref="D13:G13"/>
    <mergeCell ref="H13:P13"/>
    <mergeCell ref="Q13:U13"/>
    <mergeCell ref="V13:AA13"/>
    <mergeCell ref="AB13:AG13"/>
    <mergeCell ref="BF13:BK13"/>
    <mergeCell ref="BL13:BQ13"/>
    <mergeCell ref="BF12:BK12"/>
    <mergeCell ref="BL12:BQ12"/>
    <mergeCell ref="CD11:CI11"/>
    <mergeCell ref="D12:G12"/>
    <mergeCell ref="H12:P12"/>
    <mergeCell ref="Q12:U12"/>
    <mergeCell ref="V12:AA12"/>
    <mergeCell ref="AB12:AG12"/>
    <mergeCell ref="AH12:AM12"/>
    <mergeCell ref="AN12:AS12"/>
    <mergeCell ref="AT12:AY12"/>
    <mergeCell ref="AZ12:BE12"/>
    <mergeCell ref="AT11:AY11"/>
    <mergeCell ref="AZ11:BE11"/>
    <mergeCell ref="BF11:BK11"/>
    <mergeCell ref="BL11:BQ11"/>
    <mergeCell ref="BR11:BW11"/>
    <mergeCell ref="BX11:CC11"/>
    <mergeCell ref="H11:P11"/>
    <mergeCell ref="Q11:U11"/>
    <mergeCell ref="V11:AA11"/>
    <mergeCell ref="AB11:AG11"/>
    <mergeCell ref="AH11:AM11"/>
    <mergeCell ref="AN11:AS11"/>
    <mergeCell ref="V10:AA10"/>
    <mergeCell ref="AB10:AG10"/>
    <mergeCell ref="AH10:AM10"/>
    <mergeCell ref="BR10:BW10"/>
    <mergeCell ref="BX10:CC10"/>
    <mergeCell ref="CD10:CI10"/>
    <mergeCell ref="AN10:AS10"/>
    <mergeCell ref="BF9:BK9"/>
    <mergeCell ref="BL9:BQ9"/>
    <mergeCell ref="BR9:BW9"/>
    <mergeCell ref="BX9:CC9"/>
    <mergeCell ref="CD9:CI9"/>
    <mergeCell ref="AT10:AY10"/>
    <mergeCell ref="AZ10:BE10"/>
    <mergeCell ref="BF10:BK10"/>
    <mergeCell ref="BL10:BQ10"/>
    <mergeCell ref="CD8:CI8"/>
    <mergeCell ref="D9:G9"/>
    <mergeCell ref="H9:P9"/>
    <mergeCell ref="Q9:U9"/>
    <mergeCell ref="V9:AA9"/>
    <mergeCell ref="AB9:AG9"/>
    <mergeCell ref="AH9:AM9"/>
    <mergeCell ref="AN9:AS9"/>
    <mergeCell ref="AT9:AY9"/>
    <mergeCell ref="AZ9:BE9"/>
    <mergeCell ref="AT8:AY8"/>
    <mergeCell ref="AZ8:BE8"/>
    <mergeCell ref="BF8:BK8"/>
    <mergeCell ref="BL8:BQ8"/>
    <mergeCell ref="BR8:BW8"/>
    <mergeCell ref="BX8:CC8"/>
    <mergeCell ref="CD5:CI7"/>
    <mergeCell ref="Q5:U7"/>
    <mergeCell ref="A1:CF1"/>
    <mergeCell ref="D8:G8"/>
    <mergeCell ref="H8:P8"/>
    <mergeCell ref="Q8:U8"/>
    <mergeCell ref="V8:AA8"/>
    <mergeCell ref="AB8:AG8"/>
    <mergeCell ref="AH8:AM8"/>
    <mergeCell ref="AN8:AS8"/>
    <mergeCell ref="BL6:BQ7"/>
    <mergeCell ref="V5:BQ5"/>
    <mergeCell ref="BR5:BW7"/>
    <mergeCell ref="BX5:CC7"/>
    <mergeCell ref="V7:AA7"/>
    <mergeCell ref="AB7:AG7"/>
    <mergeCell ref="AH7:AM7"/>
    <mergeCell ref="AN7:AS7"/>
    <mergeCell ref="AT7:AY7"/>
    <mergeCell ref="V6:BK6"/>
    <mergeCell ref="B16:C20"/>
    <mergeCell ref="D5:G7"/>
    <mergeCell ref="H5:P7"/>
    <mergeCell ref="D19:U19"/>
    <mergeCell ref="D20:U20"/>
    <mergeCell ref="B8:C15"/>
    <mergeCell ref="D10:G10"/>
    <mergeCell ref="H10:P10"/>
    <mergeCell ref="Q10:U10"/>
    <mergeCell ref="D11:G11"/>
    <mergeCell ref="AZ7:BE7"/>
    <mergeCell ref="BF7:BK7"/>
    <mergeCell ref="B38:K38"/>
    <mergeCell ref="AB55:AL55"/>
    <mergeCell ref="AM55:AW55"/>
    <mergeCell ref="Q52:AA52"/>
    <mergeCell ref="AB52:AL52"/>
    <mergeCell ref="L39:Q39"/>
    <mergeCell ref="R39:W39"/>
    <mergeCell ref="B35:K35"/>
    <mergeCell ref="A48:A49"/>
    <mergeCell ref="A51:ED51"/>
    <mergeCell ref="BB41:BG41"/>
    <mergeCell ref="BH41:BM41"/>
    <mergeCell ref="BN41:BS41"/>
    <mergeCell ref="H23:P23"/>
    <mergeCell ref="D24:G24"/>
    <mergeCell ref="H24:P24"/>
    <mergeCell ref="V23:AA23"/>
    <mergeCell ref="B39:K39"/>
    <mergeCell ref="CB47:CI47"/>
    <mergeCell ref="B23:C25"/>
    <mergeCell ref="D23:G23"/>
    <mergeCell ref="BR24:BW24"/>
    <mergeCell ref="BX24:CC24"/>
    <mergeCell ref="AN23:AS23"/>
    <mergeCell ref="AT23:AY23"/>
    <mergeCell ref="AZ23:BE23"/>
    <mergeCell ref="BF23:BK23"/>
    <mergeCell ref="BR25:BW25"/>
    <mergeCell ref="CD26:CI27"/>
    <mergeCell ref="B36:K36"/>
    <mergeCell ref="B37:K37"/>
    <mergeCell ref="AB23:AG23"/>
    <mergeCell ref="AH23:AM23"/>
    <mergeCell ref="BL23:BQ23"/>
    <mergeCell ref="D25:G25"/>
    <mergeCell ref="H25:P25"/>
    <mergeCell ref="Q23:U23"/>
    <mergeCell ref="Q24:U24"/>
  </mergeCells>
  <conditionalFormatting sqref="CD22:CI22">
    <cfRule type="expression" priority="52" dxfId="0" stopIfTrue="1">
      <formula>OR(AND(BL22="",CD22&lt;&gt;""),CJ22&lt;CK22)</formula>
    </cfRule>
  </conditionalFormatting>
  <conditionalFormatting sqref="CD29:CI29">
    <cfRule type="expression" priority="51" dxfId="0" stopIfTrue="1">
      <formula>OR(AND(BL29="",CD29&lt;&gt;""),CJ29&lt;CK29)</formula>
    </cfRule>
  </conditionalFormatting>
  <conditionalFormatting sqref="BT41:BY41">
    <cfRule type="expression" priority="45" dxfId="0" stopIfTrue="1">
      <formula>OR(AND(BB41="",BT41&lt;&gt;""),CJ41&lt;CK41)</formula>
    </cfRule>
  </conditionalFormatting>
  <conditionalFormatting sqref="CD8:CI8">
    <cfRule type="expression" priority="22" dxfId="0" stopIfTrue="1">
      <formula>OR(AND(BL8="",CD8&lt;&gt;""),CJ8&lt;CD8)</formula>
    </cfRule>
  </conditionalFormatting>
  <conditionalFormatting sqref="CD9:CI9">
    <cfRule type="expression" priority="21" dxfId="0" stopIfTrue="1">
      <formula>OR(AND(BL9="",CD9&lt;&gt;""),CJ9&lt;CD9)</formula>
    </cfRule>
  </conditionalFormatting>
  <conditionalFormatting sqref="CD10:CI10">
    <cfRule type="expression" priority="20" dxfId="0" stopIfTrue="1">
      <formula>OR(AND(BL10="",CD10&lt;&gt;""),CJ10&lt;CD10)</formula>
    </cfRule>
  </conditionalFormatting>
  <conditionalFormatting sqref="CD12:CI12">
    <cfRule type="expression" priority="18" dxfId="0" stopIfTrue="1">
      <formula>OR(AND(BL12="",CD12&lt;&gt;""),CJ12&lt;CD12)</formula>
    </cfRule>
  </conditionalFormatting>
  <conditionalFormatting sqref="CD13:CI13">
    <cfRule type="expression" priority="17" dxfId="0" stopIfTrue="1">
      <formula>OR(AND(BL13="",CD13&lt;&gt;""),CJ13&lt;CD13)</formula>
    </cfRule>
  </conditionalFormatting>
  <conditionalFormatting sqref="CD14:CI14">
    <cfRule type="expression" priority="16" dxfId="0" stopIfTrue="1">
      <formula>OR(AND(BL14="",CD14&lt;&gt;""),CJ14&lt;CD14)</formula>
    </cfRule>
  </conditionalFormatting>
  <conditionalFormatting sqref="CD15:CI15">
    <cfRule type="expression" priority="15" dxfId="0" stopIfTrue="1">
      <formula>OR(AND(BL15="",CD15&lt;&gt;""),CJ15&lt;CD15)</formula>
    </cfRule>
  </conditionalFormatting>
  <conditionalFormatting sqref="CB49:CI49">
    <cfRule type="expression" priority="14" dxfId="9" stopIfTrue="1">
      <formula>CB47&lt;&gt;CB49</formula>
    </cfRule>
  </conditionalFormatting>
  <conditionalFormatting sqref="BT35:BY35">
    <cfRule type="expression" priority="13" dxfId="0" stopIfTrue="1">
      <formula>OR(AND(BB35="",BT35&lt;&gt;""),CJ35&lt;BT35)</formula>
    </cfRule>
  </conditionalFormatting>
  <conditionalFormatting sqref="BT36:BY36">
    <cfRule type="expression" priority="12" dxfId="0" stopIfTrue="1">
      <formula>OR(AND(BB36="",BT36&lt;&gt;""),CJ36&lt;BT36)</formula>
    </cfRule>
  </conditionalFormatting>
  <conditionalFormatting sqref="BT37:BY37">
    <cfRule type="expression" priority="11" dxfId="0" stopIfTrue="1">
      <formula>OR(AND(BB37="",BT37&lt;&gt;""),CJ37&lt;BT37)</formula>
    </cfRule>
  </conditionalFormatting>
  <conditionalFormatting sqref="BT38:BY38">
    <cfRule type="expression" priority="10" dxfId="0" stopIfTrue="1">
      <formula>OR(AND(BB38="",BT38&lt;&gt;""),CJ38&lt;BT38)</formula>
    </cfRule>
  </conditionalFormatting>
  <conditionalFormatting sqref="BT39:BY39">
    <cfRule type="expression" priority="9" dxfId="0" stopIfTrue="1">
      <formula>OR(AND(BB39="",BT39&lt;&gt;""),CJ39&lt;BT39)</formula>
    </cfRule>
  </conditionalFormatting>
  <conditionalFormatting sqref="AD53:AL53">
    <cfRule type="expression" priority="7" dxfId="9" stopIfTrue="1">
      <formula>AND(S53/2&lt;AD53,AD53&lt;&gt;"")</formula>
    </cfRule>
  </conditionalFormatting>
  <conditionalFormatting sqref="AD54:AL54">
    <cfRule type="expression" priority="6" dxfId="9" stopIfTrue="1">
      <formula>AND(S54/2&lt;AD54,AD54&lt;&gt;"")</formula>
    </cfRule>
  </conditionalFormatting>
  <conditionalFormatting sqref="AM53:AW53">
    <cfRule type="expression" priority="5" dxfId="9" stopIfTrue="1">
      <formula>OR(AD53&lt;AM53,AND(S53="",AM53&lt;&gt;""),AND(S53&lt;AM53),AND(AD53="",AM53&lt;&gt;""))</formula>
    </cfRule>
  </conditionalFormatting>
  <conditionalFormatting sqref="AM54:AW54">
    <cfRule type="expression" priority="4" dxfId="9" stopIfTrue="1">
      <formula>OR(AD54&lt;AM54,AND(S54="",AM54&lt;&gt;""),AND(S54&lt;AM54),AND(AD54="",AM54&lt;&gt;""))</formula>
    </cfRule>
  </conditionalFormatting>
  <conditionalFormatting sqref="AB55:AL55">
    <cfRule type="expression" priority="3" dxfId="9" stopIfTrue="1">
      <formula>OR(AND(S53/2&lt;AD53,AD53&lt;&gt;""),AND(S54/2&lt;AD54,AD54&lt;&gt;""))</formula>
    </cfRule>
  </conditionalFormatting>
  <conditionalFormatting sqref="AM55:AW55">
    <cfRule type="expression" priority="2" dxfId="9" stopIfTrue="1">
      <formula>OR(AND(S53/2&lt;AM53,AM53&lt;&gt;""),AND(S54/2&lt;AM54,AM54&lt;&gt;""),AND(AB55="",AM55&lt;&gt;""))</formula>
    </cfRule>
  </conditionalFormatting>
  <conditionalFormatting sqref="CD11:CI11">
    <cfRule type="expression" priority="1" dxfId="0" stopIfTrue="1">
      <formula>OR(AND(BL11="",CD11&lt;&gt;""),CJ11&lt;CD11)</formula>
    </cfRule>
  </conditionalFormatting>
  <dataValidations count="1">
    <dataValidation type="list" allowBlank="1" showInputMessage="1" showErrorMessage="1" sqref="Q8:U15">
      <formula1>"成人教育,青少年,文化,体育,その他"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300" verticalDpi="300" orientation="portrait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D66"/>
  <sheetViews>
    <sheetView view="pageBreakPreview" zoomScaleSheetLayoutView="100" zoomScalePageLayoutView="0" workbookViewId="0" topLeftCell="A1">
      <selection activeCell="H9" sqref="H9:P9"/>
    </sheetView>
  </sheetViews>
  <sheetFormatPr defaultColWidth="1.625" defaultRowHeight="13.5"/>
  <cols>
    <col min="1" max="87" width="1.625" style="2" customWidth="1"/>
    <col min="88" max="88" width="11.25390625" style="19" hidden="1" customWidth="1"/>
    <col min="89" max="89" width="9.625" style="2" hidden="1" customWidth="1"/>
    <col min="90" max="120" width="1.625" style="2" customWidth="1"/>
    <col min="121" max="124" width="1.625" style="1" customWidth="1"/>
    <col min="125" max="16384" width="1.625" style="2" customWidth="1"/>
  </cols>
  <sheetData>
    <row r="1" spans="1:132" s="3" customFormat="1" ht="24.75" customHeight="1">
      <c r="A1" s="146" t="s">
        <v>55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J1" s="19"/>
      <c r="DZ1" s="6"/>
      <c r="EA1" s="6"/>
      <c r="EB1" s="6"/>
    </row>
    <row r="2" spans="1:132" s="3" customFormat="1" ht="19.5" customHeight="1">
      <c r="A2" s="6"/>
      <c r="B2" s="16" t="s">
        <v>75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8"/>
      <c r="AJ2" s="18"/>
      <c r="AK2" s="18"/>
      <c r="AL2" s="18"/>
      <c r="AM2" s="16" t="s">
        <v>76</v>
      </c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J2" s="19"/>
      <c r="DZ2" s="6"/>
      <c r="EA2" s="6"/>
      <c r="EB2" s="6"/>
    </row>
    <row r="3" spans="1:132" s="3" customFormat="1" ht="7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J3" s="19"/>
      <c r="DZ3" s="6"/>
      <c r="EA3" s="6"/>
      <c r="EB3" s="6"/>
    </row>
    <row r="4" spans="1:132" s="3" customFormat="1" ht="24.75" customHeight="1">
      <c r="A4" s="4" t="s">
        <v>54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20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U4" s="6"/>
      <c r="DV4" s="6"/>
      <c r="DW4" s="6"/>
      <c r="DX4" s="6"/>
      <c r="DY4" s="6"/>
      <c r="DZ4" s="6"/>
      <c r="EA4" s="6"/>
      <c r="EB4" s="6"/>
    </row>
    <row r="5" spans="2:124" ht="19.5" customHeight="1">
      <c r="B5" s="123"/>
      <c r="C5" s="199"/>
      <c r="D5" s="98" t="s">
        <v>66</v>
      </c>
      <c r="E5" s="99"/>
      <c r="F5" s="99"/>
      <c r="G5" s="100"/>
      <c r="H5" s="98" t="s">
        <v>34</v>
      </c>
      <c r="I5" s="99"/>
      <c r="J5" s="99"/>
      <c r="K5" s="99"/>
      <c r="L5" s="99"/>
      <c r="M5" s="99"/>
      <c r="N5" s="99"/>
      <c r="O5" s="99"/>
      <c r="P5" s="100"/>
      <c r="Q5" s="141" t="s">
        <v>57</v>
      </c>
      <c r="R5" s="142"/>
      <c r="S5" s="142"/>
      <c r="T5" s="142"/>
      <c r="U5" s="143"/>
      <c r="V5" s="120" t="s">
        <v>38</v>
      </c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08" t="s">
        <v>8</v>
      </c>
      <c r="BS5" s="108"/>
      <c r="BT5" s="108"/>
      <c r="BU5" s="108"/>
      <c r="BV5" s="108"/>
      <c r="BW5" s="108"/>
      <c r="BX5" s="137" t="s">
        <v>13</v>
      </c>
      <c r="BY5" s="137"/>
      <c r="BZ5" s="137"/>
      <c r="CA5" s="137"/>
      <c r="CB5" s="137"/>
      <c r="CC5" s="137"/>
      <c r="CD5" s="139" t="s">
        <v>68</v>
      </c>
      <c r="CE5" s="139"/>
      <c r="CF5" s="139"/>
      <c r="CG5" s="139"/>
      <c r="CH5" s="139"/>
      <c r="CI5" s="139"/>
      <c r="DQ5" s="2"/>
      <c r="DR5" s="2"/>
      <c r="DS5" s="2"/>
      <c r="DT5" s="2"/>
    </row>
    <row r="6" spans="2:124" ht="19.5" customHeight="1">
      <c r="B6" s="65"/>
      <c r="C6" s="114"/>
      <c r="D6" s="116"/>
      <c r="E6" s="117"/>
      <c r="F6" s="117"/>
      <c r="G6" s="118"/>
      <c r="H6" s="116"/>
      <c r="I6" s="117"/>
      <c r="J6" s="117"/>
      <c r="K6" s="117"/>
      <c r="L6" s="117"/>
      <c r="M6" s="117"/>
      <c r="N6" s="117"/>
      <c r="O6" s="117"/>
      <c r="P6" s="118"/>
      <c r="Q6" s="144"/>
      <c r="R6" s="134"/>
      <c r="S6" s="134"/>
      <c r="T6" s="134"/>
      <c r="U6" s="145"/>
      <c r="V6" s="121" t="s">
        <v>37</v>
      </c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33" t="s">
        <v>65</v>
      </c>
      <c r="BM6" s="134"/>
      <c r="BN6" s="134"/>
      <c r="BO6" s="134"/>
      <c r="BP6" s="134"/>
      <c r="BQ6" s="134"/>
      <c r="BR6" s="136"/>
      <c r="BS6" s="136"/>
      <c r="BT6" s="136"/>
      <c r="BU6" s="136"/>
      <c r="BV6" s="136"/>
      <c r="BW6" s="136"/>
      <c r="BX6" s="138"/>
      <c r="BY6" s="138"/>
      <c r="BZ6" s="138"/>
      <c r="CA6" s="138"/>
      <c r="CB6" s="138"/>
      <c r="CC6" s="138"/>
      <c r="CD6" s="140"/>
      <c r="CE6" s="140"/>
      <c r="CF6" s="140"/>
      <c r="CG6" s="140"/>
      <c r="CH6" s="140"/>
      <c r="CI6" s="140"/>
      <c r="DQ6" s="2"/>
      <c r="DR6" s="2"/>
      <c r="DS6" s="2"/>
      <c r="DT6" s="2"/>
    </row>
    <row r="7" spans="2:124" ht="19.5" customHeight="1" thickBot="1">
      <c r="B7" s="200"/>
      <c r="C7" s="201"/>
      <c r="D7" s="116"/>
      <c r="E7" s="117"/>
      <c r="F7" s="117"/>
      <c r="G7" s="118"/>
      <c r="H7" s="116"/>
      <c r="I7" s="117"/>
      <c r="J7" s="117"/>
      <c r="K7" s="117"/>
      <c r="L7" s="117"/>
      <c r="M7" s="117"/>
      <c r="N7" s="117"/>
      <c r="O7" s="117"/>
      <c r="P7" s="118"/>
      <c r="Q7" s="144"/>
      <c r="R7" s="134"/>
      <c r="S7" s="134"/>
      <c r="T7" s="134"/>
      <c r="U7" s="145"/>
      <c r="V7" s="98" t="s">
        <v>12</v>
      </c>
      <c r="W7" s="99"/>
      <c r="X7" s="99"/>
      <c r="Y7" s="99"/>
      <c r="Z7" s="99"/>
      <c r="AA7" s="100"/>
      <c r="AB7" s="98" t="s">
        <v>3</v>
      </c>
      <c r="AC7" s="99"/>
      <c r="AD7" s="99"/>
      <c r="AE7" s="99"/>
      <c r="AF7" s="99"/>
      <c r="AG7" s="100"/>
      <c r="AH7" s="98" t="s">
        <v>4</v>
      </c>
      <c r="AI7" s="99"/>
      <c r="AJ7" s="99"/>
      <c r="AK7" s="99"/>
      <c r="AL7" s="99"/>
      <c r="AM7" s="100"/>
      <c r="AN7" s="98" t="s">
        <v>5</v>
      </c>
      <c r="AO7" s="99"/>
      <c r="AP7" s="99"/>
      <c r="AQ7" s="99"/>
      <c r="AR7" s="99"/>
      <c r="AS7" s="100"/>
      <c r="AT7" s="98" t="s">
        <v>14</v>
      </c>
      <c r="AU7" s="99"/>
      <c r="AV7" s="99"/>
      <c r="AW7" s="99"/>
      <c r="AX7" s="99"/>
      <c r="AY7" s="100"/>
      <c r="AZ7" s="98" t="s">
        <v>22</v>
      </c>
      <c r="BA7" s="99"/>
      <c r="BB7" s="99"/>
      <c r="BC7" s="99"/>
      <c r="BD7" s="99"/>
      <c r="BE7" s="100"/>
      <c r="BF7" s="98" t="s">
        <v>1</v>
      </c>
      <c r="BG7" s="99"/>
      <c r="BH7" s="99"/>
      <c r="BI7" s="99"/>
      <c r="BJ7" s="99"/>
      <c r="BK7" s="99"/>
      <c r="BL7" s="133"/>
      <c r="BM7" s="134"/>
      <c r="BN7" s="134"/>
      <c r="BO7" s="134"/>
      <c r="BP7" s="134"/>
      <c r="BQ7" s="134"/>
      <c r="BR7" s="136"/>
      <c r="BS7" s="136"/>
      <c r="BT7" s="136"/>
      <c r="BU7" s="136"/>
      <c r="BV7" s="136"/>
      <c r="BW7" s="136"/>
      <c r="BX7" s="138"/>
      <c r="BY7" s="138"/>
      <c r="BZ7" s="138"/>
      <c r="CA7" s="138"/>
      <c r="CB7" s="138"/>
      <c r="CC7" s="138"/>
      <c r="CD7" s="140"/>
      <c r="CE7" s="140"/>
      <c r="CF7" s="140"/>
      <c r="CG7" s="140"/>
      <c r="CH7" s="140"/>
      <c r="CI7" s="140"/>
      <c r="DQ7" s="2"/>
      <c r="DR7" s="2"/>
      <c r="DS7" s="2"/>
      <c r="DT7" s="2"/>
    </row>
    <row r="8" spans="2:124" ht="22.5" customHeight="1">
      <c r="B8" s="123" t="s">
        <v>56</v>
      </c>
      <c r="C8" s="124"/>
      <c r="D8" s="147"/>
      <c r="E8" s="148"/>
      <c r="F8" s="148"/>
      <c r="G8" s="149"/>
      <c r="H8" s="150"/>
      <c r="I8" s="151"/>
      <c r="J8" s="151"/>
      <c r="K8" s="151"/>
      <c r="L8" s="151"/>
      <c r="M8" s="151"/>
      <c r="N8" s="151"/>
      <c r="O8" s="151"/>
      <c r="P8" s="152"/>
      <c r="Q8" s="153"/>
      <c r="R8" s="154"/>
      <c r="S8" s="154"/>
      <c r="T8" s="154"/>
      <c r="U8" s="154"/>
      <c r="V8" s="155"/>
      <c r="W8" s="156"/>
      <c r="X8" s="156"/>
      <c r="Y8" s="156"/>
      <c r="Z8" s="156"/>
      <c r="AA8" s="157"/>
      <c r="AB8" s="156"/>
      <c r="AC8" s="156"/>
      <c r="AD8" s="156"/>
      <c r="AE8" s="156"/>
      <c r="AF8" s="156"/>
      <c r="AG8" s="157"/>
      <c r="AH8" s="156"/>
      <c r="AI8" s="156"/>
      <c r="AJ8" s="156"/>
      <c r="AK8" s="156"/>
      <c r="AL8" s="156"/>
      <c r="AM8" s="157"/>
      <c r="AN8" s="156"/>
      <c r="AO8" s="156"/>
      <c r="AP8" s="156"/>
      <c r="AQ8" s="156"/>
      <c r="AR8" s="156"/>
      <c r="AS8" s="157"/>
      <c r="AT8" s="156"/>
      <c r="AU8" s="156"/>
      <c r="AV8" s="156"/>
      <c r="AW8" s="156"/>
      <c r="AX8" s="156"/>
      <c r="AY8" s="157"/>
      <c r="AZ8" s="156"/>
      <c r="BA8" s="156"/>
      <c r="BB8" s="156"/>
      <c r="BC8" s="156"/>
      <c r="BD8" s="156"/>
      <c r="BE8" s="157"/>
      <c r="BF8" s="156"/>
      <c r="BG8" s="156"/>
      <c r="BH8" s="156"/>
      <c r="BI8" s="156"/>
      <c r="BJ8" s="156"/>
      <c r="BK8" s="156"/>
      <c r="BL8" s="158">
        <f aca="true" t="shared" si="0" ref="BL8:BL15">IF(Q8="","",SUM(V8:BK8))</f>
      </c>
      <c r="BM8" s="159"/>
      <c r="BN8" s="159"/>
      <c r="BO8" s="159"/>
      <c r="BP8" s="159"/>
      <c r="BQ8" s="159"/>
      <c r="BR8" s="160"/>
      <c r="BS8" s="160"/>
      <c r="BT8" s="160"/>
      <c r="BU8" s="160"/>
      <c r="BV8" s="160"/>
      <c r="BW8" s="160"/>
      <c r="BX8" s="159">
        <f>IF(Q8="","",SUM(BL8:BR8))</f>
      </c>
      <c r="BY8" s="159"/>
      <c r="BZ8" s="159"/>
      <c r="CA8" s="159"/>
      <c r="CB8" s="159"/>
      <c r="CC8" s="159"/>
      <c r="CD8" s="160"/>
      <c r="CE8" s="160"/>
      <c r="CF8" s="160"/>
      <c r="CG8" s="160"/>
      <c r="CH8" s="160"/>
      <c r="CI8" s="160"/>
      <c r="CJ8" s="19">
        <f>IF(BL8&lt;&gt;"",BL8/2,"")</f>
      </c>
      <c r="DQ8" s="2"/>
      <c r="DR8" s="2"/>
      <c r="DS8" s="2"/>
      <c r="DT8" s="2"/>
    </row>
    <row r="9" spans="2:124" ht="22.5" customHeight="1">
      <c r="B9" s="65"/>
      <c r="C9" s="66"/>
      <c r="D9" s="125"/>
      <c r="E9" s="126"/>
      <c r="F9" s="126"/>
      <c r="G9" s="127"/>
      <c r="H9" s="128"/>
      <c r="I9" s="129"/>
      <c r="J9" s="129"/>
      <c r="K9" s="129"/>
      <c r="L9" s="129"/>
      <c r="M9" s="129"/>
      <c r="N9" s="129"/>
      <c r="O9" s="129"/>
      <c r="P9" s="130"/>
      <c r="Q9" s="131"/>
      <c r="R9" s="132"/>
      <c r="S9" s="132"/>
      <c r="T9" s="132"/>
      <c r="U9" s="132"/>
      <c r="V9" s="161"/>
      <c r="W9" s="162"/>
      <c r="X9" s="162"/>
      <c r="Y9" s="162"/>
      <c r="Z9" s="162"/>
      <c r="AA9" s="163"/>
      <c r="AB9" s="162"/>
      <c r="AC9" s="162"/>
      <c r="AD9" s="162"/>
      <c r="AE9" s="162"/>
      <c r="AF9" s="162"/>
      <c r="AG9" s="163"/>
      <c r="AH9" s="162"/>
      <c r="AI9" s="162"/>
      <c r="AJ9" s="162"/>
      <c r="AK9" s="162"/>
      <c r="AL9" s="162"/>
      <c r="AM9" s="163"/>
      <c r="AN9" s="162"/>
      <c r="AO9" s="162"/>
      <c r="AP9" s="162"/>
      <c r="AQ9" s="162"/>
      <c r="AR9" s="162"/>
      <c r="AS9" s="163"/>
      <c r="AT9" s="162"/>
      <c r="AU9" s="162"/>
      <c r="AV9" s="162"/>
      <c r="AW9" s="162"/>
      <c r="AX9" s="162"/>
      <c r="AY9" s="163"/>
      <c r="AZ9" s="162"/>
      <c r="BA9" s="162"/>
      <c r="BB9" s="162"/>
      <c r="BC9" s="162"/>
      <c r="BD9" s="162"/>
      <c r="BE9" s="163"/>
      <c r="BF9" s="162"/>
      <c r="BG9" s="162"/>
      <c r="BH9" s="162"/>
      <c r="BI9" s="162"/>
      <c r="BJ9" s="162"/>
      <c r="BK9" s="162"/>
      <c r="BL9" s="164">
        <f t="shared" si="0"/>
      </c>
      <c r="BM9" s="165"/>
      <c r="BN9" s="165"/>
      <c r="BO9" s="165"/>
      <c r="BP9" s="165"/>
      <c r="BQ9" s="165"/>
      <c r="BR9" s="166"/>
      <c r="BS9" s="166"/>
      <c r="BT9" s="166"/>
      <c r="BU9" s="166"/>
      <c r="BV9" s="166"/>
      <c r="BW9" s="166"/>
      <c r="BX9" s="167">
        <f aca="true" t="shared" si="1" ref="BX9:BX23">IF(Q9="","",SUM(BL9:BR9))</f>
      </c>
      <c r="BY9" s="167"/>
      <c r="BZ9" s="167"/>
      <c r="CA9" s="167"/>
      <c r="CB9" s="167"/>
      <c r="CC9" s="167"/>
      <c r="CD9" s="161"/>
      <c r="CE9" s="162"/>
      <c r="CF9" s="162"/>
      <c r="CG9" s="162"/>
      <c r="CH9" s="162"/>
      <c r="CI9" s="168"/>
      <c r="CJ9" s="19">
        <f aca="true" t="shared" si="2" ref="CJ9:CJ23">IF(BL9&lt;&gt;"",BL9/2,"")</f>
      </c>
      <c r="DQ9" s="2"/>
      <c r="DR9" s="2"/>
      <c r="DS9" s="2"/>
      <c r="DT9" s="2"/>
    </row>
    <row r="10" spans="2:124" ht="22.5" customHeight="1">
      <c r="B10" s="65"/>
      <c r="C10" s="66"/>
      <c r="D10" s="125"/>
      <c r="E10" s="126"/>
      <c r="F10" s="126"/>
      <c r="G10" s="127"/>
      <c r="H10" s="128"/>
      <c r="I10" s="129"/>
      <c r="J10" s="129"/>
      <c r="K10" s="129"/>
      <c r="L10" s="129"/>
      <c r="M10" s="129"/>
      <c r="N10" s="129"/>
      <c r="O10" s="129"/>
      <c r="P10" s="130"/>
      <c r="Q10" s="131"/>
      <c r="R10" s="132"/>
      <c r="S10" s="132"/>
      <c r="T10" s="132"/>
      <c r="U10" s="132"/>
      <c r="V10" s="161"/>
      <c r="W10" s="162"/>
      <c r="X10" s="162"/>
      <c r="Y10" s="162"/>
      <c r="Z10" s="162"/>
      <c r="AA10" s="163"/>
      <c r="AB10" s="162"/>
      <c r="AC10" s="162"/>
      <c r="AD10" s="162"/>
      <c r="AE10" s="162"/>
      <c r="AF10" s="162"/>
      <c r="AG10" s="163"/>
      <c r="AH10" s="162"/>
      <c r="AI10" s="162"/>
      <c r="AJ10" s="162"/>
      <c r="AK10" s="162"/>
      <c r="AL10" s="162"/>
      <c r="AM10" s="163"/>
      <c r="AN10" s="162"/>
      <c r="AO10" s="162"/>
      <c r="AP10" s="162"/>
      <c r="AQ10" s="162"/>
      <c r="AR10" s="162"/>
      <c r="AS10" s="163"/>
      <c r="AT10" s="162"/>
      <c r="AU10" s="162"/>
      <c r="AV10" s="162"/>
      <c r="AW10" s="162"/>
      <c r="AX10" s="162"/>
      <c r="AY10" s="163"/>
      <c r="AZ10" s="162"/>
      <c r="BA10" s="162"/>
      <c r="BB10" s="162"/>
      <c r="BC10" s="162"/>
      <c r="BD10" s="162"/>
      <c r="BE10" s="163"/>
      <c r="BF10" s="162"/>
      <c r="BG10" s="162"/>
      <c r="BH10" s="162"/>
      <c r="BI10" s="162"/>
      <c r="BJ10" s="162"/>
      <c r="BK10" s="162"/>
      <c r="BL10" s="164">
        <f t="shared" si="0"/>
      </c>
      <c r="BM10" s="165"/>
      <c r="BN10" s="165"/>
      <c r="BO10" s="165"/>
      <c r="BP10" s="165"/>
      <c r="BQ10" s="165"/>
      <c r="BR10" s="166"/>
      <c r="BS10" s="166"/>
      <c r="BT10" s="166"/>
      <c r="BU10" s="166"/>
      <c r="BV10" s="166"/>
      <c r="BW10" s="166"/>
      <c r="BX10" s="167">
        <f t="shared" si="1"/>
      </c>
      <c r="BY10" s="167"/>
      <c r="BZ10" s="167"/>
      <c r="CA10" s="167"/>
      <c r="CB10" s="167"/>
      <c r="CC10" s="167"/>
      <c r="CD10" s="161"/>
      <c r="CE10" s="162"/>
      <c r="CF10" s="162"/>
      <c r="CG10" s="162"/>
      <c r="CH10" s="162"/>
      <c r="CI10" s="168"/>
      <c r="CJ10" s="19">
        <f t="shared" si="2"/>
      </c>
      <c r="DQ10" s="2"/>
      <c r="DR10" s="2"/>
      <c r="DS10" s="2"/>
      <c r="DT10" s="2"/>
    </row>
    <row r="11" spans="2:124" ht="22.5" customHeight="1">
      <c r="B11" s="65"/>
      <c r="C11" s="66"/>
      <c r="D11" s="125"/>
      <c r="E11" s="126"/>
      <c r="F11" s="126"/>
      <c r="G11" s="127"/>
      <c r="H11" s="128"/>
      <c r="I11" s="129"/>
      <c r="J11" s="129"/>
      <c r="K11" s="129"/>
      <c r="L11" s="129"/>
      <c r="M11" s="129"/>
      <c r="N11" s="129"/>
      <c r="O11" s="129"/>
      <c r="P11" s="130"/>
      <c r="Q11" s="131"/>
      <c r="R11" s="132"/>
      <c r="S11" s="132"/>
      <c r="T11" s="132"/>
      <c r="U11" s="132"/>
      <c r="V11" s="161"/>
      <c r="W11" s="162"/>
      <c r="X11" s="162"/>
      <c r="Y11" s="162"/>
      <c r="Z11" s="162"/>
      <c r="AA11" s="163"/>
      <c r="AB11" s="162"/>
      <c r="AC11" s="162"/>
      <c r="AD11" s="162"/>
      <c r="AE11" s="162"/>
      <c r="AF11" s="162"/>
      <c r="AG11" s="163"/>
      <c r="AH11" s="162"/>
      <c r="AI11" s="162"/>
      <c r="AJ11" s="162"/>
      <c r="AK11" s="162"/>
      <c r="AL11" s="162"/>
      <c r="AM11" s="163"/>
      <c r="AN11" s="162"/>
      <c r="AO11" s="162"/>
      <c r="AP11" s="162"/>
      <c r="AQ11" s="162"/>
      <c r="AR11" s="162"/>
      <c r="AS11" s="163"/>
      <c r="AT11" s="162"/>
      <c r="AU11" s="162"/>
      <c r="AV11" s="162"/>
      <c r="AW11" s="162"/>
      <c r="AX11" s="162"/>
      <c r="AY11" s="163"/>
      <c r="AZ11" s="162"/>
      <c r="BA11" s="162"/>
      <c r="BB11" s="162"/>
      <c r="BC11" s="162"/>
      <c r="BD11" s="162"/>
      <c r="BE11" s="163"/>
      <c r="BF11" s="162"/>
      <c r="BG11" s="162"/>
      <c r="BH11" s="162"/>
      <c r="BI11" s="162"/>
      <c r="BJ11" s="162"/>
      <c r="BK11" s="162"/>
      <c r="BL11" s="164">
        <f t="shared" si="0"/>
      </c>
      <c r="BM11" s="165"/>
      <c r="BN11" s="165"/>
      <c r="BO11" s="165"/>
      <c r="BP11" s="165"/>
      <c r="BQ11" s="165"/>
      <c r="BR11" s="166"/>
      <c r="BS11" s="166"/>
      <c r="BT11" s="166"/>
      <c r="BU11" s="166"/>
      <c r="BV11" s="166"/>
      <c r="BW11" s="166"/>
      <c r="BX11" s="167">
        <f t="shared" si="1"/>
      </c>
      <c r="BY11" s="167"/>
      <c r="BZ11" s="167"/>
      <c r="CA11" s="167"/>
      <c r="CB11" s="167"/>
      <c r="CC11" s="167"/>
      <c r="CD11" s="161"/>
      <c r="CE11" s="162"/>
      <c r="CF11" s="162"/>
      <c r="CG11" s="162"/>
      <c r="CH11" s="162"/>
      <c r="CI11" s="168"/>
      <c r="CJ11" s="19">
        <f t="shared" si="2"/>
      </c>
      <c r="DQ11" s="2"/>
      <c r="DR11" s="2"/>
      <c r="DS11" s="2"/>
      <c r="DT11" s="2"/>
    </row>
    <row r="12" spans="2:124" ht="22.5" customHeight="1">
      <c r="B12" s="65"/>
      <c r="C12" s="66"/>
      <c r="D12" s="125"/>
      <c r="E12" s="126"/>
      <c r="F12" s="126"/>
      <c r="G12" s="127"/>
      <c r="H12" s="128"/>
      <c r="I12" s="129"/>
      <c r="J12" s="129"/>
      <c r="K12" s="129"/>
      <c r="L12" s="129"/>
      <c r="M12" s="129"/>
      <c r="N12" s="129"/>
      <c r="O12" s="129"/>
      <c r="P12" s="130"/>
      <c r="Q12" s="131"/>
      <c r="R12" s="132"/>
      <c r="S12" s="132"/>
      <c r="T12" s="132"/>
      <c r="U12" s="132"/>
      <c r="V12" s="161"/>
      <c r="W12" s="162"/>
      <c r="X12" s="162"/>
      <c r="Y12" s="162"/>
      <c r="Z12" s="162"/>
      <c r="AA12" s="163"/>
      <c r="AB12" s="162"/>
      <c r="AC12" s="162"/>
      <c r="AD12" s="162"/>
      <c r="AE12" s="162"/>
      <c r="AF12" s="162"/>
      <c r="AG12" s="163"/>
      <c r="AH12" s="162"/>
      <c r="AI12" s="162"/>
      <c r="AJ12" s="162"/>
      <c r="AK12" s="162"/>
      <c r="AL12" s="162"/>
      <c r="AM12" s="163"/>
      <c r="AN12" s="162"/>
      <c r="AO12" s="162"/>
      <c r="AP12" s="162"/>
      <c r="AQ12" s="162"/>
      <c r="AR12" s="162"/>
      <c r="AS12" s="163"/>
      <c r="AT12" s="162"/>
      <c r="AU12" s="162"/>
      <c r="AV12" s="162"/>
      <c r="AW12" s="162"/>
      <c r="AX12" s="162"/>
      <c r="AY12" s="163"/>
      <c r="AZ12" s="162"/>
      <c r="BA12" s="162"/>
      <c r="BB12" s="162"/>
      <c r="BC12" s="162"/>
      <c r="BD12" s="162"/>
      <c r="BE12" s="163"/>
      <c r="BF12" s="162"/>
      <c r="BG12" s="162"/>
      <c r="BH12" s="162"/>
      <c r="BI12" s="162"/>
      <c r="BJ12" s="162"/>
      <c r="BK12" s="162"/>
      <c r="BL12" s="164">
        <f t="shared" si="0"/>
      </c>
      <c r="BM12" s="165"/>
      <c r="BN12" s="165"/>
      <c r="BO12" s="165"/>
      <c r="BP12" s="165"/>
      <c r="BQ12" s="165"/>
      <c r="BR12" s="166"/>
      <c r="BS12" s="166"/>
      <c r="BT12" s="166"/>
      <c r="BU12" s="166"/>
      <c r="BV12" s="166"/>
      <c r="BW12" s="166"/>
      <c r="BX12" s="167">
        <f t="shared" si="1"/>
      </c>
      <c r="BY12" s="167"/>
      <c r="BZ12" s="167"/>
      <c r="CA12" s="167"/>
      <c r="CB12" s="167"/>
      <c r="CC12" s="167"/>
      <c r="CD12" s="161"/>
      <c r="CE12" s="162"/>
      <c r="CF12" s="162"/>
      <c r="CG12" s="162"/>
      <c r="CH12" s="162"/>
      <c r="CI12" s="168"/>
      <c r="CJ12" s="19">
        <f t="shared" si="2"/>
      </c>
      <c r="DQ12" s="2"/>
      <c r="DR12" s="2"/>
      <c r="DS12" s="2"/>
      <c r="DT12" s="2"/>
    </row>
    <row r="13" spans="2:124" ht="22.5" customHeight="1">
      <c r="B13" s="65"/>
      <c r="C13" s="66"/>
      <c r="D13" s="125"/>
      <c r="E13" s="126"/>
      <c r="F13" s="126"/>
      <c r="G13" s="127"/>
      <c r="H13" s="128"/>
      <c r="I13" s="129"/>
      <c r="J13" s="129"/>
      <c r="K13" s="129"/>
      <c r="L13" s="129"/>
      <c r="M13" s="129"/>
      <c r="N13" s="129"/>
      <c r="O13" s="129"/>
      <c r="P13" s="130"/>
      <c r="Q13" s="131"/>
      <c r="R13" s="132"/>
      <c r="S13" s="132"/>
      <c r="T13" s="132"/>
      <c r="U13" s="132"/>
      <c r="V13" s="161"/>
      <c r="W13" s="162"/>
      <c r="X13" s="162"/>
      <c r="Y13" s="162"/>
      <c r="Z13" s="162"/>
      <c r="AA13" s="163"/>
      <c r="AB13" s="162"/>
      <c r="AC13" s="162"/>
      <c r="AD13" s="162"/>
      <c r="AE13" s="162"/>
      <c r="AF13" s="162"/>
      <c r="AG13" s="163"/>
      <c r="AH13" s="162"/>
      <c r="AI13" s="162"/>
      <c r="AJ13" s="162"/>
      <c r="AK13" s="162"/>
      <c r="AL13" s="162"/>
      <c r="AM13" s="163"/>
      <c r="AN13" s="162"/>
      <c r="AO13" s="162"/>
      <c r="AP13" s="162"/>
      <c r="AQ13" s="162"/>
      <c r="AR13" s="162"/>
      <c r="AS13" s="163"/>
      <c r="AT13" s="162"/>
      <c r="AU13" s="162"/>
      <c r="AV13" s="162"/>
      <c r="AW13" s="162"/>
      <c r="AX13" s="162"/>
      <c r="AY13" s="163"/>
      <c r="AZ13" s="162"/>
      <c r="BA13" s="162"/>
      <c r="BB13" s="162"/>
      <c r="BC13" s="162"/>
      <c r="BD13" s="162"/>
      <c r="BE13" s="163"/>
      <c r="BF13" s="162"/>
      <c r="BG13" s="162"/>
      <c r="BH13" s="162"/>
      <c r="BI13" s="162"/>
      <c r="BJ13" s="162"/>
      <c r="BK13" s="162"/>
      <c r="BL13" s="164">
        <f t="shared" si="0"/>
      </c>
      <c r="BM13" s="165"/>
      <c r="BN13" s="165"/>
      <c r="BO13" s="165"/>
      <c r="BP13" s="165"/>
      <c r="BQ13" s="165"/>
      <c r="BR13" s="166"/>
      <c r="BS13" s="166"/>
      <c r="BT13" s="166"/>
      <c r="BU13" s="166"/>
      <c r="BV13" s="166"/>
      <c r="BW13" s="166"/>
      <c r="BX13" s="167">
        <f t="shared" si="1"/>
      </c>
      <c r="BY13" s="167"/>
      <c r="BZ13" s="167"/>
      <c r="CA13" s="167"/>
      <c r="CB13" s="167"/>
      <c r="CC13" s="167"/>
      <c r="CD13" s="161"/>
      <c r="CE13" s="162"/>
      <c r="CF13" s="162"/>
      <c r="CG13" s="162"/>
      <c r="CH13" s="162"/>
      <c r="CI13" s="168"/>
      <c r="CJ13" s="19">
        <f t="shared" si="2"/>
      </c>
      <c r="DQ13" s="2"/>
      <c r="DR13" s="2"/>
      <c r="DS13" s="2"/>
      <c r="DT13" s="2"/>
    </row>
    <row r="14" spans="2:124" ht="22.5" customHeight="1">
      <c r="B14" s="65"/>
      <c r="C14" s="66"/>
      <c r="D14" s="125"/>
      <c r="E14" s="126"/>
      <c r="F14" s="126"/>
      <c r="G14" s="127"/>
      <c r="H14" s="128"/>
      <c r="I14" s="129"/>
      <c r="J14" s="129"/>
      <c r="K14" s="129"/>
      <c r="L14" s="129"/>
      <c r="M14" s="129"/>
      <c r="N14" s="129"/>
      <c r="O14" s="129"/>
      <c r="P14" s="130"/>
      <c r="Q14" s="131"/>
      <c r="R14" s="132"/>
      <c r="S14" s="132"/>
      <c r="T14" s="132"/>
      <c r="U14" s="132"/>
      <c r="V14" s="161"/>
      <c r="W14" s="162"/>
      <c r="X14" s="162"/>
      <c r="Y14" s="162"/>
      <c r="Z14" s="162"/>
      <c r="AA14" s="163"/>
      <c r="AB14" s="162"/>
      <c r="AC14" s="162"/>
      <c r="AD14" s="162"/>
      <c r="AE14" s="162"/>
      <c r="AF14" s="162"/>
      <c r="AG14" s="163"/>
      <c r="AH14" s="162"/>
      <c r="AI14" s="162"/>
      <c r="AJ14" s="162"/>
      <c r="AK14" s="162"/>
      <c r="AL14" s="162"/>
      <c r="AM14" s="163"/>
      <c r="AN14" s="162"/>
      <c r="AO14" s="162"/>
      <c r="AP14" s="162"/>
      <c r="AQ14" s="162"/>
      <c r="AR14" s="162"/>
      <c r="AS14" s="163"/>
      <c r="AT14" s="162"/>
      <c r="AU14" s="162"/>
      <c r="AV14" s="162"/>
      <c r="AW14" s="162"/>
      <c r="AX14" s="162"/>
      <c r="AY14" s="163"/>
      <c r="AZ14" s="162"/>
      <c r="BA14" s="162"/>
      <c r="BB14" s="162"/>
      <c r="BC14" s="162"/>
      <c r="BD14" s="162"/>
      <c r="BE14" s="163"/>
      <c r="BF14" s="162"/>
      <c r="BG14" s="162"/>
      <c r="BH14" s="162"/>
      <c r="BI14" s="162"/>
      <c r="BJ14" s="162"/>
      <c r="BK14" s="162"/>
      <c r="BL14" s="164">
        <f t="shared" si="0"/>
      </c>
      <c r="BM14" s="165"/>
      <c r="BN14" s="165"/>
      <c r="BO14" s="165"/>
      <c r="BP14" s="165"/>
      <c r="BQ14" s="165"/>
      <c r="BR14" s="166"/>
      <c r="BS14" s="166"/>
      <c r="BT14" s="166"/>
      <c r="BU14" s="166"/>
      <c r="BV14" s="166"/>
      <c r="BW14" s="166"/>
      <c r="BX14" s="167">
        <f t="shared" si="1"/>
      </c>
      <c r="BY14" s="167"/>
      <c r="BZ14" s="167"/>
      <c r="CA14" s="167"/>
      <c r="CB14" s="167"/>
      <c r="CC14" s="167"/>
      <c r="CD14" s="161"/>
      <c r="CE14" s="162"/>
      <c r="CF14" s="162"/>
      <c r="CG14" s="162"/>
      <c r="CH14" s="162"/>
      <c r="CI14" s="168"/>
      <c r="CJ14" s="19">
        <f t="shared" si="2"/>
      </c>
      <c r="DQ14" s="2"/>
      <c r="DR14" s="2"/>
      <c r="DS14" s="2"/>
      <c r="DT14" s="2"/>
    </row>
    <row r="15" spans="2:124" ht="22.5" customHeight="1">
      <c r="B15" s="65"/>
      <c r="C15" s="66"/>
      <c r="D15" s="125"/>
      <c r="E15" s="126"/>
      <c r="F15" s="126"/>
      <c r="G15" s="127"/>
      <c r="H15" s="128"/>
      <c r="I15" s="129"/>
      <c r="J15" s="129"/>
      <c r="K15" s="129"/>
      <c r="L15" s="129"/>
      <c r="M15" s="129"/>
      <c r="N15" s="129"/>
      <c r="O15" s="129"/>
      <c r="P15" s="130"/>
      <c r="Q15" s="131"/>
      <c r="R15" s="132"/>
      <c r="S15" s="132"/>
      <c r="T15" s="132"/>
      <c r="U15" s="132"/>
      <c r="V15" s="161"/>
      <c r="W15" s="162"/>
      <c r="X15" s="162"/>
      <c r="Y15" s="162"/>
      <c r="Z15" s="162"/>
      <c r="AA15" s="163"/>
      <c r="AB15" s="162"/>
      <c r="AC15" s="162"/>
      <c r="AD15" s="162"/>
      <c r="AE15" s="162"/>
      <c r="AF15" s="162"/>
      <c r="AG15" s="163"/>
      <c r="AH15" s="162"/>
      <c r="AI15" s="162"/>
      <c r="AJ15" s="162"/>
      <c r="AK15" s="162"/>
      <c r="AL15" s="162"/>
      <c r="AM15" s="163"/>
      <c r="AN15" s="162"/>
      <c r="AO15" s="162"/>
      <c r="AP15" s="162"/>
      <c r="AQ15" s="162"/>
      <c r="AR15" s="162"/>
      <c r="AS15" s="163"/>
      <c r="AT15" s="162"/>
      <c r="AU15" s="162"/>
      <c r="AV15" s="162"/>
      <c r="AW15" s="162"/>
      <c r="AX15" s="162"/>
      <c r="AY15" s="163"/>
      <c r="AZ15" s="162"/>
      <c r="BA15" s="162"/>
      <c r="BB15" s="162"/>
      <c r="BC15" s="162"/>
      <c r="BD15" s="162"/>
      <c r="BE15" s="163"/>
      <c r="BF15" s="162"/>
      <c r="BG15" s="162"/>
      <c r="BH15" s="162"/>
      <c r="BI15" s="162"/>
      <c r="BJ15" s="162"/>
      <c r="BK15" s="162"/>
      <c r="BL15" s="164">
        <f t="shared" si="0"/>
      </c>
      <c r="BM15" s="165"/>
      <c r="BN15" s="165"/>
      <c r="BO15" s="165"/>
      <c r="BP15" s="165"/>
      <c r="BQ15" s="165"/>
      <c r="BR15" s="166"/>
      <c r="BS15" s="166"/>
      <c r="BT15" s="166"/>
      <c r="BU15" s="166"/>
      <c r="BV15" s="166"/>
      <c r="BW15" s="166"/>
      <c r="BX15" s="167">
        <f aca="true" t="shared" si="3" ref="BX15:BX22">IF(Q15="","",SUM(BL15:BR15))</f>
      </c>
      <c r="BY15" s="167"/>
      <c r="BZ15" s="167"/>
      <c r="CA15" s="167"/>
      <c r="CB15" s="167"/>
      <c r="CC15" s="167"/>
      <c r="CD15" s="161"/>
      <c r="CE15" s="162"/>
      <c r="CF15" s="162"/>
      <c r="CG15" s="162"/>
      <c r="CH15" s="162"/>
      <c r="CI15" s="168"/>
      <c r="CJ15" s="19">
        <f aca="true" t="shared" si="4" ref="CJ15:CJ22">IF(BL15&lt;&gt;"",BL15/2,"")</f>
      </c>
      <c r="DQ15" s="2"/>
      <c r="DR15" s="2"/>
      <c r="DS15" s="2"/>
      <c r="DT15" s="2"/>
    </row>
    <row r="16" spans="2:124" ht="22.5" customHeight="1">
      <c r="B16" s="65"/>
      <c r="C16" s="66"/>
      <c r="D16" s="125"/>
      <c r="E16" s="126"/>
      <c r="F16" s="126"/>
      <c r="G16" s="127"/>
      <c r="H16" s="128"/>
      <c r="I16" s="129"/>
      <c r="J16" s="129"/>
      <c r="K16" s="129"/>
      <c r="L16" s="129"/>
      <c r="M16" s="129"/>
      <c r="N16" s="129"/>
      <c r="O16" s="129"/>
      <c r="P16" s="130"/>
      <c r="Q16" s="131"/>
      <c r="R16" s="132"/>
      <c r="S16" s="132"/>
      <c r="T16" s="132"/>
      <c r="U16" s="132"/>
      <c r="V16" s="161"/>
      <c r="W16" s="162"/>
      <c r="X16" s="162"/>
      <c r="Y16" s="162"/>
      <c r="Z16" s="162"/>
      <c r="AA16" s="163"/>
      <c r="AB16" s="162"/>
      <c r="AC16" s="162"/>
      <c r="AD16" s="162"/>
      <c r="AE16" s="162"/>
      <c r="AF16" s="162"/>
      <c r="AG16" s="163"/>
      <c r="AH16" s="162"/>
      <c r="AI16" s="162"/>
      <c r="AJ16" s="162"/>
      <c r="AK16" s="162"/>
      <c r="AL16" s="162"/>
      <c r="AM16" s="163"/>
      <c r="AN16" s="162"/>
      <c r="AO16" s="162"/>
      <c r="AP16" s="162"/>
      <c r="AQ16" s="162"/>
      <c r="AR16" s="162"/>
      <c r="AS16" s="163"/>
      <c r="AT16" s="162"/>
      <c r="AU16" s="162"/>
      <c r="AV16" s="162"/>
      <c r="AW16" s="162"/>
      <c r="AX16" s="162"/>
      <c r="AY16" s="163"/>
      <c r="AZ16" s="162"/>
      <c r="BA16" s="162"/>
      <c r="BB16" s="162"/>
      <c r="BC16" s="162"/>
      <c r="BD16" s="162"/>
      <c r="BE16" s="163"/>
      <c r="BF16" s="162"/>
      <c r="BG16" s="162"/>
      <c r="BH16" s="162"/>
      <c r="BI16" s="162"/>
      <c r="BJ16" s="162"/>
      <c r="BK16" s="162"/>
      <c r="BL16" s="164">
        <f aca="true" t="shared" si="5" ref="BL16:BL22">IF(Q16="","",SUM(V16:BK16))</f>
      </c>
      <c r="BM16" s="165"/>
      <c r="BN16" s="165"/>
      <c r="BO16" s="165"/>
      <c r="BP16" s="165"/>
      <c r="BQ16" s="165"/>
      <c r="BR16" s="166"/>
      <c r="BS16" s="166"/>
      <c r="BT16" s="166"/>
      <c r="BU16" s="166"/>
      <c r="BV16" s="166"/>
      <c r="BW16" s="166"/>
      <c r="BX16" s="167">
        <f t="shared" si="3"/>
      </c>
      <c r="BY16" s="167"/>
      <c r="BZ16" s="167"/>
      <c r="CA16" s="167"/>
      <c r="CB16" s="167"/>
      <c r="CC16" s="167"/>
      <c r="CD16" s="161"/>
      <c r="CE16" s="162"/>
      <c r="CF16" s="162"/>
      <c r="CG16" s="162"/>
      <c r="CH16" s="162"/>
      <c r="CI16" s="168"/>
      <c r="CJ16" s="19">
        <f t="shared" si="4"/>
      </c>
      <c r="DQ16" s="2"/>
      <c r="DR16" s="2"/>
      <c r="DS16" s="2"/>
      <c r="DT16" s="2"/>
    </row>
    <row r="17" spans="2:124" ht="22.5" customHeight="1">
      <c r="B17" s="65"/>
      <c r="C17" s="66"/>
      <c r="D17" s="125"/>
      <c r="E17" s="126"/>
      <c r="F17" s="126"/>
      <c r="G17" s="127"/>
      <c r="H17" s="128"/>
      <c r="I17" s="129"/>
      <c r="J17" s="129"/>
      <c r="K17" s="129"/>
      <c r="L17" s="129"/>
      <c r="M17" s="129"/>
      <c r="N17" s="129"/>
      <c r="O17" s="129"/>
      <c r="P17" s="130"/>
      <c r="Q17" s="131"/>
      <c r="R17" s="132"/>
      <c r="S17" s="132"/>
      <c r="T17" s="132"/>
      <c r="U17" s="132"/>
      <c r="V17" s="161"/>
      <c r="W17" s="162"/>
      <c r="X17" s="162"/>
      <c r="Y17" s="162"/>
      <c r="Z17" s="162"/>
      <c r="AA17" s="163"/>
      <c r="AB17" s="162"/>
      <c r="AC17" s="162"/>
      <c r="AD17" s="162"/>
      <c r="AE17" s="162"/>
      <c r="AF17" s="162"/>
      <c r="AG17" s="163"/>
      <c r="AH17" s="162"/>
      <c r="AI17" s="162"/>
      <c r="AJ17" s="162"/>
      <c r="AK17" s="162"/>
      <c r="AL17" s="162"/>
      <c r="AM17" s="163"/>
      <c r="AN17" s="162"/>
      <c r="AO17" s="162"/>
      <c r="AP17" s="162"/>
      <c r="AQ17" s="162"/>
      <c r="AR17" s="162"/>
      <c r="AS17" s="163"/>
      <c r="AT17" s="162"/>
      <c r="AU17" s="162"/>
      <c r="AV17" s="162"/>
      <c r="AW17" s="162"/>
      <c r="AX17" s="162"/>
      <c r="AY17" s="163"/>
      <c r="AZ17" s="162"/>
      <c r="BA17" s="162"/>
      <c r="BB17" s="162"/>
      <c r="BC17" s="162"/>
      <c r="BD17" s="162"/>
      <c r="BE17" s="163"/>
      <c r="BF17" s="162"/>
      <c r="BG17" s="162"/>
      <c r="BH17" s="162"/>
      <c r="BI17" s="162"/>
      <c r="BJ17" s="162"/>
      <c r="BK17" s="162"/>
      <c r="BL17" s="164">
        <f t="shared" si="5"/>
      </c>
      <c r="BM17" s="165"/>
      <c r="BN17" s="165"/>
      <c r="BO17" s="165"/>
      <c r="BP17" s="165"/>
      <c r="BQ17" s="165"/>
      <c r="BR17" s="166"/>
      <c r="BS17" s="166"/>
      <c r="BT17" s="166"/>
      <c r="BU17" s="166"/>
      <c r="BV17" s="166"/>
      <c r="BW17" s="166"/>
      <c r="BX17" s="167">
        <f t="shared" si="3"/>
      </c>
      <c r="BY17" s="167"/>
      <c r="BZ17" s="167"/>
      <c r="CA17" s="167"/>
      <c r="CB17" s="167"/>
      <c r="CC17" s="167"/>
      <c r="CD17" s="161"/>
      <c r="CE17" s="162"/>
      <c r="CF17" s="162"/>
      <c r="CG17" s="162"/>
      <c r="CH17" s="162"/>
      <c r="CI17" s="168"/>
      <c r="CJ17" s="19">
        <f t="shared" si="4"/>
      </c>
      <c r="DQ17" s="2"/>
      <c r="DR17" s="2"/>
      <c r="DS17" s="2"/>
      <c r="DT17" s="2"/>
    </row>
    <row r="18" spans="2:124" ht="22.5" customHeight="1">
      <c r="B18" s="65"/>
      <c r="C18" s="66"/>
      <c r="D18" s="125"/>
      <c r="E18" s="126"/>
      <c r="F18" s="126"/>
      <c r="G18" s="127"/>
      <c r="H18" s="128"/>
      <c r="I18" s="129"/>
      <c r="J18" s="129"/>
      <c r="K18" s="129"/>
      <c r="L18" s="129"/>
      <c r="M18" s="129"/>
      <c r="N18" s="129"/>
      <c r="O18" s="129"/>
      <c r="P18" s="130"/>
      <c r="Q18" s="131"/>
      <c r="R18" s="132"/>
      <c r="S18" s="132"/>
      <c r="T18" s="132"/>
      <c r="U18" s="132"/>
      <c r="V18" s="161"/>
      <c r="W18" s="162"/>
      <c r="X18" s="162"/>
      <c r="Y18" s="162"/>
      <c r="Z18" s="162"/>
      <c r="AA18" s="163"/>
      <c r="AB18" s="162"/>
      <c r="AC18" s="162"/>
      <c r="AD18" s="162"/>
      <c r="AE18" s="162"/>
      <c r="AF18" s="162"/>
      <c r="AG18" s="163"/>
      <c r="AH18" s="162"/>
      <c r="AI18" s="162"/>
      <c r="AJ18" s="162"/>
      <c r="AK18" s="162"/>
      <c r="AL18" s="162"/>
      <c r="AM18" s="163"/>
      <c r="AN18" s="162"/>
      <c r="AO18" s="162"/>
      <c r="AP18" s="162"/>
      <c r="AQ18" s="162"/>
      <c r="AR18" s="162"/>
      <c r="AS18" s="163"/>
      <c r="AT18" s="162"/>
      <c r="AU18" s="162"/>
      <c r="AV18" s="162"/>
      <c r="AW18" s="162"/>
      <c r="AX18" s="162"/>
      <c r="AY18" s="163"/>
      <c r="AZ18" s="162"/>
      <c r="BA18" s="162"/>
      <c r="BB18" s="162"/>
      <c r="BC18" s="162"/>
      <c r="BD18" s="162"/>
      <c r="BE18" s="163"/>
      <c r="BF18" s="162"/>
      <c r="BG18" s="162"/>
      <c r="BH18" s="162"/>
      <c r="BI18" s="162"/>
      <c r="BJ18" s="162"/>
      <c r="BK18" s="162"/>
      <c r="BL18" s="164">
        <f>IF(Q18="","",SUM(V18:BK18))</f>
      </c>
      <c r="BM18" s="165"/>
      <c r="BN18" s="165"/>
      <c r="BO18" s="165"/>
      <c r="BP18" s="165"/>
      <c r="BQ18" s="165"/>
      <c r="BR18" s="166"/>
      <c r="BS18" s="166"/>
      <c r="BT18" s="166"/>
      <c r="BU18" s="166"/>
      <c r="BV18" s="166"/>
      <c r="BW18" s="166"/>
      <c r="BX18" s="167">
        <f>IF(Q18="","",SUM(BL18:BR18))</f>
      </c>
      <c r="BY18" s="167"/>
      <c r="BZ18" s="167"/>
      <c r="CA18" s="167"/>
      <c r="CB18" s="167"/>
      <c r="CC18" s="167"/>
      <c r="CD18" s="161"/>
      <c r="CE18" s="162"/>
      <c r="CF18" s="162"/>
      <c r="CG18" s="162"/>
      <c r="CH18" s="162"/>
      <c r="CI18" s="168"/>
      <c r="CJ18" s="19">
        <f>IF(BL18&lt;&gt;"",BL18/2,"")</f>
      </c>
      <c r="DQ18" s="2"/>
      <c r="DR18" s="2"/>
      <c r="DS18" s="2"/>
      <c r="DT18" s="2"/>
    </row>
    <row r="19" spans="2:124" ht="22.5" customHeight="1">
      <c r="B19" s="65"/>
      <c r="C19" s="66"/>
      <c r="D19" s="125"/>
      <c r="E19" s="126"/>
      <c r="F19" s="126"/>
      <c r="G19" s="127"/>
      <c r="H19" s="128"/>
      <c r="I19" s="129"/>
      <c r="J19" s="129"/>
      <c r="K19" s="129"/>
      <c r="L19" s="129"/>
      <c r="M19" s="129"/>
      <c r="N19" s="129"/>
      <c r="O19" s="129"/>
      <c r="P19" s="130"/>
      <c r="Q19" s="131"/>
      <c r="R19" s="132"/>
      <c r="S19" s="132"/>
      <c r="T19" s="132"/>
      <c r="U19" s="132"/>
      <c r="V19" s="161"/>
      <c r="W19" s="162"/>
      <c r="X19" s="162"/>
      <c r="Y19" s="162"/>
      <c r="Z19" s="162"/>
      <c r="AA19" s="163"/>
      <c r="AB19" s="162"/>
      <c r="AC19" s="162"/>
      <c r="AD19" s="162"/>
      <c r="AE19" s="162"/>
      <c r="AF19" s="162"/>
      <c r="AG19" s="163"/>
      <c r="AH19" s="162"/>
      <c r="AI19" s="162"/>
      <c r="AJ19" s="162"/>
      <c r="AK19" s="162"/>
      <c r="AL19" s="162"/>
      <c r="AM19" s="163"/>
      <c r="AN19" s="162"/>
      <c r="AO19" s="162"/>
      <c r="AP19" s="162"/>
      <c r="AQ19" s="162"/>
      <c r="AR19" s="162"/>
      <c r="AS19" s="163"/>
      <c r="AT19" s="162"/>
      <c r="AU19" s="162"/>
      <c r="AV19" s="162"/>
      <c r="AW19" s="162"/>
      <c r="AX19" s="162"/>
      <c r="AY19" s="163"/>
      <c r="AZ19" s="162"/>
      <c r="BA19" s="162"/>
      <c r="BB19" s="162"/>
      <c r="BC19" s="162"/>
      <c r="BD19" s="162"/>
      <c r="BE19" s="163"/>
      <c r="BF19" s="162"/>
      <c r="BG19" s="162"/>
      <c r="BH19" s="162"/>
      <c r="BI19" s="162"/>
      <c r="BJ19" s="162"/>
      <c r="BK19" s="162"/>
      <c r="BL19" s="164">
        <f t="shared" si="5"/>
      </c>
      <c r="BM19" s="165"/>
      <c r="BN19" s="165"/>
      <c r="BO19" s="165"/>
      <c r="BP19" s="165"/>
      <c r="BQ19" s="165"/>
      <c r="BR19" s="166"/>
      <c r="BS19" s="166"/>
      <c r="BT19" s="166"/>
      <c r="BU19" s="166"/>
      <c r="BV19" s="166"/>
      <c r="BW19" s="166"/>
      <c r="BX19" s="167">
        <f t="shared" si="3"/>
      </c>
      <c r="BY19" s="167"/>
      <c r="BZ19" s="167"/>
      <c r="CA19" s="167"/>
      <c r="CB19" s="167"/>
      <c r="CC19" s="167"/>
      <c r="CD19" s="161"/>
      <c r="CE19" s="162"/>
      <c r="CF19" s="162"/>
      <c r="CG19" s="162"/>
      <c r="CH19" s="162"/>
      <c r="CI19" s="168"/>
      <c r="CJ19" s="19">
        <f t="shared" si="4"/>
      </c>
      <c r="DQ19" s="2"/>
      <c r="DR19" s="2"/>
      <c r="DS19" s="2"/>
      <c r="DT19" s="2"/>
    </row>
    <row r="20" spans="2:124" ht="22.5" customHeight="1">
      <c r="B20" s="65"/>
      <c r="C20" s="66"/>
      <c r="D20" s="125"/>
      <c r="E20" s="126"/>
      <c r="F20" s="126"/>
      <c r="G20" s="127"/>
      <c r="H20" s="128"/>
      <c r="I20" s="129"/>
      <c r="J20" s="129"/>
      <c r="K20" s="129"/>
      <c r="L20" s="129"/>
      <c r="M20" s="129"/>
      <c r="N20" s="129"/>
      <c r="O20" s="129"/>
      <c r="P20" s="130"/>
      <c r="Q20" s="131"/>
      <c r="R20" s="132"/>
      <c r="S20" s="132"/>
      <c r="T20" s="132"/>
      <c r="U20" s="132"/>
      <c r="V20" s="161"/>
      <c r="W20" s="162"/>
      <c r="X20" s="162"/>
      <c r="Y20" s="162"/>
      <c r="Z20" s="162"/>
      <c r="AA20" s="163"/>
      <c r="AB20" s="162"/>
      <c r="AC20" s="162"/>
      <c r="AD20" s="162"/>
      <c r="AE20" s="162"/>
      <c r="AF20" s="162"/>
      <c r="AG20" s="163"/>
      <c r="AH20" s="162"/>
      <c r="AI20" s="162"/>
      <c r="AJ20" s="162"/>
      <c r="AK20" s="162"/>
      <c r="AL20" s="162"/>
      <c r="AM20" s="163"/>
      <c r="AN20" s="162"/>
      <c r="AO20" s="162"/>
      <c r="AP20" s="162"/>
      <c r="AQ20" s="162"/>
      <c r="AR20" s="162"/>
      <c r="AS20" s="163"/>
      <c r="AT20" s="162"/>
      <c r="AU20" s="162"/>
      <c r="AV20" s="162"/>
      <c r="AW20" s="162"/>
      <c r="AX20" s="162"/>
      <c r="AY20" s="163"/>
      <c r="AZ20" s="162"/>
      <c r="BA20" s="162"/>
      <c r="BB20" s="162"/>
      <c r="BC20" s="162"/>
      <c r="BD20" s="162"/>
      <c r="BE20" s="163"/>
      <c r="BF20" s="162"/>
      <c r="BG20" s="162"/>
      <c r="BH20" s="162"/>
      <c r="BI20" s="162"/>
      <c r="BJ20" s="162"/>
      <c r="BK20" s="162"/>
      <c r="BL20" s="164">
        <f t="shared" si="5"/>
      </c>
      <c r="BM20" s="165"/>
      <c r="BN20" s="165"/>
      <c r="BO20" s="165"/>
      <c r="BP20" s="165"/>
      <c r="BQ20" s="165"/>
      <c r="BR20" s="166"/>
      <c r="BS20" s="166"/>
      <c r="BT20" s="166"/>
      <c r="BU20" s="166"/>
      <c r="BV20" s="166"/>
      <c r="BW20" s="166"/>
      <c r="BX20" s="167">
        <f t="shared" si="3"/>
      </c>
      <c r="BY20" s="167"/>
      <c r="BZ20" s="167"/>
      <c r="CA20" s="167"/>
      <c r="CB20" s="167"/>
      <c r="CC20" s="167"/>
      <c r="CD20" s="161"/>
      <c r="CE20" s="162"/>
      <c r="CF20" s="162"/>
      <c r="CG20" s="162"/>
      <c r="CH20" s="162"/>
      <c r="CI20" s="168"/>
      <c r="CJ20" s="19">
        <f t="shared" si="4"/>
      </c>
      <c r="DQ20" s="2"/>
      <c r="DR20" s="2"/>
      <c r="DS20" s="2"/>
      <c r="DT20" s="2"/>
    </row>
    <row r="21" spans="2:124" ht="22.5" customHeight="1">
      <c r="B21" s="65"/>
      <c r="C21" s="66"/>
      <c r="D21" s="125"/>
      <c r="E21" s="126"/>
      <c r="F21" s="126"/>
      <c r="G21" s="127"/>
      <c r="H21" s="128"/>
      <c r="I21" s="129"/>
      <c r="J21" s="129"/>
      <c r="K21" s="129"/>
      <c r="L21" s="129"/>
      <c r="M21" s="129"/>
      <c r="N21" s="129"/>
      <c r="O21" s="129"/>
      <c r="P21" s="130"/>
      <c r="Q21" s="131"/>
      <c r="R21" s="132"/>
      <c r="S21" s="132"/>
      <c r="T21" s="132"/>
      <c r="U21" s="132"/>
      <c r="V21" s="161"/>
      <c r="W21" s="162"/>
      <c r="X21" s="162"/>
      <c r="Y21" s="162"/>
      <c r="Z21" s="162"/>
      <c r="AA21" s="163"/>
      <c r="AB21" s="162"/>
      <c r="AC21" s="162"/>
      <c r="AD21" s="162"/>
      <c r="AE21" s="162"/>
      <c r="AF21" s="162"/>
      <c r="AG21" s="163"/>
      <c r="AH21" s="162"/>
      <c r="AI21" s="162"/>
      <c r="AJ21" s="162"/>
      <c r="AK21" s="162"/>
      <c r="AL21" s="162"/>
      <c r="AM21" s="163"/>
      <c r="AN21" s="162"/>
      <c r="AO21" s="162"/>
      <c r="AP21" s="162"/>
      <c r="AQ21" s="162"/>
      <c r="AR21" s="162"/>
      <c r="AS21" s="163"/>
      <c r="AT21" s="162"/>
      <c r="AU21" s="162"/>
      <c r="AV21" s="162"/>
      <c r="AW21" s="162"/>
      <c r="AX21" s="162"/>
      <c r="AY21" s="163"/>
      <c r="AZ21" s="162"/>
      <c r="BA21" s="162"/>
      <c r="BB21" s="162"/>
      <c r="BC21" s="162"/>
      <c r="BD21" s="162"/>
      <c r="BE21" s="163"/>
      <c r="BF21" s="162"/>
      <c r="BG21" s="162"/>
      <c r="BH21" s="162"/>
      <c r="BI21" s="162"/>
      <c r="BJ21" s="162"/>
      <c r="BK21" s="162"/>
      <c r="BL21" s="164">
        <f t="shared" si="5"/>
      </c>
      <c r="BM21" s="165"/>
      <c r="BN21" s="165"/>
      <c r="BO21" s="165"/>
      <c r="BP21" s="165"/>
      <c r="BQ21" s="165"/>
      <c r="BR21" s="166"/>
      <c r="BS21" s="166"/>
      <c r="BT21" s="166"/>
      <c r="BU21" s="166"/>
      <c r="BV21" s="166"/>
      <c r="BW21" s="166"/>
      <c r="BX21" s="167">
        <f t="shared" si="3"/>
      </c>
      <c r="BY21" s="167"/>
      <c r="BZ21" s="167"/>
      <c r="CA21" s="167"/>
      <c r="CB21" s="167"/>
      <c r="CC21" s="167"/>
      <c r="CD21" s="161"/>
      <c r="CE21" s="162"/>
      <c r="CF21" s="162"/>
      <c r="CG21" s="162"/>
      <c r="CH21" s="162"/>
      <c r="CI21" s="168"/>
      <c r="CJ21" s="19">
        <f t="shared" si="4"/>
      </c>
      <c r="DQ21" s="2"/>
      <c r="DR21" s="2"/>
      <c r="DS21" s="2"/>
      <c r="DT21" s="2"/>
    </row>
    <row r="22" spans="2:124" ht="22.5" customHeight="1">
      <c r="B22" s="65"/>
      <c r="C22" s="66"/>
      <c r="D22" s="125"/>
      <c r="E22" s="126"/>
      <c r="F22" s="126"/>
      <c r="G22" s="127"/>
      <c r="H22" s="128"/>
      <c r="I22" s="129"/>
      <c r="J22" s="129"/>
      <c r="K22" s="129"/>
      <c r="L22" s="129"/>
      <c r="M22" s="129"/>
      <c r="N22" s="129"/>
      <c r="O22" s="129"/>
      <c r="P22" s="130"/>
      <c r="Q22" s="131"/>
      <c r="R22" s="132"/>
      <c r="S22" s="132"/>
      <c r="T22" s="132"/>
      <c r="U22" s="132"/>
      <c r="V22" s="161"/>
      <c r="W22" s="162"/>
      <c r="X22" s="162"/>
      <c r="Y22" s="162"/>
      <c r="Z22" s="162"/>
      <c r="AA22" s="163"/>
      <c r="AB22" s="162"/>
      <c r="AC22" s="162"/>
      <c r="AD22" s="162"/>
      <c r="AE22" s="162"/>
      <c r="AF22" s="162"/>
      <c r="AG22" s="163"/>
      <c r="AH22" s="162"/>
      <c r="AI22" s="162"/>
      <c r="AJ22" s="162"/>
      <c r="AK22" s="162"/>
      <c r="AL22" s="162"/>
      <c r="AM22" s="163"/>
      <c r="AN22" s="162"/>
      <c r="AO22" s="162"/>
      <c r="AP22" s="162"/>
      <c r="AQ22" s="162"/>
      <c r="AR22" s="162"/>
      <c r="AS22" s="163"/>
      <c r="AT22" s="162"/>
      <c r="AU22" s="162"/>
      <c r="AV22" s="162"/>
      <c r="AW22" s="162"/>
      <c r="AX22" s="162"/>
      <c r="AY22" s="163"/>
      <c r="AZ22" s="162"/>
      <c r="BA22" s="162"/>
      <c r="BB22" s="162"/>
      <c r="BC22" s="162"/>
      <c r="BD22" s="162"/>
      <c r="BE22" s="163"/>
      <c r="BF22" s="162"/>
      <c r="BG22" s="162"/>
      <c r="BH22" s="162"/>
      <c r="BI22" s="162"/>
      <c r="BJ22" s="162"/>
      <c r="BK22" s="162"/>
      <c r="BL22" s="164">
        <f t="shared" si="5"/>
      </c>
      <c r="BM22" s="165"/>
      <c r="BN22" s="165"/>
      <c r="BO22" s="165"/>
      <c r="BP22" s="165"/>
      <c r="BQ22" s="165"/>
      <c r="BR22" s="166"/>
      <c r="BS22" s="166"/>
      <c r="BT22" s="166"/>
      <c r="BU22" s="166"/>
      <c r="BV22" s="166"/>
      <c r="BW22" s="166"/>
      <c r="BX22" s="167">
        <f t="shared" si="3"/>
      </c>
      <c r="BY22" s="167"/>
      <c r="BZ22" s="167"/>
      <c r="CA22" s="167"/>
      <c r="CB22" s="167"/>
      <c r="CC22" s="167"/>
      <c r="CD22" s="161"/>
      <c r="CE22" s="162"/>
      <c r="CF22" s="162"/>
      <c r="CG22" s="162"/>
      <c r="CH22" s="162"/>
      <c r="CI22" s="168"/>
      <c r="CJ22" s="19">
        <f t="shared" si="4"/>
      </c>
      <c r="DQ22" s="2"/>
      <c r="DR22" s="2"/>
      <c r="DS22" s="2"/>
      <c r="DT22" s="2"/>
    </row>
    <row r="23" spans="2:124" ht="22.5" customHeight="1" thickBot="1">
      <c r="B23" s="67"/>
      <c r="C23" s="68"/>
      <c r="D23" s="169"/>
      <c r="E23" s="170"/>
      <c r="F23" s="170"/>
      <c r="G23" s="171"/>
      <c r="H23" s="172"/>
      <c r="I23" s="173"/>
      <c r="J23" s="173"/>
      <c r="K23" s="173"/>
      <c r="L23" s="173"/>
      <c r="M23" s="173"/>
      <c r="N23" s="173"/>
      <c r="O23" s="173"/>
      <c r="P23" s="174"/>
      <c r="Q23" s="175"/>
      <c r="R23" s="176"/>
      <c r="S23" s="176"/>
      <c r="T23" s="176"/>
      <c r="U23" s="176"/>
      <c r="V23" s="177"/>
      <c r="W23" s="178"/>
      <c r="X23" s="178"/>
      <c r="Y23" s="178"/>
      <c r="Z23" s="178"/>
      <c r="AA23" s="179"/>
      <c r="AB23" s="178"/>
      <c r="AC23" s="178"/>
      <c r="AD23" s="178"/>
      <c r="AE23" s="178"/>
      <c r="AF23" s="178"/>
      <c r="AG23" s="179"/>
      <c r="AH23" s="178"/>
      <c r="AI23" s="178"/>
      <c r="AJ23" s="178"/>
      <c r="AK23" s="178"/>
      <c r="AL23" s="178"/>
      <c r="AM23" s="179"/>
      <c r="AN23" s="178"/>
      <c r="AO23" s="178"/>
      <c r="AP23" s="178"/>
      <c r="AQ23" s="178"/>
      <c r="AR23" s="178"/>
      <c r="AS23" s="179"/>
      <c r="AT23" s="178"/>
      <c r="AU23" s="178"/>
      <c r="AV23" s="178"/>
      <c r="AW23" s="178"/>
      <c r="AX23" s="178"/>
      <c r="AY23" s="179"/>
      <c r="AZ23" s="178"/>
      <c r="BA23" s="178"/>
      <c r="BB23" s="178"/>
      <c r="BC23" s="178"/>
      <c r="BD23" s="178"/>
      <c r="BE23" s="179"/>
      <c r="BF23" s="178"/>
      <c r="BG23" s="178"/>
      <c r="BH23" s="178"/>
      <c r="BI23" s="178"/>
      <c r="BJ23" s="178"/>
      <c r="BK23" s="178"/>
      <c r="BL23" s="185">
        <f>IF(Q23="","",SUM(V23:BK23))</f>
      </c>
      <c r="BM23" s="183"/>
      <c r="BN23" s="183"/>
      <c r="BO23" s="183"/>
      <c r="BP23" s="183"/>
      <c r="BQ23" s="183"/>
      <c r="BR23" s="182"/>
      <c r="BS23" s="182"/>
      <c r="BT23" s="182"/>
      <c r="BU23" s="182"/>
      <c r="BV23" s="182"/>
      <c r="BW23" s="182"/>
      <c r="BX23" s="183">
        <f t="shared" si="1"/>
      </c>
      <c r="BY23" s="183"/>
      <c r="BZ23" s="183"/>
      <c r="CA23" s="183"/>
      <c r="CB23" s="183"/>
      <c r="CC23" s="183"/>
      <c r="CD23" s="177"/>
      <c r="CE23" s="178"/>
      <c r="CF23" s="178"/>
      <c r="CG23" s="178"/>
      <c r="CH23" s="178"/>
      <c r="CI23" s="184"/>
      <c r="CJ23" s="19">
        <f t="shared" si="2"/>
      </c>
      <c r="DQ23" s="2"/>
      <c r="DR23" s="2"/>
      <c r="DS23" s="2"/>
      <c r="DT23" s="2"/>
    </row>
    <row r="24" spans="2:124" ht="22.5" customHeight="1" thickTop="1">
      <c r="B24" s="112" t="s">
        <v>63</v>
      </c>
      <c r="C24" s="113"/>
      <c r="D24" s="116" t="s">
        <v>58</v>
      </c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80">
        <f>IF(SUMIF($Q$8:$U$23,"成人教育",V8:AA23)=0,"",SUMIF($Q$8:$U$23,"成人教育",V8:AA23))</f>
      </c>
      <c r="W24" s="181"/>
      <c r="X24" s="181"/>
      <c r="Y24" s="181"/>
      <c r="Z24" s="181"/>
      <c r="AA24" s="181"/>
      <c r="AB24" s="181">
        <f>IF(SUMIF($Q$8:$U$23,"成人教育",AB8:AG23)=0,"",SUMIF($Q$8:$U$23,"成人教育",AB8:AG23))</f>
      </c>
      <c r="AC24" s="181"/>
      <c r="AD24" s="181"/>
      <c r="AE24" s="181"/>
      <c r="AF24" s="181"/>
      <c r="AG24" s="181"/>
      <c r="AH24" s="181">
        <f>IF(SUMIF($Q$8:$U$23,"成人教育",AH8:AM23)=0,"",SUMIF($Q$8:$U$23,"成人教育",AH8:AM23))</f>
      </c>
      <c r="AI24" s="181"/>
      <c r="AJ24" s="181"/>
      <c r="AK24" s="181"/>
      <c r="AL24" s="181"/>
      <c r="AM24" s="181"/>
      <c r="AN24" s="181">
        <f>IF(SUMIF($Q$8:$U$23,"成人教育",AN8:AS23)=0,"",SUMIF($Q$8:$U$23,"成人教育",AN8:AS23))</f>
      </c>
      <c r="AO24" s="181"/>
      <c r="AP24" s="181"/>
      <c r="AQ24" s="181"/>
      <c r="AR24" s="181"/>
      <c r="AS24" s="181"/>
      <c r="AT24" s="181">
        <f>IF(SUMIF($Q$8:$U$23,"成人教育",AT8:AY23)=0,"",SUMIF($Q$8:$U$23,"成人教育",AT8:AY23))</f>
      </c>
      <c r="AU24" s="181"/>
      <c r="AV24" s="181"/>
      <c r="AW24" s="181"/>
      <c r="AX24" s="181"/>
      <c r="AY24" s="181"/>
      <c r="AZ24" s="181">
        <f>IF(SUMIF($Q$8:$U$23,"成人教育",AZ8:BE23)=0,"",SUMIF($Q$8:$U$23,"成人教育",AZ8:BE23))</f>
      </c>
      <c r="BA24" s="181"/>
      <c r="BB24" s="181"/>
      <c r="BC24" s="181"/>
      <c r="BD24" s="181"/>
      <c r="BE24" s="181"/>
      <c r="BF24" s="181">
        <f>IF(SUMIF($Q$8:$U$23,"成人教育",BF8:BK23)=0,"",SUMIF($Q$8:$U$23,"成人教育",BF8:BK23))</f>
      </c>
      <c r="BG24" s="181"/>
      <c r="BH24" s="181"/>
      <c r="BI24" s="181"/>
      <c r="BJ24" s="181"/>
      <c r="BK24" s="187"/>
      <c r="BL24" s="164">
        <f>IF(SUM(V24:BK24)=0,"",SUM(V24:BK24))</f>
      </c>
      <c r="BM24" s="165"/>
      <c r="BN24" s="165"/>
      <c r="BO24" s="165"/>
      <c r="BP24" s="165"/>
      <c r="BQ24" s="165"/>
      <c r="BR24" s="186">
        <f>IF(SUMIF($Q$8:$U$23,"成人教育",$BR$8:$BW$23)=0,"",SUMIF($Q$8:$U$23,"成人教育",$BR$8:$BW$23))</f>
      </c>
      <c r="BS24" s="186"/>
      <c r="BT24" s="186"/>
      <c r="BU24" s="186"/>
      <c r="BV24" s="186"/>
      <c r="BW24" s="186"/>
      <c r="BX24" s="165">
        <f>IF(SUM(BL24:BW24)=0,"",SUM(BL24:BW24))</f>
      </c>
      <c r="BY24" s="165"/>
      <c r="BZ24" s="165"/>
      <c r="CA24" s="165"/>
      <c r="CB24" s="165"/>
      <c r="CC24" s="165"/>
      <c r="CD24" s="186">
        <f>IF(SUMIF($Q$8:$U$23,"成人教育",$CD$8:$CI$23)=0,"",SUMIF($Q$8:$U$23,"成人教育",$CD$8:$CI$23))</f>
      </c>
      <c r="CE24" s="186"/>
      <c r="CF24" s="186"/>
      <c r="CG24" s="186"/>
      <c r="CH24" s="186"/>
      <c r="CI24" s="186"/>
      <c r="CL24" s="1">
        <f>IF(V24=0,"",SUMIF($Q$8:$U$23,"成人教育",$V$8:$AA$23))</f>
        <v>0</v>
      </c>
      <c r="DQ24" s="2"/>
      <c r="DR24" s="2"/>
      <c r="DS24" s="2"/>
      <c r="DT24" s="2"/>
    </row>
    <row r="25" spans="2:124" ht="22.5" customHeight="1">
      <c r="B25" s="65"/>
      <c r="C25" s="114"/>
      <c r="D25" s="119" t="s">
        <v>59</v>
      </c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20"/>
      <c r="V25" s="190">
        <f>IF(SUMIF($Q$8:$U$23,"青少年",V8:AA23)=0,"",SUMIF($Q$8:$U$23,"青少年",V8:AA23))</f>
      </c>
      <c r="W25" s="188"/>
      <c r="X25" s="188"/>
      <c r="Y25" s="188"/>
      <c r="Z25" s="188"/>
      <c r="AA25" s="188"/>
      <c r="AB25" s="188">
        <f>IF(SUMIF($Q$8:$U$23,"青少年",AB8:AG23)=0,"",SUMIF($Q$8:$U$23,"青少年",AB8:AG23))</f>
      </c>
      <c r="AC25" s="188"/>
      <c r="AD25" s="188"/>
      <c r="AE25" s="188"/>
      <c r="AF25" s="188"/>
      <c r="AG25" s="188"/>
      <c r="AH25" s="188">
        <f>IF(SUMIF($Q$8:$U$23,"青少年",AH8:AM23)=0,"",SUMIF($Q$8:$U$23,"青少年",AH8:AM23))</f>
      </c>
      <c r="AI25" s="188"/>
      <c r="AJ25" s="188"/>
      <c r="AK25" s="188"/>
      <c r="AL25" s="188"/>
      <c r="AM25" s="188"/>
      <c r="AN25" s="188">
        <f>IF(SUMIF($Q$8:$U$23,"青少年",AN8:AS23)=0,"",SUMIF($Q$8:$U$23,"青少年",AN8:AS23))</f>
      </c>
      <c r="AO25" s="188"/>
      <c r="AP25" s="188"/>
      <c r="AQ25" s="188"/>
      <c r="AR25" s="188"/>
      <c r="AS25" s="188"/>
      <c r="AT25" s="188">
        <f>IF(SUMIF($Q$8:$U$23,"青少年",AT8:AY23)=0,"",SUMIF($Q$8:$U$23,"青少年",AT8:AY23))</f>
      </c>
      <c r="AU25" s="188"/>
      <c r="AV25" s="188"/>
      <c r="AW25" s="188"/>
      <c r="AX25" s="188"/>
      <c r="AY25" s="188"/>
      <c r="AZ25" s="188">
        <f>IF(SUMIF($Q$8:$U$23,"青少年",AZ8:BE23)=0,"",SUMIF($Q$8:$U$23,"青少年",AZ8:BE23))</f>
      </c>
      <c r="BA25" s="188"/>
      <c r="BB25" s="188"/>
      <c r="BC25" s="188"/>
      <c r="BD25" s="188"/>
      <c r="BE25" s="188"/>
      <c r="BF25" s="188">
        <f>IF(SUMIF($Q$8:$U$23,"青少年",BF8:BK23)=0,"",SUMIF($Q$8:$U$23,"青少年",BF8:BK23))</f>
      </c>
      <c r="BG25" s="188"/>
      <c r="BH25" s="188"/>
      <c r="BI25" s="188"/>
      <c r="BJ25" s="188"/>
      <c r="BK25" s="189"/>
      <c r="BL25" s="164">
        <f>IF(SUM(V25:BK25)=0,"",SUM(V25:BK25))</f>
      </c>
      <c r="BM25" s="165"/>
      <c r="BN25" s="165"/>
      <c r="BO25" s="165"/>
      <c r="BP25" s="165"/>
      <c r="BQ25" s="165"/>
      <c r="BR25" s="186">
        <f>IF(SUMIF($Q$8:$U$23,"青少年",$BR$8:$BW$23)=0,"",SUMIF($Q$8:$U$23,"青少年",$BR$8:$BW$23))</f>
      </c>
      <c r="BS25" s="186"/>
      <c r="BT25" s="186"/>
      <c r="BU25" s="186"/>
      <c r="BV25" s="186"/>
      <c r="BW25" s="186"/>
      <c r="BX25" s="165">
        <f>IF(SUM(BL25:BW25)=0,"",SUM(BL25:BW25))</f>
      </c>
      <c r="BY25" s="165"/>
      <c r="BZ25" s="165"/>
      <c r="CA25" s="165"/>
      <c r="CB25" s="165"/>
      <c r="CC25" s="165"/>
      <c r="CD25" s="186">
        <f>IF(SUMIF($Q$8:$U$23,"青少年",$CD$8:$CI$23)=0,"",SUMIF($Q$8:$U$23,"青少年",$CD$8:$CI$23))</f>
      </c>
      <c r="CE25" s="186"/>
      <c r="CF25" s="186"/>
      <c r="CG25" s="186"/>
      <c r="CH25" s="186"/>
      <c r="CI25" s="186"/>
      <c r="DQ25" s="2"/>
      <c r="DR25" s="2"/>
      <c r="DS25" s="2"/>
      <c r="DT25" s="2"/>
    </row>
    <row r="26" spans="2:124" ht="22.5" customHeight="1">
      <c r="B26" s="65"/>
      <c r="C26" s="114"/>
      <c r="D26" s="119" t="s">
        <v>60</v>
      </c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20"/>
      <c r="V26" s="190">
        <f>IF(SUMIF($Q$8:$U$23,"文化",V8:AA23)=0,"",SUMIF($Q$8:$U$23,"文化",V8:AA23))</f>
      </c>
      <c r="W26" s="188"/>
      <c r="X26" s="188"/>
      <c r="Y26" s="188"/>
      <c r="Z26" s="188"/>
      <c r="AA26" s="188"/>
      <c r="AB26" s="188">
        <f>IF(SUMIF($Q$8:$U$23,"文化",AB8:AG23)=0,"",SUMIF($Q$8:$U$23,"文化",AB8:AG23))</f>
      </c>
      <c r="AC26" s="188"/>
      <c r="AD26" s="188"/>
      <c r="AE26" s="188"/>
      <c r="AF26" s="188"/>
      <c r="AG26" s="188"/>
      <c r="AH26" s="188">
        <f>IF(SUMIF($Q$8:$U$23,"文化",AH8:AM23)=0,"",SUMIF($Q$8:$U$23,"文化",AH8:AM23))</f>
      </c>
      <c r="AI26" s="188"/>
      <c r="AJ26" s="188"/>
      <c r="AK26" s="188"/>
      <c r="AL26" s="188"/>
      <c r="AM26" s="188"/>
      <c r="AN26" s="188">
        <f>IF(SUMIF($Q$8:$U$23,"文化",AN8:AS23)=0,"",SUMIF($Q$8:$U$23,"文化",AN8:AS23))</f>
      </c>
      <c r="AO26" s="188"/>
      <c r="AP26" s="188"/>
      <c r="AQ26" s="188"/>
      <c r="AR26" s="188"/>
      <c r="AS26" s="188"/>
      <c r="AT26" s="188">
        <f>IF(SUMIF($Q$8:$U$23,"文化",AT8:AY23)=0,"",SUMIF($Q$8:$U$23,"文化",AT8:AY23))</f>
      </c>
      <c r="AU26" s="188"/>
      <c r="AV26" s="188"/>
      <c r="AW26" s="188"/>
      <c r="AX26" s="188"/>
      <c r="AY26" s="188"/>
      <c r="AZ26" s="188">
        <f>IF(SUMIF($Q$8:$U$23,"文化",AZ8:BE23)=0,"",SUMIF($Q$8:$U$23,"文化",AZ8:BE23))</f>
      </c>
      <c r="BA26" s="188"/>
      <c r="BB26" s="188"/>
      <c r="BC26" s="188"/>
      <c r="BD26" s="188"/>
      <c r="BE26" s="188"/>
      <c r="BF26" s="188">
        <f>IF(SUMIF($Q$8:$U$23,"文化",BF8:BK23)=0,"",SUMIF($Q$8:$U$23,"文化",BF8:BK23))</f>
      </c>
      <c r="BG26" s="188"/>
      <c r="BH26" s="188"/>
      <c r="BI26" s="188"/>
      <c r="BJ26" s="188"/>
      <c r="BK26" s="189"/>
      <c r="BL26" s="164">
        <f>IF(SUM(V26:BK26)=0,"",SUM(V26:BK26))</f>
      </c>
      <c r="BM26" s="165"/>
      <c r="BN26" s="165"/>
      <c r="BO26" s="165"/>
      <c r="BP26" s="165"/>
      <c r="BQ26" s="165"/>
      <c r="BR26" s="186">
        <f>IF(SUMIF($Q$8:$U$23,"文化",$BR$8:$BW$23)=0,"",SUMIF($Q$8:$U$23,"文化",$BR$8:$BW$23))</f>
      </c>
      <c r="BS26" s="186"/>
      <c r="BT26" s="186"/>
      <c r="BU26" s="186"/>
      <c r="BV26" s="186"/>
      <c r="BW26" s="186"/>
      <c r="BX26" s="165">
        <f>IF(SUM(BL26:BW26)=0,"",SUM(BL26:BW26))</f>
      </c>
      <c r="BY26" s="165"/>
      <c r="BZ26" s="165"/>
      <c r="CA26" s="165"/>
      <c r="CB26" s="165"/>
      <c r="CC26" s="165"/>
      <c r="CD26" s="186">
        <f>IF(SUMIF($Q$8:$U$23,"文化",$CD$8:$CI$23)=0,"",SUMIF($Q$8:$U$23,"文化",$CD$8:$CI$23))</f>
      </c>
      <c r="CE26" s="186"/>
      <c r="CF26" s="186"/>
      <c r="CG26" s="186"/>
      <c r="CH26" s="186"/>
      <c r="CI26" s="186"/>
      <c r="DQ26" s="2"/>
      <c r="DR26" s="2"/>
      <c r="DS26" s="2"/>
      <c r="DT26" s="2"/>
    </row>
    <row r="27" spans="2:124" ht="22.5" customHeight="1">
      <c r="B27" s="65"/>
      <c r="C27" s="114"/>
      <c r="D27" s="119" t="s">
        <v>61</v>
      </c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20"/>
      <c r="V27" s="190">
        <f>IF(SUMIF($Q$8:$U$23,"体育",V8:AA23)=0,"",SUMIF($Q$8:$U$23,"体育",V8:AA23))</f>
      </c>
      <c r="W27" s="188"/>
      <c r="X27" s="188"/>
      <c r="Y27" s="188"/>
      <c r="Z27" s="188"/>
      <c r="AA27" s="188"/>
      <c r="AB27" s="188">
        <f>IF(SUMIF($Q$8:$U$23,"体育",AB8:AG23)=0,"",SUMIF($Q$8:$U$23,"体育",AB8:AG23))</f>
      </c>
      <c r="AC27" s="188"/>
      <c r="AD27" s="188"/>
      <c r="AE27" s="188"/>
      <c r="AF27" s="188"/>
      <c r="AG27" s="188"/>
      <c r="AH27" s="188">
        <f>IF(SUMIF($Q$8:$U$23,"体育",AH8:AM23)=0,"",SUMIF($Q$8:$U$23,"体育",AH8:AM23))</f>
      </c>
      <c r="AI27" s="188"/>
      <c r="AJ27" s="188"/>
      <c r="AK27" s="188"/>
      <c r="AL27" s="188"/>
      <c r="AM27" s="188"/>
      <c r="AN27" s="188">
        <f>IF(SUMIF($Q$8:$U$23,"体育",AN8:AS23)=0,"",SUMIF($Q$8:$U$23,"体育",AN8:AS23))</f>
      </c>
      <c r="AO27" s="188"/>
      <c r="AP27" s="188"/>
      <c r="AQ27" s="188"/>
      <c r="AR27" s="188"/>
      <c r="AS27" s="188"/>
      <c r="AT27" s="188">
        <f>IF(SUMIF($Q$8:$U$23,"体育",AT8:AY23)=0,"",SUMIF($Q$8:$U$23,"体育",AT8:AY23))</f>
      </c>
      <c r="AU27" s="188"/>
      <c r="AV27" s="188"/>
      <c r="AW27" s="188"/>
      <c r="AX27" s="188"/>
      <c r="AY27" s="188"/>
      <c r="AZ27" s="188">
        <f>IF(SUMIF($Q$8:$U$23,"体育",AZ8:BE23)=0,"",SUMIF($Q$8:$U$23,"体育",AZ8:BE23))</f>
      </c>
      <c r="BA27" s="188"/>
      <c r="BB27" s="188"/>
      <c r="BC27" s="188"/>
      <c r="BD27" s="188"/>
      <c r="BE27" s="188"/>
      <c r="BF27" s="188">
        <f>IF(SUMIF($Q$8:$U$23,"体育",BF8:BK23)=0,"",SUMIF($Q$8:$U$23,"体育",BF8:BK23))</f>
      </c>
      <c r="BG27" s="188"/>
      <c r="BH27" s="188"/>
      <c r="BI27" s="188"/>
      <c r="BJ27" s="188"/>
      <c r="BK27" s="189"/>
      <c r="BL27" s="164">
        <f>IF(SUM(V27:BK27)=0,"",SUM(V27:BK27))</f>
      </c>
      <c r="BM27" s="165"/>
      <c r="BN27" s="165"/>
      <c r="BO27" s="165"/>
      <c r="BP27" s="165"/>
      <c r="BQ27" s="165"/>
      <c r="BR27" s="186">
        <f>IF(SUMIF($Q$8:$U$23,"体育",$BR$8:$BW$23)=0,"",SUMIF($Q$8:$U$23,"体育",$BR$8:$BW$23))</f>
      </c>
      <c r="BS27" s="186"/>
      <c r="BT27" s="186"/>
      <c r="BU27" s="186"/>
      <c r="BV27" s="186"/>
      <c r="BW27" s="186"/>
      <c r="BX27" s="165">
        <f>IF(SUM(BL27:BW27)=0,"",SUM(BL27:BW27))</f>
      </c>
      <c r="BY27" s="165"/>
      <c r="BZ27" s="165"/>
      <c r="CA27" s="165"/>
      <c r="CB27" s="165"/>
      <c r="CC27" s="165"/>
      <c r="CD27" s="186">
        <f>IF(SUMIF($Q$8:$U$23,"体育",$CD$8:$CI$23)=0,"",SUMIF($Q$8:$U$23,"体育",$CD$8:$CI$23))</f>
      </c>
      <c r="CE27" s="186"/>
      <c r="CF27" s="186"/>
      <c r="CG27" s="186"/>
      <c r="CH27" s="186"/>
      <c r="CI27" s="186"/>
      <c r="DQ27" s="2"/>
      <c r="DR27" s="2"/>
      <c r="DS27" s="2"/>
      <c r="DT27" s="2"/>
    </row>
    <row r="28" spans="2:124" ht="22.5" customHeight="1" thickBot="1">
      <c r="B28" s="67"/>
      <c r="C28" s="115"/>
      <c r="D28" s="121" t="s">
        <v>62</v>
      </c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203">
        <f>IF(SUMIF($Q$8:$U$23,"その他",V8:AA23)=0,"",SUMIF($Q$8:$U$23,"その他",V8:AA23))</f>
      </c>
      <c r="W28" s="191"/>
      <c r="X28" s="191"/>
      <c r="Y28" s="191"/>
      <c r="Z28" s="191"/>
      <c r="AA28" s="191"/>
      <c r="AB28" s="191">
        <f>IF(SUMIF($Q$8:$U$23,"その他",AB8:AG23)=0,"",SUMIF($Q$8:$U$23,"その他",AB8:AG23))</f>
      </c>
      <c r="AC28" s="191"/>
      <c r="AD28" s="191"/>
      <c r="AE28" s="191"/>
      <c r="AF28" s="191"/>
      <c r="AG28" s="191"/>
      <c r="AH28" s="191">
        <f>IF(SUMIF($Q$8:$U$23,"その他",AH8:AM23)=0,"",SUMIF($Q$8:$U$23,"その他",AH8:AM23))</f>
      </c>
      <c r="AI28" s="191"/>
      <c r="AJ28" s="191"/>
      <c r="AK28" s="191"/>
      <c r="AL28" s="191"/>
      <c r="AM28" s="191"/>
      <c r="AN28" s="191">
        <f>IF(SUMIF($Q$8:$U$23,"その他",AN8:AS23)=0,"",SUMIF($Q$8:$U$23,"その他",AN8:AS23))</f>
      </c>
      <c r="AO28" s="191"/>
      <c r="AP28" s="191"/>
      <c r="AQ28" s="191"/>
      <c r="AR28" s="191"/>
      <c r="AS28" s="191"/>
      <c r="AT28" s="191">
        <f>IF(SUMIF($Q$8:$U$23,"その他",AT8:AY23)=0,"",SUMIF($Q$8:$U$23,"その他",AT8:AY23))</f>
      </c>
      <c r="AU28" s="191"/>
      <c r="AV28" s="191"/>
      <c r="AW28" s="191"/>
      <c r="AX28" s="191"/>
      <c r="AY28" s="191"/>
      <c r="AZ28" s="191">
        <f>IF(SUMIF($Q$8:$U$23,"その他",AZ8:BE23)=0,"",SUMIF($Q$8:$U$23,"その他",AZ8:BE23))</f>
      </c>
      <c r="BA28" s="191"/>
      <c r="BB28" s="191"/>
      <c r="BC28" s="191"/>
      <c r="BD28" s="191"/>
      <c r="BE28" s="191"/>
      <c r="BF28" s="191">
        <f>IF(SUMIF($Q$8:$U$23,"その他",BF8:BK23)=0,"",SUMIF($Q$8:$U$23,"その他",BF8:BK23))</f>
      </c>
      <c r="BG28" s="191"/>
      <c r="BH28" s="191"/>
      <c r="BI28" s="191"/>
      <c r="BJ28" s="191"/>
      <c r="BK28" s="202"/>
      <c r="BL28" s="164">
        <f>IF(SUM(V28:BK28)=0,"",SUM(V28:BK28))</f>
      </c>
      <c r="BM28" s="165"/>
      <c r="BN28" s="165"/>
      <c r="BO28" s="165"/>
      <c r="BP28" s="165"/>
      <c r="BQ28" s="165"/>
      <c r="BR28" s="186">
        <f>IF(SUMIF($Q$8:$U$23,"その他",$BR$8:$BW$23)=0,"",SUMIF($Q$8:$U$23,"その他",$BR$8:$BW$23))</f>
      </c>
      <c r="BS28" s="186"/>
      <c r="BT28" s="186"/>
      <c r="BU28" s="186"/>
      <c r="BV28" s="186"/>
      <c r="BW28" s="186"/>
      <c r="BX28" s="165">
        <f>IF(SUM(BL28:BW28)=0,"",SUM(BL28:BW28))</f>
      </c>
      <c r="BY28" s="165"/>
      <c r="BZ28" s="165"/>
      <c r="CA28" s="165"/>
      <c r="CB28" s="165"/>
      <c r="CC28" s="165"/>
      <c r="CD28" s="186">
        <f>IF(SUMIF($Q$8:$U$23,"その他",$CD$8:$CI$23)=0,"",SUMIF($Q$8:$U$23,"その他",$CD$8:$CI$23))</f>
      </c>
      <c r="CE28" s="186"/>
      <c r="CF28" s="186"/>
      <c r="CG28" s="186"/>
      <c r="CH28" s="186"/>
      <c r="CI28" s="186"/>
      <c r="DQ28" s="2"/>
      <c r="DR28" s="2"/>
      <c r="DS28" s="2"/>
      <c r="DT28" s="2"/>
    </row>
    <row r="29" spans="2:124" ht="15" customHeight="1" thickTop="1">
      <c r="B29" s="244" t="s">
        <v>47</v>
      </c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320"/>
      <c r="V29" s="195">
        <f>IF(SUM(V24:AA28)=0,"",SUM(V24:AA28))</f>
      </c>
      <c r="W29" s="193"/>
      <c r="X29" s="193"/>
      <c r="Y29" s="193"/>
      <c r="Z29" s="193"/>
      <c r="AA29" s="193"/>
      <c r="AB29" s="267">
        <f>IF(SUM(AB24:AG28)=0,"",SUM(AB24:AG28))</f>
      </c>
      <c r="AC29" s="267"/>
      <c r="AD29" s="267"/>
      <c r="AE29" s="267"/>
      <c r="AF29" s="267"/>
      <c r="AG29" s="267"/>
      <c r="AH29" s="267">
        <f>IF(SUM(AH24:AM28)=0,"",SUM(AH24:AM28))</f>
      </c>
      <c r="AI29" s="267"/>
      <c r="AJ29" s="267"/>
      <c r="AK29" s="267"/>
      <c r="AL29" s="267"/>
      <c r="AM29" s="267"/>
      <c r="AN29" s="267">
        <f>IF(SUM(AN24:AS28)=0,"",SUM(AN24:AS28))</f>
      </c>
      <c r="AO29" s="267"/>
      <c r="AP29" s="267"/>
      <c r="AQ29" s="267"/>
      <c r="AR29" s="267"/>
      <c r="AS29" s="267"/>
      <c r="AT29" s="267">
        <f>IF(SUM(AT24:AY28)=0,"",SUM(AT24:AY28))</f>
      </c>
      <c r="AU29" s="267"/>
      <c r="AV29" s="267"/>
      <c r="AW29" s="267"/>
      <c r="AX29" s="267"/>
      <c r="AY29" s="267"/>
      <c r="AZ29" s="267">
        <f>IF(SUM(AZ24:BE28)=0,"",SUM(AZ24:BE28))</f>
      </c>
      <c r="BA29" s="267"/>
      <c r="BB29" s="267"/>
      <c r="BC29" s="267"/>
      <c r="BD29" s="267"/>
      <c r="BE29" s="267"/>
      <c r="BF29" s="193">
        <f>IF(SUM(BF24:BK28)=0,"",SUM(BF24:BK28))</f>
      </c>
      <c r="BG29" s="193"/>
      <c r="BH29" s="193"/>
      <c r="BI29" s="193"/>
      <c r="BJ29" s="193"/>
      <c r="BK29" s="268"/>
      <c r="BL29" s="192" t="s">
        <v>41</v>
      </c>
      <c r="BM29" s="193"/>
      <c r="BN29" s="193"/>
      <c r="BO29" s="193"/>
      <c r="BP29" s="193"/>
      <c r="BQ29" s="194"/>
      <c r="BR29" s="195" t="s">
        <v>42</v>
      </c>
      <c r="BS29" s="193"/>
      <c r="BT29" s="193"/>
      <c r="BU29" s="193"/>
      <c r="BV29" s="193"/>
      <c r="BW29" s="194"/>
      <c r="BX29" s="196"/>
      <c r="BY29" s="197"/>
      <c r="BZ29" s="197"/>
      <c r="CA29" s="197"/>
      <c r="CB29" s="197"/>
      <c r="CC29" s="198"/>
      <c r="CD29" s="195" t="s">
        <v>43</v>
      </c>
      <c r="CE29" s="193"/>
      <c r="CF29" s="193"/>
      <c r="CG29" s="193"/>
      <c r="CH29" s="193"/>
      <c r="CI29" s="194"/>
      <c r="DQ29" s="2"/>
      <c r="DR29" s="2"/>
      <c r="DS29" s="2"/>
      <c r="DT29" s="2"/>
    </row>
    <row r="30" spans="2:124" ht="19.5" customHeight="1" thickBot="1">
      <c r="B30" s="321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3"/>
      <c r="V30" s="222"/>
      <c r="W30" s="85"/>
      <c r="X30" s="85"/>
      <c r="Y30" s="85"/>
      <c r="Z30" s="85"/>
      <c r="AA30" s="85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85"/>
      <c r="BG30" s="85"/>
      <c r="BH30" s="85"/>
      <c r="BI30" s="85"/>
      <c r="BJ30" s="85"/>
      <c r="BK30" s="269"/>
      <c r="BL30" s="84">
        <f>IF(SUM(BL24:BQ28)=0,"",SUM(BL24:BQ28))</f>
      </c>
      <c r="BM30" s="85"/>
      <c r="BN30" s="85"/>
      <c r="BO30" s="85"/>
      <c r="BP30" s="85"/>
      <c r="BQ30" s="85"/>
      <c r="BR30" s="222">
        <f>IF(SUM(BR24:BW28)=0,"",SUM(BR24:BW28))</f>
      </c>
      <c r="BS30" s="85"/>
      <c r="BT30" s="85"/>
      <c r="BU30" s="85"/>
      <c r="BV30" s="85"/>
      <c r="BW30" s="221"/>
      <c r="BX30" s="86">
        <f>IF(SUM(BX24:CC28)=0,"",SUM(BX24:CC28))</f>
      </c>
      <c r="BY30" s="86"/>
      <c r="BZ30" s="86"/>
      <c r="CA30" s="86"/>
      <c r="CB30" s="86"/>
      <c r="CC30" s="222"/>
      <c r="CD30" s="222">
        <f>IF(SUM(CD24:CI28)=0,"",SUM(CD24:CI28))</f>
      </c>
      <c r="CE30" s="85"/>
      <c r="CF30" s="85"/>
      <c r="CG30" s="85"/>
      <c r="CH30" s="85"/>
      <c r="CI30" s="221"/>
      <c r="CJ30" s="19">
        <f>IF(BL30&lt;&gt;"",BL30/2,"")</f>
      </c>
      <c r="CK30" s="28">
        <f>SUM(CD8:CI23)</f>
        <v>0</v>
      </c>
      <c r="DQ30" s="2"/>
      <c r="DR30" s="2"/>
      <c r="DS30" s="2"/>
      <c r="DT30" s="2"/>
    </row>
    <row r="31" spans="2:124" ht="22.5" customHeight="1">
      <c r="B31" s="65" t="s">
        <v>16</v>
      </c>
      <c r="C31" s="66"/>
      <c r="D31" s="69"/>
      <c r="E31" s="70"/>
      <c r="F31" s="70"/>
      <c r="G31" s="71"/>
      <c r="H31" s="87"/>
      <c r="I31" s="88"/>
      <c r="J31" s="88"/>
      <c r="K31" s="88"/>
      <c r="L31" s="88"/>
      <c r="M31" s="88"/>
      <c r="N31" s="88"/>
      <c r="O31" s="88"/>
      <c r="P31" s="89"/>
      <c r="Q31" s="58"/>
      <c r="R31" s="58"/>
      <c r="S31" s="58"/>
      <c r="T31" s="58"/>
      <c r="U31" s="59"/>
      <c r="V31" s="47"/>
      <c r="W31" s="48"/>
      <c r="X31" s="48"/>
      <c r="Y31" s="48"/>
      <c r="Z31" s="48"/>
      <c r="AA31" s="49"/>
      <c r="AB31" s="47"/>
      <c r="AC31" s="48"/>
      <c r="AD31" s="48"/>
      <c r="AE31" s="48"/>
      <c r="AF31" s="48"/>
      <c r="AG31" s="49"/>
      <c r="AH31" s="47"/>
      <c r="AI31" s="48"/>
      <c r="AJ31" s="48"/>
      <c r="AK31" s="48"/>
      <c r="AL31" s="48"/>
      <c r="AM31" s="49"/>
      <c r="AN31" s="47"/>
      <c r="AO31" s="48"/>
      <c r="AP31" s="48"/>
      <c r="AQ31" s="48"/>
      <c r="AR31" s="48"/>
      <c r="AS31" s="49"/>
      <c r="AT31" s="47"/>
      <c r="AU31" s="48"/>
      <c r="AV31" s="48"/>
      <c r="AW31" s="48"/>
      <c r="AX31" s="48"/>
      <c r="AY31" s="49"/>
      <c r="AZ31" s="47"/>
      <c r="BA31" s="48"/>
      <c r="BB31" s="48"/>
      <c r="BC31" s="48"/>
      <c r="BD31" s="48"/>
      <c r="BE31" s="49"/>
      <c r="BF31" s="47"/>
      <c r="BG31" s="48"/>
      <c r="BH31" s="48"/>
      <c r="BI31" s="48"/>
      <c r="BJ31" s="48"/>
      <c r="BK31" s="48"/>
      <c r="BL31" s="50"/>
      <c r="BM31" s="48"/>
      <c r="BN31" s="48"/>
      <c r="BO31" s="48"/>
      <c r="BP31" s="48"/>
      <c r="BQ31" s="51"/>
      <c r="BR31" s="218"/>
      <c r="BS31" s="219"/>
      <c r="BT31" s="219"/>
      <c r="BU31" s="219"/>
      <c r="BV31" s="219"/>
      <c r="BW31" s="220"/>
      <c r="BX31" s="75">
        <f>IF(BR31="","",BR31)</f>
      </c>
      <c r="BY31" s="76"/>
      <c r="BZ31" s="76"/>
      <c r="CA31" s="76"/>
      <c r="CB31" s="76"/>
      <c r="CC31" s="77"/>
      <c r="CD31" s="209"/>
      <c r="CE31" s="210"/>
      <c r="CF31" s="210"/>
      <c r="CG31" s="210"/>
      <c r="CH31" s="210"/>
      <c r="CI31" s="211"/>
      <c r="DQ31" s="2"/>
      <c r="DR31" s="2"/>
      <c r="DS31" s="2"/>
      <c r="DT31" s="2"/>
    </row>
    <row r="32" spans="2:124" ht="22.5" customHeight="1">
      <c r="B32" s="65"/>
      <c r="C32" s="66"/>
      <c r="D32" s="90"/>
      <c r="E32" s="91"/>
      <c r="F32" s="91"/>
      <c r="G32" s="92"/>
      <c r="H32" s="93"/>
      <c r="I32" s="94"/>
      <c r="J32" s="94"/>
      <c r="K32" s="94"/>
      <c r="L32" s="94"/>
      <c r="M32" s="94"/>
      <c r="N32" s="94"/>
      <c r="O32" s="94"/>
      <c r="P32" s="95"/>
      <c r="Q32" s="60"/>
      <c r="R32" s="60"/>
      <c r="S32" s="60"/>
      <c r="T32" s="60"/>
      <c r="U32" s="61"/>
      <c r="V32" s="204"/>
      <c r="W32" s="205"/>
      <c r="X32" s="205"/>
      <c r="Y32" s="205"/>
      <c r="Z32" s="205"/>
      <c r="AA32" s="206"/>
      <c r="AB32" s="204"/>
      <c r="AC32" s="205"/>
      <c r="AD32" s="205"/>
      <c r="AE32" s="205"/>
      <c r="AF32" s="205"/>
      <c r="AG32" s="206"/>
      <c r="AH32" s="204"/>
      <c r="AI32" s="205"/>
      <c r="AJ32" s="205"/>
      <c r="AK32" s="205"/>
      <c r="AL32" s="205"/>
      <c r="AM32" s="206"/>
      <c r="AN32" s="204"/>
      <c r="AO32" s="205"/>
      <c r="AP32" s="205"/>
      <c r="AQ32" s="205"/>
      <c r="AR32" s="205"/>
      <c r="AS32" s="206"/>
      <c r="AT32" s="204"/>
      <c r="AU32" s="205"/>
      <c r="AV32" s="205"/>
      <c r="AW32" s="205"/>
      <c r="AX32" s="205"/>
      <c r="AY32" s="206"/>
      <c r="AZ32" s="204"/>
      <c r="BA32" s="205"/>
      <c r="BB32" s="205"/>
      <c r="BC32" s="205"/>
      <c r="BD32" s="205"/>
      <c r="BE32" s="206"/>
      <c r="BF32" s="204"/>
      <c r="BG32" s="205"/>
      <c r="BH32" s="205"/>
      <c r="BI32" s="205"/>
      <c r="BJ32" s="205"/>
      <c r="BK32" s="205"/>
      <c r="BL32" s="207"/>
      <c r="BM32" s="205"/>
      <c r="BN32" s="205"/>
      <c r="BO32" s="205"/>
      <c r="BP32" s="205"/>
      <c r="BQ32" s="208"/>
      <c r="BR32" s="72"/>
      <c r="BS32" s="73"/>
      <c r="BT32" s="73"/>
      <c r="BU32" s="73"/>
      <c r="BV32" s="73"/>
      <c r="BW32" s="74"/>
      <c r="BX32" s="75">
        <f>IF(BR32="","",BR32)</f>
      </c>
      <c r="BY32" s="76"/>
      <c r="BZ32" s="76"/>
      <c r="CA32" s="76"/>
      <c r="CB32" s="76"/>
      <c r="CC32" s="77"/>
      <c r="CD32" s="212"/>
      <c r="CE32" s="213"/>
      <c r="CF32" s="213"/>
      <c r="CG32" s="213"/>
      <c r="CH32" s="213"/>
      <c r="CI32" s="214"/>
      <c r="DQ32" s="2"/>
      <c r="DR32" s="2"/>
      <c r="DS32" s="2"/>
      <c r="DT32" s="2"/>
    </row>
    <row r="33" spans="2:124" ht="22.5" customHeight="1" thickBot="1">
      <c r="B33" s="67"/>
      <c r="C33" s="68"/>
      <c r="D33" s="52"/>
      <c r="E33" s="53"/>
      <c r="F33" s="53"/>
      <c r="G33" s="54"/>
      <c r="H33" s="55"/>
      <c r="I33" s="56"/>
      <c r="J33" s="56"/>
      <c r="K33" s="56"/>
      <c r="L33" s="56"/>
      <c r="M33" s="56"/>
      <c r="N33" s="56"/>
      <c r="O33" s="56"/>
      <c r="P33" s="57"/>
      <c r="Q33" s="60"/>
      <c r="R33" s="60"/>
      <c r="S33" s="60"/>
      <c r="T33" s="60"/>
      <c r="U33" s="61"/>
      <c r="V33" s="204"/>
      <c r="W33" s="205"/>
      <c r="X33" s="205"/>
      <c r="Y33" s="205"/>
      <c r="Z33" s="205"/>
      <c r="AA33" s="206"/>
      <c r="AB33" s="204"/>
      <c r="AC33" s="205"/>
      <c r="AD33" s="205"/>
      <c r="AE33" s="205"/>
      <c r="AF33" s="205"/>
      <c r="AG33" s="206"/>
      <c r="AH33" s="204"/>
      <c r="AI33" s="205"/>
      <c r="AJ33" s="205"/>
      <c r="AK33" s="205"/>
      <c r="AL33" s="205"/>
      <c r="AM33" s="206"/>
      <c r="AN33" s="204"/>
      <c r="AO33" s="205"/>
      <c r="AP33" s="205"/>
      <c r="AQ33" s="205"/>
      <c r="AR33" s="205"/>
      <c r="AS33" s="206"/>
      <c r="AT33" s="204"/>
      <c r="AU33" s="205"/>
      <c r="AV33" s="205"/>
      <c r="AW33" s="205"/>
      <c r="AX33" s="205"/>
      <c r="AY33" s="206"/>
      <c r="AZ33" s="204"/>
      <c r="BA33" s="205"/>
      <c r="BB33" s="205"/>
      <c r="BC33" s="205"/>
      <c r="BD33" s="205"/>
      <c r="BE33" s="206"/>
      <c r="BF33" s="204"/>
      <c r="BG33" s="205"/>
      <c r="BH33" s="205"/>
      <c r="BI33" s="205"/>
      <c r="BJ33" s="205"/>
      <c r="BK33" s="205"/>
      <c r="BL33" s="207"/>
      <c r="BM33" s="205"/>
      <c r="BN33" s="205"/>
      <c r="BO33" s="205"/>
      <c r="BP33" s="205"/>
      <c r="BQ33" s="208"/>
      <c r="BR33" s="78"/>
      <c r="BS33" s="79"/>
      <c r="BT33" s="79"/>
      <c r="BU33" s="79"/>
      <c r="BV33" s="79"/>
      <c r="BW33" s="80"/>
      <c r="BX33" s="75">
        <f>IF(BR33="","",BR33)</f>
      </c>
      <c r="BY33" s="76"/>
      <c r="BZ33" s="76"/>
      <c r="CA33" s="76"/>
      <c r="CB33" s="76"/>
      <c r="CC33" s="77"/>
      <c r="CD33" s="215"/>
      <c r="CE33" s="216"/>
      <c r="CF33" s="216"/>
      <c r="CG33" s="216"/>
      <c r="CH33" s="216"/>
      <c r="CI33" s="217"/>
      <c r="DQ33" s="2"/>
      <c r="DR33" s="2"/>
      <c r="DS33" s="2"/>
      <c r="DT33" s="2"/>
    </row>
    <row r="34" spans="2:124" ht="15" customHeight="1" thickTop="1">
      <c r="B34" s="244" t="s">
        <v>48</v>
      </c>
      <c r="C34" s="245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286"/>
      <c r="R34" s="287"/>
      <c r="S34" s="287"/>
      <c r="T34" s="287"/>
      <c r="U34" s="288"/>
      <c r="V34" s="263"/>
      <c r="W34" s="264"/>
      <c r="X34" s="264"/>
      <c r="Y34" s="264"/>
      <c r="Z34" s="264"/>
      <c r="AA34" s="265"/>
      <c r="AB34" s="263"/>
      <c r="AC34" s="264"/>
      <c r="AD34" s="264"/>
      <c r="AE34" s="264"/>
      <c r="AF34" s="264"/>
      <c r="AG34" s="265"/>
      <c r="AH34" s="263"/>
      <c r="AI34" s="264"/>
      <c r="AJ34" s="264"/>
      <c r="AK34" s="264"/>
      <c r="AL34" s="264"/>
      <c r="AM34" s="265"/>
      <c r="AN34" s="263"/>
      <c r="AO34" s="264"/>
      <c r="AP34" s="264"/>
      <c r="AQ34" s="264"/>
      <c r="AR34" s="264"/>
      <c r="AS34" s="265"/>
      <c r="AT34" s="263"/>
      <c r="AU34" s="264"/>
      <c r="AV34" s="264"/>
      <c r="AW34" s="264"/>
      <c r="AX34" s="264"/>
      <c r="AY34" s="265"/>
      <c r="AZ34" s="263"/>
      <c r="BA34" s="264"/>
      <c r="BB34" s="264"/>
      <c r="BC34" s="264"/>
      <c r="BD34" s="264"/>
      <c r="BE34" s="265"/>
      <c r="BF34" s="263"/>
      <c r="BG34" s="264"/>
      <c r="BH34" s="264"/>
      <c r="BI34" s="264"/>
      <c r="BJ34" s="264"/>
      <c r="BK34" s="264"/>
      <c r="BL34" s="272"/>
      <c r="BM34" s="264"/>
      <c r="BN34" s="264"/>
      <c r="BO34" s="264"/>
      <c r="BP34" s="264"/>
      <c r="BQ34" s="273"/>
      <c r="BR34" s="195" t="s">
        <v>44</v>
      </c>
      <c r="BS34" s="193"/>
      <c r="BT34" s="193"/>
      <c r="BU34" s="193"/>
      <c r="BV34" s="193"/>
      <c r="BW34" s="194"/>
      <c r="BX34" s="195"/>
      <c r="BY34" s="193"/>
      <c r="BZ34" s="193"/>
      <c r="CA34" s="193"/>
      <c r="CB34" s="193"/>
      <c r="CC34" s="194"/>
      <c r="CD34" s="39"/>
      <c r="CE34" s="40"/>
      <c r="CF34" s="40"/>
      <c r="CG34" s="40"/>
      <c r="CH34" s="40"/>
      <c r="CI34" s="41"/>
      <c r="DQ34" s="2"/>
      <c r="DR34" s="2"/>
      <c r="DS34" s="2"/>
      <c r="DT34" s="2"/>
    </row>
    <row r="35" spans="2:124" ht="19.5" customHeight="1" thickBot="1">
      <c r="B35" s="284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9"/>
      <c r="R35" s="290"/>
      <c r="S35" s="290"/>
      <c r="T35" s="290"/>
      <c r="U35" s="291"/>
      <c r="V35" s="266"/>
      <c r="W35" s="216"/>
      <c r="X35" s="216"/>
      <c r="Y35" s="216"/>
      <c r="Z35" s="216"/>
      <c r="AA35" s="217"/>
      <c r="AB35" s="266"/>
      <c r="AC35" s="216"/>
      <c r="AD35" s="216"/>
      <c r="AE35" s="216"/>
      <c r="AF35" s="216"/>
      <c r="AG35" s="217"/>
      <c r="AH35" s="266"/>
      <c r="AI35" s="216"/>
      <c r="AJ35" s="216"/>
      <c r="AK35" s="216"/>
      <c r="AL35" s="216"/>
      <c r="AM35" s="217"/>
      <c r="AN35" s="266"/>
      <c r="AO35" s="216"/>
      <c r="AP35" s="216"/>
      <c r="AQ35" s="216"/>
      <c r="AR35" s="216"/>
      <c r="AS35" s="217"/>
      <c r="AT35" s="266"/>
      <c r="AU35" s="216"/>
      <c r="AV35" s="216"/>
      <c r="AW35" s="216"/>
      <c r="AX35" s="216"/>
      <c r="AY35" s="217"/>
      <c r="AZ35" s="266"/>
      <c r="BA35" s="216"/>
      <c r="BB35" s="216"/>
      <c r="BC35" s="216"/>
      <c r="BD35" s="216"/>
      <c r="BE35" s="217"/>
      <c r="BF35" s="266"/>
      <c r="BG35" s="216"/>
      <c r="BH35" s="216"/>
      <c r="BI35" s="216"/>
      <c r="BJ35" s="216"/>
      <c r="BK35" s="216"/>
      <c r="BL35" s="274"/>
      <c r="BM35" s="216"/>
      <c r="BN35" s="216"/>
      <c r="BO35" s="216"/>
      <c r="BP35" s="216"/>
      <c r="BQ35" s="275"/>
      <c r="BR35" s="228">
        <f>IF(SUM(BR31:BW33)=0,"",SUM(BR31:BW33))</f>
      </c>
      <c r="BS35" s="229"/>
      <c r="BT35" s="229"/>
      <c r="BU35" s="229"/>
      <c r="BV35" s="229"/>
      <c r="BW35" s="230"/>
      <c r="BX35" s="228">
        <f>IF(SUM(BX31:CC33)=0,"",SUM(BX31:CC33))</f>
      </c>
      <c r="BY35" s="229"/>
      <c r="BZ35" s="229"/>
      <c r="CA35" s="229"/>
      <c r="CB35" s="229"/>
      <c r="CC35" s="230"/>
      <c r="CD35" s="42"/>
      <c r="CE35" s="43"/>
      <c r="CF35" s="43"/>
      <c r="CG35" s="43"/>
      <c r="CH35" s="43"/>
      <c r="CI35" s="44"/>
      <c r="DQ35" s="2"/>
      <c r="DR35" s="2"/>
      <c r="DS35" s="2"/>
      <c r="DT35" s="2"/>
    </row>
    <row r="36" spans="2:124" ht="15" customHeight="1" thickTop="1">
      <c r="B36" s="244" t="s">
        <v>64</v>
      </c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6"/>
      <c r="V36" s="238"/>
      <c r="W36" s="239"/>
      <c r="X36" s="239"/>
      <c r="Y36" s="239"/>
      <c r="Z36" s="239"/>
      <c r="AA36" s="240"/>
      <c r="AB36" s="238"/>
      <c r="AC36" s="239"/>
      <c r="AD36" s="239"/>
      <c r="AE36" s="239"/>
      <c r="AF36" s="239"/>
      <c r="AG36" s="240"/>
      <c r="AH36" s="238"/>
      <c r="AI36" s="239"/>
      <c r="AJ36" s="239"/>
      <c r="AK36" s="239"/>
      <c r="AL36" s="239"/>
      <c r="AM36" s="240"/>
      <c r="AN36" s="238"/>
      <c r="AO36" s="239"/>
      <c r="AP36" s="239"/>
      <c r="AQ36" s="239"/>
      <c r="AR36" s="239"/>
      <c r="AS36" s="240"/>
      <c r="AT36" s="238"/>
      <c r="AU36" s="239"/>
      <c r="AV36" s="239"/>
      <c r="AW36" s="239"/>
      <c r="AX36" s="239"/>
      <c r="AY36" s="240"/>
      <c r="AZ36" s="238"/>
      <c r="BA36" s="239"/>
      <c r="BB36" s="239"/>
      <c r="BC36" s="239"/>
      <c r="BD36" s="239"/>
      <c r="BE36" s="240"/>
      <c r="BF36" s="238"/>
      <c r="BG36" s="239"/>
      <c r="BH36" s="239"/>
      <c r="BI36" s="239"/>
      <c r="BJ36" s="239"/>
      <c r="BK36" s="239"/>
      <c r="BL36" s="192" t="s">
        <v>41</v>
      </c>
      <c r="BM36" s="193"/>
      <c r="BN36" s="193"/>
      <c r="BO36" s="193"/>
      <c r="BP36" s="193"/>
      <c r="BQ36" s="194"/>
      <c r="BR36" s="195" t="s">
        <v>70</v>
      </c>
      <c r="BS36" s="193"/>
      <c r="BT36" s="193"/>
      <c r="BU36" s="193"/>
      <c r="BV36" s="193"/>
      <c r="BW36" s="194"/>
      <c r="BX36" s="196"/>
      <c r="BY36" s="197"/>
      <c r="BZ36" s="197"/>
      <c r="CA36" s="197"/>
      <c r="CB36" s="197"/>
      <c r="CC36" s="198"/>
      <c r="CD36" s="224" t="s">
        <v>43</v>
      </c>
      <c r="CE36" s="225"/>
      <c r="CF36" s="225"/>
      <c r="CG36" s="225"/>
      <c r="CH36" s="225"/>
      <c r="CI36" s="226"/>
      <c r="DQ36" s="2"/>
      <c r="DR36" s="2"/>
      <c r="DS36" s="2"/>
      <c r="DT36" s="2"/>
    </row>
    <row r="37" spans="2:124" ht="19.5" customHeight="1" thickBot="1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247"/>
      <c r="V37" s="241"/>
      <c r="W37" s="242"/>
      <c r="X37" s="242"/>
      <c r="Y37" s="242"/>
      <c r="Z37" s="242"/>
      <c r="AA37" s="243"/>
      <c r="AB37" s="241"/>
      <c r="AC37" s="242"/>
      <c r="AD37" s="242"/>
      <c r="AE37" s="242"/>
      <c r="AF37" s="242"/>
      <c r="AG37" s="243"/>
      <c r="AH37" s="241"/>
      <c r="AI37" s="242"/>
      <c r="AJ37" s="242"/>
      <c r="AK37" s="242"/>
      <c r="AL37" s="242"/>
      <c r="AM37" s="243"/>
      <c r="AN37" s="241"/>
      <c r="AO37" s="242"/>
      <c r="AP37" s="242"/>
      <c r="AQ37" s="242"/>
      <c r="AR37" s="242"/>
      <c r="AS37" s="243"/>
      <c r="AT37" s="241"/>
      <c r="AU37" s="242"/>
      <c r="AV37" s="242"/>
      <c r="AW37" s="242"/>
      <c r="AX37" s="242"/>
      <c r="AY37" s="243"/>
      <c r="AZ37" s="241"/>
      <c r="BA37" s="242"/>
      <c r="BB37" s="242"/>
      <c r="BC37" s="242"/>
      <c r="BD37" s="242"/>
      <c r="BE37" s="243"/>
      <c r="BF37" s="241"/>
      <c r="BG37" s="242"/>
      <c r="BH37" s="242"/>
      <c r="BI37" s="242"/>
      <c r="BJ37" s="242"/>
      <c r="BK37" s="242"/>
      <c r="BL37" s="84">
        <f>IF(BL30="","",BL30)</f>
      </c>
      <c r="BM37" s="85"/>
      <c r="BN37" s="85"/>
      <c r="BO37" s="85"/>
      <c r="BP37" s="85"/>
      <c r="BQ37" s="221"/>
      <c r="BR37" s="222">
        <f>IF(SUM(BR30,BR35)=0,"",SUM(BR30,BR35))</f>
      </c>
      <c r="BS37" s="85"/>
      <c r="BT37" s="85"/>
      <c r="BU37" s="85"/>
      <c r="BV37" s="85"/>
      <c r="BW37" s="221"/>
      <c r="BX37" s="222">
        <f>IF(SUM(BX30,BX35)=0,"",SUM(BX30,BX35))</f>
      </c>
      <c r="BY37" s="85"/>
      <c r="BZ37" s="85"/>
      <c r="CA37" s="85"/>
      <c r="CB37" s="85"/>
      <c r="CC37" s="221"/>
      <c r="CD37" s="222">
        <f>IF(CD30="","",CD30)</f>
      </c>
      <c r="CE37" s="85"/>
      <c r="CF37" s="85"/>
      <c r="CG37" s="85"/>
      <c r="CH37" s="85"/>
      <c r="CI37" s="221"/>
      <c r="CJ37" s="19">
        <f>IF(BL37&lt;&gt;"",BL37/2,"")</f>
      </c>
      <c r="CK37" s="28">
        <f>SUM(CD8:CI23)</f>
        <v>0</v>
      </c>
      <c r="DQ37" s="2"/>
      <c r="DR37" s="2"/>
      <c r="DS37" s="2"/>
      <c r="DT37" s="2"/>
    </row>
    <row r="38" spans="121:124" ht="9.75" customHeight="1">
      <c r="DQ38" s="2"/>
      <c r="DR38" s="2"/>
      <c r="DS38" s="2"/>
      <c r="DT38" s="2"/>
    </row>
    <row r="39" spans="1:134" s="4" customFormat="1" ht="24.75" customHeight="1">
      <c r="A39" s="223" t="s">
        <v>36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  <c r="CG39" s="223"/>
      <c r="CH39" s="223"/>
      <c r="CI39" s="223"/>
      <c r="CJ39" s="223"/>
      <c r="CK39" s="223"/>
      <c r="CL39" s="223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3"/>
      <c r="DB39" s="223"/>
      <c r="DC39" s="223"/>
      <c r="DD39" s="223"/>
      <c r="DE39" s="223"/>
      <c r="DF39" s="223"/>
      <c r="DG39" s="223"/>
      <c r="DH39" s="223"/>
      <c r="DI39" s="223"/>
      <c r="DJ39" s="223"/>
      <c r="DK39" s="223"/>
      <c r="DL39" s="223"/>
      <c r="DM39" s="223"/>
      <c r="DN39" s="223"/>
      <c r="DO39" s="223"/>
      <c r="DP39" s="223"/>
      <c r="DQ39" s="223"/>
      <c r="DR39" s="223"/>
      <c r="DS39" s="223"/>
      <c r="DT39" s="223"/>
      <c r="DU39" s="223"/>
      <c r="DV39" s="223"/>
      <c r="DW39" s="223"/>
      <c r="DX39" s="223"/>
      <c r="DY39" s="223"/>
      <c r="DZ39" s="223"/>
      <c r="EA39" s="223"/>
      <c r="EB39" s="223"/>
      <c r="EC39" s="223"/>
      <c r="ED39" s="223"/>
    </row>
    <row r="40" spans="1:88" s="1" customFormat="1" ht="19.5" customHeight="1">
      <c r="A40" s="5"/>
      <c r="B40" s="227" t="s">
        <v>15</v>
      </c>
      <c r="C40" s="227"/>
      <c r="D40" s="227"/>
      <c r="E40" s="227"/>
      <c r="F40" s="227"/>
      <c r="G40" s="227"/>
      <c r="H40" s="227"/>
      <c r="I40" s="227"/>
      <c r="J40" s="227"/>
      <c r="K40" s="227"/>
      <c r="L40" s="227" t="s">
        <v>2</v>
      </c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31"/>
      <c r="BH40" s="45" t="s">
        <v>8</v>
      </c>
      <c r="BI40" s="45"/>
      <c r="BJ40" s="45"/>
      <c r="BK40" s="45"/>
      <c r="BL40" s="45"/>
      <c r="BM40" s="45"/>
      <c r="BN40" s="227" t="s">
        <v>9</v>
      </c>
      <c r="BO40" s="227"/>
      <c r="BP40" s="227"/>
      <c r="BQ40" s="227"/>
      <c r="BR40" s="227"/>
      <c r="BS40" s="227"/>
      <c r="BT40" s="45" t="s">
        <v>68</v>
      </c>
      <c r="BU40" s="45"/>
      <c r="BV40" s="45"/>
      <c r="BW40" s="45"/>
      <c r="BX40" s="45"/>
      <c r="BY40" s="45"/>
      <c r="BZ40" s="7"/>
      <c r="CJ40" s="21"/>
    </row>
    <row r="41" spans="1:89" s="1" customFormat="1" ht="18" customHeight="1">
      <c r="A41" s="5"/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36" t="s">
        <v>37</v>
      </c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7"/>
      <c r="BB41" s="232" t="s">
        <v>65</v>
      </c>
      <c r="BC41" s="233"/>
      <c r="BD41" s="233"/>
      <c r="BE41" s="233"/>
      <c r="BF41" s="233"/>
      <c r="BG41" s="234"/>
      <c r="BH41" s="45"/>
      <c r="BI41" s="45"/>
      <c r="BJ41" s="45"/>
      <c r="BK41" s="45"/>
      <c r="BL41" s="45"/>
      <c r="BM41" s="45"/>
      <c r="BN41" s="227"/>
      <c r="BO41" s="227"/>
      <c r="BP41" s="227"/>
      <c r="BQ41" s="227"/>
      <c r="BR41" s="227"/>
      <c r="BS41" s="227"/>
      <c r="BT41" s="45"/>
      <c r="BU41" s="45"/>
      <c r="BV41" s="45"/>
      <c r="BW41" s="45"/>
      <c r="BX41" s="45"/>
      <c r="BY41" s="45"/>
      <c r="BZ41" s="8"/>
      <c r="CJ41" s="21"/>
      <c r="CK41" s="27"/>
    </row>
    <row r="42" spans="1:88" s="1" customFormat="1" ht="18" customHeight="1" thickBot="1">
      <c r="A42" s="5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137" t="s">
        <v>22</v>
      </c>
      <c r="M42" s="137"/>
      <c r="N42" s="137"/>
      <c r="O42" s="137"/>
      <c r="P42" s="137"/>
      <c r="Q42" s="137"/>
      <c r="R42" s="137" t="s">
        <v>3</v>
      </c>
      <c r="S42" s="137"/>
      <c r="T42" s="137"/>
      <c r="U42" s="137"/>
      <c r="V42" s="137"/>
      <c r="W42" s="137"/>
      <c r="X42" s="137" t="s">
        <v>4</v>
      </c>
      <c r="Y42" s="137"/>
      <c r="Z42" s="137"/>
      <c r="AA42" s="137"/>
      <c r="AB42" s="137"/>
      <c r="AC42" s="137"/>
      <c r="AD42" s="137" t="s">
        <v>6</v>
      </c>
      <c r="AE42" s="137"/>
      <c r="AF42" s="137"/>
      <c r="AG42" s="137"/>
      <c r="AH42" s="137"/>
      <c r="AI42" s="137"/>
      <c r="AJ42" s="137" t="s">
        <v>20</v>
      </c>
      <c r="AK42" s="137"/>
      <c r="AL42" s="137"/>
      <c r="AM42" s="137"/>
      <c r="AN42" s="137"/>
      <c r="AO42" s="137"/>
      <c r="AP42" s="137" t="s">
        <v>23</v>
      </c>
      <c r="AQ42" s="137"/>
      <c r="AR42" s="137"/>
      <c r="AS42" s="137"/>
      <c r="AT42" s="137"/>
      <c r="AU42" s="137"/>
      <c r="AV42" s="137" t="s">
        <v>1</v>
      </c>
      <c r="AW42" s="137"/>
      <c r="AX42" s="137"/>
      <c r="AY42" s="137"/>
      <c r="AZ42" s="137"/>
      <c r="BA42" s="98"/>
      <c r="BB42" s="235"/>
      <c r="BC42" s="139"/>
      <c r="BD42" s="139"/>
      <c r="BE42" s="139"/>
      <c r="BF42" s="139"/>
      <c r="BG42" s="141"/>
      <c r="BH42" s="108"/>
      <c r="BI42" s="108"/>
      <c r="BJ42" s="108"/>
      <c r="BK42" s="108"/>
      <c r="BL42" s="108"/>
      <c r="BM42" s="108"/>
      <c r="BN42" s="107"/>
      <c r="BO42" s="107"/>
      <c r="BP42" s="107"/>
      <c r="BQ42" s="107"/>
      <c r="BR42" s="107"/>
      <c r="BS42" s="107"/>
      <c r="BT42" s="108"/>
      <c r="BU42" s="108"/>
      <c r="BV42" s="108"/>
      <c r="BW42" s="108"/>
      <c r="BX42" s="108"/>
      <c r="BY42" s="108"/>
      <c r="CJ42" s="21"/>
    </row>
    <row r="43" spans="1:88" s="1" customFormat="1" ht="24.75" customHeight="1" thickBot="1">
      <c r="A43" s="5"/>
      <c r="B43" s="45" t="s">
        <v>18</v>
      </c>
      <c r="C43" s="45"/>
      <c r="D43" s="45"/>
      <c r="E43" s="45"/>
      <c r="F43" s="45"/>
      <c r="G43" s="45"/>
      <c r="H43" s="45"/>
      <c r="I43" s="45"/>
      <c r="J43" s="45"/>
      <c r="K43" s="46"/>
      <c r="L43" s="248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50"/>
      <c r="BB43" s="251">
        <f>IF(SUM(L43:BA43)=0,"",SUM(L43:BA43))</f>
      </c>
      <c r="BC43" s="252"/>
      <c r="BD43" s="252"/>
      <c r="BE43" s="252"/>
      <c r="BF43" s="252"/>
      <c r="BG43" s="253"/>
      <c r="BH43" s="254"/>
      <c r="BI43" s="254"/>
      <c r="BJ43" s="254"/>
      <c r="BK43" s="254"/>
      <c r="BL43" s="254"/>
      <c r="BM43" s="254"/>
      <c r="BN43" s="255">
        <f>IF(SUM(BB43:BM43)=0,"",SUM(BB43:BM43))</f>
      </c>
      <c r="BO43" s="255"/>
      <c r="BP43" s="255"/>
      <c r="BQ43" s="255"/>
      <c r="BR43" s="255"/>
      <c r="BS43" s="255"/>
      <c r="BT43" s="256"/>
      <c r="BU43" s="257"/>
      <c r="BV43" s="257"/>
      <c r="BW43" s="257"/>
      <c r="BX43" s="257"/>
      <c r="BY43" s="258"/>
      <c r="BZ43" s="8"/>
      <c r="CA43" s="8"/>
      <c r="CB43" s="8"/>
      <c r="CJ43" s="19">
        <f>IF(BB43&lt;&gt;"",BB43/2,"")</f>
      </c>
    </row>
    <row r="44" spans="1:88" s="1" customFormat="1" ht="24.75" customHeight="1" thickBot="1">
      <c r="A44" s="5"/>
      <c r="B44" s="45" t="s">
        <v>19</v>
      </c>
      <c r="C44" s="45"/>
      <c r="D44" s="45"/>
      <c r="E44" s="45"/>
      <c r="F44" s="45"/>
      <c r="G44" s="45"/>
      <c r="H44" s="45"/>
      <c r="I44" s="45"/>
      <c r="J44" s="45"/>
      <c r="K44" s="45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2"/>
      <c r="BB44" s="259"/>
      <c r="BC44" s="73"/>
      <c r="BD44" s="73"/>
      <c r="BE44" s="73"/>
      <c r="BF44" s="73"/>
      <c r="BG44" s="260"/>
      <c r="BH44" s="261"/>
      <c r="BI44" s="261"/>
      <c r="BJ44" s="261"/>
      <c r="BK44" s="261"/>
      <c r="BL44" s="261"/>
      <c r="BM44" s="261"/>
      <c r="BN44" s="167">
        <f>IF(SUM(BB44:BM44)=0,"",SUM(BB44:BM44))</f>
      </c>
      <c r="BO44" s="167"/>
      <c r="BP44" s="167"/>
      <c r="BQ44" s="167"/>
      <c r="BR44" s="167"/>
      <c r="BS44" s="167"/>
      <c r="BT44" s="262"/>
      <c r="BU44" s="73"/>
      <c r="BV44" s="73"/>
      <c r="BW44" s="73"/>
      <c r="BX44" s="73"/>
      <c r="BY44" s="74"/>
      <c r="BZ44" s="8"/>
      <c r="CA44" s="8"/>
      <c r="CB44" s="8"/>
      <c r="CJ44" s="19">
        <f aca="true" t="shared" si="6" ref="CJ44:CJ49">IF(BB44&lt;&gt;"",BB44/2,"")</f>
      </c>
    </row>
    <row r="45" spans="1:88" s="1" customFormat="1" ht="24.75" customHeight="1" thickBot="1">
      <c r="A45" s="5"/>
      <c r="B45" s="45" t="s">
        <v>21</v>
      </c>
      <c r="C45" s="45"/>
      <c r="D45" s="45"/>
      <c r="E45" s="45"/>
      <c r="F45" s="45"/>
      <c r="G45" s="45"/>
      <c r="H45" s="45"/>
      <c r="I45" s="45"/>
      <c r="J45" s="45"/>
      <c r="K45" s="46"/>
      <c r="L45" s="248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50"/>
      <c r="BB45" s="270">
        <f>IF(SUM(L45:BA45)=0,"",SUM(L45:BA45))</f>
      </c>
      <c r="BC45" s="188"/>
      <c r="BD45" s="188"/>
      <c r="BE45" s="188"/>
      <c r="BF45" s="188"/>
      <c r="BG45" s="271"/>
      <c r="BH45" s="261"/>
      <c r="BI45" s="261"/>
      <c r="BJ45" s="261"/>
      <c r="BK45" s="261"/>
      <c r="BL45" s="261"/>
      <c r="BM45" s="261"/>
      <c r="BN45" s="167">
        <f>IF(SUM(BB45:BM45)=0,"",SUM(BB45:BM45))</f>
      </c>
      <c r="BO45" s="167"/>
      <c r="BP45" s="167"/>
      <c r="BQ45" s="167"/>
      <c r="BR45" s="167"/>
      <c r="BS45" s="167"/>
      <c r="BT45" s="262"/>
      <c r="BU45" s="73"/>
      <c r="BV45" s="73"/>
      <c r="BW45" s="73"/>
      <c r="BX45" s="73"/>
      <c r="BY45" s="74"/>
      <c r="BZ45" s="8"/>
      <c r="CA45" s="8"/>
      <c r="CB45" s="8"/>
      <c r="CJ45" s="19">
        <f t="shared" si="6"/>
      </c>
    </row>
    <row r="46" spans="1:88" s="1" customFormat="1" ht="24.75" customHeight="1" thickBot="1">
      <c r="A46" s="5"/>
      <c r="B46" s="45" t="s">
        <v>11</v>
      </c>
      <c r="C46" s="45"/>
      <c r="D46" s="45"/>
      <c r="E46" s="45"/>
      <c r="F46" s="45"/>
      <c r="G46" s="45"/>
      <c r="H46" s="45"/>
      <c r="I46" s="45"/>
      <c r="J46" s="45"/>
      <c r="K46" s="45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2"/>
      <c r="BB46" s="259"/>
      <c r="BC46" s="73"/>
      <c r="BD46" s="73"/>
      <c r="BE46" s="73"/>
      <c r="BF46" s="73"/>
      <c r="BG46" s="260"/>
      <c r="BH46" s="261"/>
      <c r="BI46" s="261"/>
      <c r="BJ46" s="261"/>
      <c r="BK46" s="261"/>
      <c r="BL46" s="261"/>
      <c r="BM46" s="261"/>
      <c r="BN46" s="167">
        <f>IF(SUM(BB46:BM46)=0,"",SUM(BB46:BM46))</f>
      </c>
      <c r="BO46" s="167"/>
      <c r="BP46" s="167"/>
      <c r="BQ46" s="167"/>
      <c r="BR46" s="167"/>
      <c r="BS46" s="167"/>
      <c r="BT46" s="262"/>
      <c r="BU46" s="73"/>
      <c r="BV46" s="73"/>
      <c r="BW46" s="73"/>
      <c r="BX46" s="73"/>
      <c r="BY46" s="74"/>
      <c r="BZ46" s="8"/>
      <c r="CA46" s="8"/>
      <c r="CB46" s="8"/>
      <c r="CJ46" s="19">
        <f t="shared" si="6"/>
      </c>
    </row>
    <row r="47" spans="1:88" s="1" customFormat="1" ht="24.75" customHeight="1" thickBot="1">
      <c r="A47" s="5"/>
      <c r="B47" s="96" t="s">
        <v>1</v>
      </c>
      <c r="C47" s="96"/>
      <c r="D47" s="96"/>
      <c r="E47" s="96"/>
      <c r="F47" s="96"/>
      <c r="G47" s="96"/>
      <c r="H47" s="96"/>
      <c r="I47" s="96"/>
      <c r="J47" s="96"/>
      <c r="K47" s="97"/>
      <c r="L47" s="110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276"/>
      <c r="BB47" s="277">
        <f>IF(SUM(L47:BA47)=0,"",SUM(L47:BA47))</f>
      </c>
      <c r="BC47" s="76"/>
      <c r="BD47" s="76"/>
      <c r="BE47" s="76"/>
      <c r="BF47" s="76"/>
      <c r="BG47" s="278"/>
      <c r="BH47" s="279"/>
      <c r="BI47" s="279"/>
      <c r="BJ47" s="279"/>
      <c r="BK47" s="279"/>
      <c r="BL47" s="279"/>
      <c r="BM47" s="279"/>
      <c r="BN47" s="165">
        <f>IF(SUM(BB47:BM47)=0,"",SUM(BB47:BM47))</f>
      </c>
      <c r="BO47" s="165"/>
      <c r="BP47" s="165"/>
      <c r="BQ47" s="165"/>
      <c r="BR47" s="165"/>
      <c r="BS47" s="165"/>
      <c r="BT47" s="280"/>
      <c r="BU47" s="79"/>
      <c r="BV47" s="79"/>
      <c r="BW47" s="79"/>
      <c r="BX47" s="79"/>
      <c r="BY47" s="80"/>
      <c r="BZ47" s="8"/>
      <c r="CA47" s="8"/>
      <c r="CB47" s="8"/>
      <c r="CJ47" s="19">
        <f t="shared" si="6"/>
      </c>
    </row>
    <row r="48" spans="1:88" s="1" customFormat="1" ht="15" customHeight="1" thickTop="1">
      <c r="A48" s="5"/>
      <c r="B48" s="302" t="s">
        <v>31</v>
      </c>
      <c r="C48" s="303"/>
      <c r="D48" s="303"/>
      <c r="E48" s="303"/>
      <c r="F48" s="303"/>
      <c r="G48" s="303"/>
      <c r="H48" s="303"/>
      <c r="I48" s="303"/>
      <c r="J48" s="303"/>
      <c r="K48" s="303"/>
      <c r="L48" s="306">
        <f>IF(SUM(L43,L45,L47)=0,"",SUM(L43,L45,L47))</f>
      </c>
      <c r="M48" s="267"/>
      <c r="N48" s="267"/>
      <c r="O48" s="267"/>
      <c r="P48" s="267"/>
      <c r="Q48" s="307"/>
      <c r="R48" s="267">
        <f>IF(SUM(R43,R45,R47)=0,"",SUM(R43,R45,R47))</f>
      </c>
      <c r="S48" s="267"/>
      <c r="T48" s="267"/>
      <c r="U48" s="267"/>
      <c r="V48" s="267"/>
      <c r="W48" s="267"/>
      <c r="X48" s="267">
        <f>IF(SUM(X43,X45,X47)=0,"",SUM(X43,X45,X47))</f>
      </c>
      <c r="Y48" s="267"/>
      <c r="Z48" s="267"/>
      <c r="AA48" s="267"/>
      <c r="AB48" s="267"/>
      <c r="AC48" s="267"/>
      <c r="AD48" s="267">
        <f>IF(SUM(AD43,AD45,AD47)=0,"",SUM(AD43,AD45,AD47))</f>
      </c>
      <c r="AE48" s="267"/>
      <c r="AF48" s="267"/>
      <c r="AG48" s="267"/>
      <c r="AH48" s="267"/>
      <c r="AI48" s="267"/>
      <c r="AJ48" s="267">
        <f>IF(SUM(AJ43,AJ45,AJ47)=0,"",SUM(AJ43,AJ45,AJ47))</f>
      </c>
      <c r="AK48" s="267"/>
      <c r="AL48" s="267"/>
      <c r="AM48" s="267"/>
      <c r="AN48" s="267"/>
      <c r="AO48" s="267"/>
      <c r="AP48" s="267">
        <f>IF(SUM(AP43,AP45,AP47)=0,"",SUM(AP43,AP45,AP47))</f>
      </c>
      <c r="AQ48" s="267"/>
      <c r="AR48" s="267"/>
      <c r="AS48" s="267"/>
      <c r="AT48" s="267"/>
      <c r="AU48" s="267"/>
      <c r="AV48" s="268">
        <f>IF(SUM(AV43,AV45,AV47)=0,"",SUM(AV43,AV45,AV47))</f>
      </c>
      <c r="AW48" s="267"/>
      <c r="AX48" s="267"/>
      <c r="AY48" s="267"/>
      <c r="AZ48" s="267"/>
      <c r="BA48" s="267"/>
      <c r="BB48" s="192" t="s">
        <v>46</v>
      </c>
      <c r="BC48" s="193"/>
      <c r="BD48" s="193"/>
      <c r="BE48" s="193"/>
      <c r="BF48" s="193"/>
      <c r="BG48" s="193"/>
      <c r="BH48" s="283" t="s">
        <v>49</v>
      </c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193" t="s">
        <v>71</v>
      </c>
      <c r="BU48" s="193"/>
      <c r="BV48" s="193"/>
      <c r="BW48" s="193"/>
      <c r="BX48" s="193"/>
      <c r="BY48" s="194"/>
      <c r="BZ48" s="8"/>
      <c r="CA48" s="8"/>
      <c r="CJ48" s="21"/>
    </row>
    <row r="49" spans="1:89" s="1" customFormat="1" ht="19.5" customHeight="1" thickBot="1">
      <c r="A49" s="5"/>
      <c r="B49" s="304"/>
      <c r="C49" s="305"/>
      <c r="D49" s="305"/>
      <c r="E49" s="305"/>
      <c r="F49" s="305"/>
      <c r="G49" s="305"/>
      <c r="H49" s="305"/>
      <c r="I49" s="305"/>
      <c r="J49" s="305"/>
      <c r="K49" s="305"/>
      <c r="L49" s="101"/>
      <c r="M49" s="102"/>
      <c r="N49" s="102"/>
      <c r="O49" s="102"/>
      <c r="P49" s="102"/>
      <c r="Q49" s="103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269"/>
      <c r="AW49" s="102"/>
      <c r="AX49" s="102"/>
      <c r="AY49" s="102"/>
      <c r="AZ49" s="102"/>
      <c r="BA49" s="102"/>
      <c r="BB49" s="84">
        <f>IF(SUM(BB43:BG47)=0,"",SUM(BB43:BG47))</f>
      </c>
      <c r="BC49" s="85"/>
      <c r="BD49" s="85"/>
      <c r="BE49" s="85"/>
      <c r="BF49" s="85"/>
      <c r="BG49" s="85"/>
      <c r="BH49" s="86">
        <f>IF(SUM(BH43:BM47)=0,"",SUM(BH43:BM47))</f>
      </c>
      <c r="BI49" s="86"/>
      <c r="BJ49" s="86"/>
      <c r="BK49" s="86"/>
      <c r="BL49" s="86"/>
      <c r="BM49" s="86"/>
      <c r="BN49" s="86">
        <f>IF(SUM(BN43:BS47)=0,"",SUM(BN43:BS47))</f>
      </c>
      <c r="BO49" s="86"/>
      <c r="BP49" s="86"/>
      <c r="BQ49" s="86"/>
      <c r="BR49" s="86"/>
      <c r="BS49" s="86"/>
      <c r="BT49" s="85">
        <f>IF(SUM(BT43:BY47)=0,"",SUM(BT43:BY47))</f>
      </c>
      <c r="BU49" s="85"/>
      <c r="BV49" s="85"/>
      <c r="BW49" s="85"/>
      <c r="BX49" s="85"/>
      <c r="BY49" s="221"/>
      <c r="BZ49" s="8"/>
      <c r="CA49" s="8"/>
      <c r="CJ49" s="19">
        <f t="shared" si="6"/>
      </c>
      <c r="CK49" s="27">
        <f>SUM(BT43:BY47)</f>
        <v>0</v>
      </c>
    </row>
    <row r="50" spans="1:134" s="9" customFormat="1" ht="9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22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</row>
    <row r="51" spans="1:134" s="9" customFormat="1" ht="22.5" customHeight="1" hidden="1" thickBot="1">
      <c r="A51" s="4" t="s">
        <v>39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21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</row>
    <row r="52" spans="2:134" s="9" customFormat="1" ht="15" customHeight="1" hidden="1">
      <c r="B52" s="314" t="s">
        <v>72</v>
      </c>
      <c r="C52" s="315"/>
      <c r="D52" s="315"/>
      <c r="E52" s="315"/>
      <c r="F52" s="315"/>
      <c r="G52" s="315"/>
      <c r="H52" s="315"/>
      <c r="I52" s="315"/>
      <c r="J52" s="315"/>
      <c r="K52" s="315"/>
      <c r="L52" s="316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21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</row>
    <row r="53" spans="2:134" s="9" customFormat="1" ht="19.5" customHeight="1" hidden="1" thickBot="1">
      <c r="B53" s="317"/>
      <c r="C53" s="318"/>
      <c r="D53" s="318"/>
      <c r="E53" s="318"/>
      <c r="F53" s="318"/>
      <c r="G53" s="318"/>
      <c r="H53" s="318"/>
      <c r="I53" s="318"/>
      <c r="J53" s="318"/>
      <c r="K53" s="318"/>
      <c r="L53" s="319"/>
      <c r="M53" s="14"/>
      <c r="N53" s="14"/>
      <c r="O53" s="14"/>
      <c r="P53" s="14"/>
      <c r="Q53" s="14"/>
      <c r="R53" s="14"/>
      <c r="S53" s="14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21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</row>
    <row r="54" spans="1:134" s="9" customFormat="1" ht="9.75" customHeight="1" hidden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22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</row>
    <row r="55" spans="1:134" s="9" customFormat="1" ht="24.75" customHeight="1" hidden="1">
      <c r="A55" s="11" t="s">
        <v>40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J55" s="15" t="s">
        <v>77</v>
      </c>
      <c r="AK55" s="11"/>
      <c r="AL55" s="11"/>
      <c r="AM55" s="11"/>
      <c r="AN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BA55" s="11"/>
      <c r="BB55" s="11"/>
      <c r="BC55" s="11"/>
      <c r="BD55" s="11"/>
      <c r="BE55" s="11"/>
      <c r="BF55" s="11"/>
      <c r="BH55" s="11"/>
      <c r="BI55" s="11"/>
      <c r="BJ55" s="11"/>
      <c r="BK55" s="12" t="s">
        <v>74</v>
      </c>
      <c r="BL55" s="11"/>
      <c r="BN55" s="11"/>
      <c r="BO55" s="11"/>
      <c r="BQ55" s="11"/>
      <c r="BR55" s="11"/>
      <c r="BS55" s="11"/>
      <c r="BT55" s="11"/>
      <c r="BV55" s="11"/>
      <c r="BW55" s="11"/>
      <c r="BX55" s="11"/>
      <c r="BY55" s="11"/>
      <c r="BZ55" s="12" t="s">
        <v>67</v>
      </c>
      <c r="CB55" s="62">
        <f>IF(SUM(BR37,BH49,B53)=0,"",SUM(BR37,BH49,B53))</f>
      </c>
      <c r="CC55" s="63"/>
      <c r="CD55" s="63"/>
      <c r="CE55" s="63"/>
      <c r="CF55" s="63"/>
      <c r="CG55" s="63"/>
      <c r="CH55" s="63"/>
      <c r="CI55" s="64"/>
      <c r="CJ55" s="23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</row>
    <row r="56" spans="1:88" s="1" customFormat="1" ht="24.75" customHeight="1" hidden="1" thickBot="1">
      <c r="A56" s="81"/>
      <c r="B56" s="98" t="s">
        <v>24</v>
      </c>
      <c r="C56" s="99"/>
      <c r="D56" s="99"/>
      <c r="E56" s="99"/>
      <c r="F56" s="99"/>
      <c r="G56" s="100"/>
      <c r="H56" s="98" t="s">
        <v>25</v>
      </c>
      <c r="I56" s="99"/>
      <c r="J56" s="99"/>
      <c r="K56" s="99"/>
      <c r="L56" s="99"/>
      <c r="M56" s="100"/>
      <c r="N56" s="98" t="s">
        <v>35</v>
      </c>
      <c r="O56" s="99"/>
      <c r="P56" s="99"/>
      <c r="Q56" s="99"/>
      <c r="R56" s="99"/>
      <c r="S56" s="100"/>
      <c r="T56" s="98" t="s">
        <v>26</v>
      </c>
      <c r="U56" s="99"/>
      <c r="V56" s="99"/>
      <c r="W56" s="99"/>
      <c r="X56" s="99"/>
      <c r="Y56" s="100"/>
      <c r="Z56" s="98" t="s">
        <v>27</v>
      </c>
      <c r="AA56" s="99"/>
      <c r="AB56" s="99"/>
      <c r="AC56" s="99"/>
      <c r="AD56" s="99"/>
      <c r="AE56" s="100"/>
      <c r="AF56" s="98" t="s">
        <v>28</v>
      </c>
      <c r="AG56" s="99"/>
      <c r="AH56" s="99"/>
      <c r="AI56" s="99"/>
      <c r="AJ56" s="99"/>
      <c r="AK56" s="100"/>
      <c r="AL56" s="98" t="s">
        <v>0</v>
      </c>
      <c r="AM56" s="99"/>
      <c r="AN56" s="99"/>
      <c r="AO56" s="99"/>
      <c r="AP56" s="99"/>
      <c r="AQ56" s="100"/>
      <c r="AR56" s="98" t="s">
        <v>17</v>
      </c>
      <c r="AS56" s="99"/>
      <c r="AT56" s="99"/>
      <c r="AU56" s="99"/>
      <c r="AV56" s="99"/>
      <c r="AW56" s="100"/>
      <c r="AX56" s="98" t="s">
        <v>10</v>
      </c>
      <c r="AY56" s="99"/>
      <c r="AZ56" s="99"/>
      <c r="BA56" s="99"/>
      <c r="BB56" s="99"/>
      <c r="BC56" s="100"/>
      <c r="BD56" s="98" t="s">
        <v>29</v>
      </c>
      <c r="BE56" s="99"/>
      <c r="BF56" s="99"/>
      <c r="BG56" s="99"/>
      <c r="BH56" s="99"/>
      <c r="BI56" s="100"/>
      <c r="BJ56" s="98" t="s">
        <v>30</v>
      </c>
      <c r="BK56" s="99"/>
      <c r="BL56" s="99"/>
      <c r="BM56" s="99"/>
      <c r="BN56" s="99"/>
      <c r="BO56" s="100"/>
      <c r="BP56" s="98" t="s">
        <v>7</v>
      </c>
      <c r="BQ56" s="99"/>
      <c r="BR56" s="99"/>
      <c r="BS56" s="99"/>
      <c r="BT56" s="99"/>
      <c r="BU56" s="100"/>
      <c r="BV56" s="98" t="s">
        <v>1</v>
      </c>
      <c r="BW56" s="99"/>
      <c r="BX56" s="99"/>
      <c r="BY56" s="99"/>
      <c r="BZ56" s="99"/>
      <c r="CA56" s="99"/>
      <c r="CB56" s="292" t="s">
        <v>9</v>
      </c>
      <c r="CC56" s="293"/>
      <c r="CD56" s="293"/>
      <c r="CE56" s="293"/>
      <c r="CF56" s="293"/>
      <c r="CG56" s="293"/>
      <c r="CH56" s="293"/>
      <c r="CI56" s="294"/>
      <c r="CJ56" s="21"/>
    </row>
    <row r="57" spans="1:89" s="1" customFormat="1" ht="24.75" customHeight="1" hidden="1" thickBot="1">
      <c r="A57" s="82"/>
      <c r="B57" s="248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49"/>
      <c r="AU57" s="249"/>
      <c r="AV57" s="249"/>
      <c r="AW57" s="249"/>
      <c r="AX57" s="249"/>
      <c r="AY57" s="249"/>
      <c r="AZ57" s="249"/>
      <c r="BA57" s="249"/>
      <c r="BB57" s="249"/>
      <c r="BC57" s="249"/>
      <c r="BD57" s="249"/>
      <c r="BE57" s="249"/>
      <c r="BF57" s="249"/>
      <c r="BG57" s="249"/>
      <c r="BH57" s="249"/>
      <c r="BI57" s="249"/>
      <c r="BJ57" s="249"/>
      <c r="BK57" s="249"/>
      <c r="BL57" s="249"/>
      <c r="BM57" s="249"/>
      <c r="BN57" s="249"/>
      <c r="BO57" s="249"/>
      <c r="BP57" s="249"/>
      <c r="BQ57" s="249"/>
      <c r="BR57" s="249"/>
      <c r="BS57" s="249"/>
      <c r="BT57" s="249"/>
      <c r="BU57" s="249"/>
      <c r="BV57" s="249"/>
      <c r="BW57" s="249"/>
      <c r="BX57" s="249"/>
      <c r="BY57" s="249"/>
      <c r="BZ57" s="249"/>
      <c r="CA57" s="298"/>
      <c r="CB57" s="295">
        <f>IF(SUM(B57:CA57)=0,"",SUM(B57:CA57))</f>
      </c>
      <c r="CC57" s="296"/>
      <c r="CD57" s="296"/>
      <c r="CE57" s="296"/>
      <c r="CF57" s="296"/>
      <c r="CG57" s="296"/>
      <c r="CH57" s="296"/>
      <c r="CI57" s="297"/>
      <c r="CJ57" s="24"/>
      <c r="CK57" s="13"/>
    </row>
    <row r="58" spans="1:88" s="1" customFormat="1" ht="9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CJ58" s="21"/>
    </row>
    <row r="59" spans="1:134" s="1" customFormat="1" ht="24.75" customHeight="1">
      <c r="A59" s="83" t="s">
        <v>45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</row>
    <row r="60" spans="1:88" s="1" customFormat="1" ht="24.75" customHeight="1" thickBot="1">
      <c r="A60" s="5"/>
      <c r="B60" s="227" t="s">
        <v>15</v>
      </c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107" t="s">
        <v>50</v>
      </c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8" t="s">
        <v>69</v>
      </c>
      <c r="AC60" s="108"/>
      <c r="AD60" s="108"/>
      <c r="AE60" s="108"/>
      <c r="AF60" s="108"/>
      <c r="AG60" s="108"/>
      <c r="AH60" s="108"/>
      <c r="AI60" s="108"/>
      <c r="AJ60" s="108"/>
      <c r="AK60" s="108"/>
      <c r="AL60" s="109"/>
      <c r="AM60" s="108" t="s">
        <v>53</v>
      </c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CJ60" s="21"/>
    </row>
    <row r="61" spans="2:88" s="1" customFormat="1" ht="24.75" customHeight="1">
      <c r="B61" s="227" t="s">
        <v>52</v>
      </c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31"/>
      <c r="Q61" s="308" t="s">
        <v>51</v>
      </c>
      <c r="R61" s="309"/>
      <c r="S61" s="312">
        <f>BL30</f>
      </c>
      <c r="T61" s="312"/>
      <c r="U61" s="312"/>
      <c r="V61" s="312"/>
      <c r="W61" s="312"/>
      <c r="X61" s="312"/>
      <c r="Y61" s="312"/>
      <c r="Z61" s="312"/>
      <c r="AA61" s="312"/>
      <c r="AB61" s="308" t="s">
        <v>73</v>
      </c>
      <c r="AC61" s="309"/>
      <c r="AD61" s="312">
        <f>CD30</f>
      </c>
      <c r="AE61" s="312"/>
      <c r="AF61" s="312"/>
      <c r="AG61" s="312"/>
      <c r="AH61" s="312"/>
      <c r="AI61" s="312"/>
      <c r="AJ61" s="312"/>
      <c r="AK61" s="312"/>
      <c r="AL61" s="312"/>
      <c r="AM61" s="301"/>
      <c r="AN61" s="257"/>
      <c r="AO61" s="257"/>
      <c r="AP61" s="257"/>
      <c r="AQ61" s="257"/>
      <c r="AR61" s="257"/>
      <c r="AS61" s="257"/>
      <c r="AT61" s="257"/>
      <c r="AU61" s="257"/>
      <c r="AV61" s="257"/>
      <c r="AW61" s="258"/>
      <c r="CJ61" s="25"/>
    </row>
    <row r="62" spans="2:88" s="1" customFormat="1" ht="24.75" customHeight="1" thickBot="1">
      <c r="B62" s="299" t="s">
        <v>32</v>
      </c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300"/>
      <c r="Q62" s="310" t="s">
        <v>46</v>
      </c>
      <c r="R62" s="311"/>
      <c r="S62" s="313">
        <f>BB49</f>
      </c>
      <c r="T62" s="313"/>
      <c r="U62" s="313"/>
      <c r="V62" s="313"/>
      <c r="W62" s="313"/>
      <c r="X62" s="313"/>
      <c r="Y62" s="313"/>
      <c r="Z62" s="313"/>
      <c r="AA62" s="313"/>
      <c r="AB62" s="310" t="s">
        <v>71</v>
      </c>
      <c r="AC62" s="311"/>
      <c r="AD62" s="313">
        <f>BT49</f>
      </c>
      <c r="AE62" s="313"/>
      <c r="AF62" s="313"/>
      <c r="AG62" s="313"/>
      <c r="AH62" s="313"/>
      <c r="AI62" s="313"/>
      <c r="AJ62" s="313"/>
      <c r="AK62" s="313"/>
      <c r="AL62" s="313"/>
      <c r="AM62" s="78"/>
      <c r="AN62" s="79"/>
      <c r="AO62" s="79"/>
      <c r="AP62" s="79"/>
      <c r="AQ62" s="79"/>
      <c r="AR62" s="79"/>
      <c r="AS62" s="79"/>
      <c r="AT62" s="79"/>
      <c r="AU62" s="79"/>
      <c r="AV62" s="79"/>
      <c r="AW62" s="80"/>
      <c r="CJ62" s="25"/>
    </row>
    <row r="63" spans="2:88" s="1" customFormat="1" ht="24.75" customHeight="1" thickBot="1" thickTop="1">
      <c r="B63" s="236" t="s">
        <v>33</v>
      </c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7"/>
      <c r="Q63" s="101">
        <f>IF(SUM(S61:AA62)=0,"",SUM(S61:AA62))</f>
      </c>
      <c r="R63" s="102"/>
      <c r="S63" s="102"/>
      <c r="T63" s="102"/>
      <c r="U63" s="102"/>
      <c r="V63" s="102"/>
      <c r="W63" s="102"/>
      <c r="X63" s="102"/>
      <c r="Y63" s="102"/>
      <c r="Z63" s="102"/>
      <c r="AA63" s="103"/>
      <c r="AB63" s="101">
        <f>IF(SUM(AD61:AL62)=0,"",SUM(AD61:AL62))</f>
      </c>
      <c r="AC63" s="102"/>
      <c r="AD63" s="102"/>
      <c r="AE63" s="102"/>
      <c r="AF63" s="102"/>
      <c r="AG63" s="102"/>
      <c r="AH63" s="102"/>
      <c r="AI63" s="102"/>
      <c r="AJ63" s="102"/>
      <c r="AK63" s="102"/>
      <c r="AL63" s="103"/>
      <c r="AM63" s="104">
        <f>IF(SUM(AM61:AW62)=0,"",SUM(AM61:AW62))</f>
      </c>
      <c r="AN63" s="105"/>
      <c r="AO63" s="105"/>
      <c r="AP63" s="105"/>
      <c r="AQ63" s="105"/>
      <c r="AR63" s="105"/>
      <c r="AS63" s="105"/>
      <c r="AT63" s="105"/>
      <c r="AU63" s="105"/>
      <c r="AV63" s="105"/>
      <c r="AW63" s="106"/>
      <c r="CJ63" s="25"/>
    </row>
    <row r="64" spans="53:89" ht="24.75" customHeight="1"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25"/>
      <c r="CK64" s="1"/>
    </row>
    <row r="65" spans="23:89" ht="24.75" customHeight="1">
      <c r="W65" s="1"/>
      <c r="CJ65" s="25"/>
      <c r="CK65" s="1"/>
    </row>
    <row r="66" ht="24.75" customHeight="1">
      <c r="CJ66" s="26"/>
    </row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</sheetData>
  <sheetProtection/>
  <mergeCells count="524">
    <mergeCell ref="A1:CF1"/>
    <mergeCell ref="B5:C7"/>
    <mergeCell ref="D5:G7"/>
    <mergeCell ref="H5:P7"/>
    <mergeCell ref="Q5:U7"/>
    <mergeCell ref="V5:BQ5"/>
    <mergeCell ref="BR5:BW7"/>
    <mergeCell ref="BX5:CC7"/>
    <mergeCell ref="CD5:CI7"/>
    <mergeCell ref="V6:BK6"/>
    <mergeCell ref="BL6:BQ7"/>
    <mergeCell ref="V7:AA7"/>
    <mergeCell ref="AB7:AG7"/>
    <mergeCell ref="AH7:AM7"/>
    <mergeCell ref="AN7:AS7"/>
    <mergeCell ref="AT7:AY7"/>
    <mergeCell ref="AZ7:BE7"/>
    <mergeCell ref="BF7:BK7"/>
    <mergeCell ref="B8:C23"/>
    <mergeCell ref="D8:G8"/>
    <mergeCell ref="H8:P8"/>
    <mergeCell ref="Q8:U8"/>
    <mergeCell ref="V8:AA8"/>
    <mergeCell ref="AB8:AG8"/>
    <mergeCell ref="D19:G19"/>
    <mergeCell ref="H19:P19"/>
    <mergeCell ref="Q19:U19"/>
    <mergeCell ref="V19:AA19"/>
    <mergeCell ref="AH8:AM8"/>
    <mergeCell ref="AN8:AS8"/>
    <mergeCell ref="AT8:AY8"/>
    <mergeCell ref="AZ8:BE8"/>
    <mergeCell ref="BF8:BK8"/>
    <mergeCell ref="BL8:BQ8"/>
    <mergeCell ref="BR8:BW8"/>
    <mergeCell ref="BX8:CC8"/>
    <mergeCell ref="CD8:CI8"/>
    <mergeCell ref="D9:G9"/>
    <mergeCell ref="H9:P9"/>
    <mergeCell ref="Q9:U9"/>
    <mergeCell ref="V9:AA9"/>
    <mergeCell ref="AB9:AG9"/>
    <mergeCell ref="AH9:AM9"/>
    <mergeCell ref="AN9:AS9"/>
    <mergeCell ref="AT9:AY9"/>
    <mergeCell ref="AZ9:BE9"/>
    <mergeCell ref="BF9:BK9"/>
    <mergeCell ref="BL9:BQ9"/>
    <mergeCell ref="BR9:BW9"/>
    <mergeCell ref="BX9:CC9"/>
    <mergeCell ref="CD9:CI9"/>
    <mergeCell ref="D10:G10"/>
    <mergeCell ref="H10:P10"/>
    <mergeCell ref="Q10:U10"/>
    <mergeCell ref="V10:AA10"/>
    <mergeCell ref="AB10:AG10"/>
    <mergeCell ref="AH10:AM10"/>
    <mergeCell ref="AN10:AS10"/>
    <mergeCell ref="AT10:AY10"/>
    <mergeCell ref="AZ10:BE10"/>
    <mergeCell ref="BF10:BK10"/>
    <mergeCell ref="BL10:BQ10"/>
    <mergeCell ref="BR10:BW10"/>
    <mergeCell ref="BX10:CC10"/>
    <mergeCell ref="CD10:CI10"/>
    <mergeCell ref="D11:G11"/>
    <mergeCell ref="H11:P11"/>
    <mergeCell ref="Q11:U11"/>
    <mergeCell ref="V11:AA11"/>
    <mergeCell ref="AB11:AG11"/>
    <mergeCell ref="AH11:AM11"/>
    <mergeCell ref="AN11:AS11"/>
    <mergeCell ref="AT11:AY11"/>
    <mergeCell ref="AZ11:BE11"/>
    <mergeCell ref="BF11:BK11"/>
    <mergeCell ref="BL11:BQ11"/>
    <mergeCell ref="BR11:BW11"/>
    <mergeCell ref="BX11:CC11"/>
    <mergeCell ref="CD11:CI11"/>
    <mergeCell ref="D12:G12"/>
    <mergeCell ref="H12:P12"/>
    <mergeCell ref="Q12:U12"/>
    <mergeCell ref="V12:AA12"/>
    <mergeCell ref="AB12:AG12"/>
    <mergeCell ref="AH12:AM12"/>
    <mergeCell ref="AN12:AS12"/>
    <mergeCell ref="AT12:AY12"/>
    <mergeCell ref="AZ12:BE12"/>
    <mergeCell ref="BF12:BK12"/>
    <mergeCell ref="BL12:BQ12"/>
    <mergeCell ref="BR12:BW12"/>
    <mergeCell ref="BX12:CC12"/>
    <mergeCell ref="CD12:CI12"/>
    <mergeCell ref="D13:G13"/>
    <mergeCell ref="H13:P13"/>
    <mergeCell ref="Q13:U13"/>
    <mergeCell ref="V13:AA13"/>
    <mergeCell ref="AB13:AG13"/>
    <mergeCell ref="AH13:AM13"/>
    <mergeCell ref="AN13:AS13"/>
    <mergeCell ref="AT13:AY13"/>
    <mergeCell ref="AZ13:BE13"/>
    <mergeCell ref="BF13:BK13"/>
    <mergeCell ref="BL13:BQ13"/>
    <mergeCell ref="BR13:BW13"/>
    <mergeCell ref="BX13:CC13"/>
    <mergeCell ref="CD13:CI13"/>
    <mergeCell ref="D14:G14"/>
    <mergeCell ref="H14:P14"/>
    <mergeCell ref="Q14:U14"/>
    <mergeCell ref="V14:AA14"/>
    <mergeCell ref="AB14:AG14"/>
    <mergeCell ref="AH14:AM14"/>
    <mergeCell ref="AN14:AS14"/>
    <mergeCell ref="AT14:AY14"/>
    <mergeCell ref="AZ14:BE14"/>
    <mergeCell ref="BF14:BK14"/>
    <mergeCell ref="BL14:BQ14"/>
    <mergeCell ref="BR14:BW14"/>
    <mergeCell ref="BX14:CC14"/>
    <mergeCell ref="CD14:CI14"/>
    <mergeCell ref="D23:G23"/>
    <mergeCell ref="H23:P23"/>
    <mergeCell ref="Q23:U23"/>
    <mergeCell ref="V23:AA23"/>
    <mergeCell ref="AB23:AG23"/>
    <mergeCell ref="AH23:AM23"/>
    <mergeCell ref="AN23:AS23"/>
    <mergeCell ref="AT23:AY23"/>
    <mergeCell ref="AZ23:BE23"/>
    <mergeCell ref="BF23:BK23"/>
    <mergeCell ref="BL23:BQ23"/>
    <mergeCell ref="BR23:BW23"/>
    <mergeCell ref="BX23:CC23"/>
    <mergeCell ref="CD23:CI23"/>
    <mergeCell ref="B24:C28"/>
    <mergeCell ref="D24:U24"/>
    <mergeCell ref="V24:AA24"/>
    <mergeCell ref="AB24:AG24"/>
    <mergeCell ref="AH24:AM24"/>
    <mergeCell ref="AN24:AS24"/>
    <mergeCell ref="AT24:AY24"/>
    <mergeCell ref="AZ24:BE24"/>
    <mergeCell ref="BF24:BK24"/>
    <mergeCell ref="BL24:BQ24"/>
    <mergeCell ref="BR24:BW24"/>
    <mergeCell ref="BX24:CC24"/>
    <mergeCell ref="CD24:CI24"/>
    <mergeCell ref="D25:U25"/>
    <mergeCell ref="V25:AA25"/>
    <mergeCell ref="AB25:AG25"/>
    <mergeCell ref="AH25:AM25"/>
    <mergeCell ref="AN25:AS25"/>
    <mergeCell ref="AT25:AY25"/>
    <mergeCell ref="AZ25:BE25"/>
    <mergeCell ref="BF25:BK25"/>
    <mergeCell ref="BL25:BQ25"/>
    <mergeCell ref="BR25:BW25"/>
    <mergeCell ref="BX25:CC25"/>
    <mergeCell ref="CD25:CI25"/>
    <mergeCell ref="D26:U26"/>
    <mergeCell ref="V26:AA26"/>
    <mergeCell ref="AB26:AG26"/>
    <mergeCell ref="AH26:AM26"/>
    <mergeCell ref="AN26:AS26"/>
    <mergeCell ref="AT26:AY26"/>
    <mergeCell ref="AZ26:BE26"/>
    <mergeCell ref="BF26:BK26"/>
    <mergeCell ref="BL26:BQ26"/>
    <mergeCell ref="BR26:BW26"/>
    <mergeCell ref="BX26:CC26"/>
    <mergeCell ref="CD26:CI26"/>
    <mergeCell ref="D27:U27"/>
    <mergeCell ref="V27:AA27"/>
    <mergeCell ref="AB27:AG27"/>
    <mergeCell ref="AH27:AM27"/>
    <mergeCell ref="AN27:AS27"/>
    <mergeCell ref="AT27:AY27"/>
    <mergeCell ref="AZ27:BE27"/>
    <mergeCell ref="BF27:BK27"/>
    <mergeCell ref="BL27:BQ27"/>
    <mergeCell ref="BR27:BW27"/>
    <mergeCell ref="BX27:CC27"/>
    <mergeCell ref="CD27:CI27"/>
    <mergeCell ref="D28:U28"/>
    <mergeCell ref="V28:AA28"/>
    <mergeCell ref="AB28:AG28"/>
    <mergeCell ref="AH28:AM28"/>
    <mergeCell ref="AN28:AS28"/>
    <mergeCell ref="AT28:AY28"/>
    <mergeCell ref="AZ28:BE28"/>
    <mergeCell ref="BF28:BK28"/>
    <mergeCell ref="BL28:BQ28"/>
    <mergeCell ref="BR28:BW28"/>
    <mergeCell ref="BX28:CC28"/>
    <mergeCell ref="CD28:CI28"/>
    <mergeCell ref="B29:U30"/>
    <mergeCell ref="V29:AA30"/>
    <mergeCell ref="AB29:AG30"/>
    <mergeCell ref="AH29:AM30"/>
    <mergeCell ref="AN29:AS30"/>
    <mergeCell ref="AT29:AY30"/>
    <mergeCell ref="AZ29:BE30"/>
    <mergeCell ref="BF29:BK30"/>
    <mergeCell ref="BL29:BQ29"/>
    <mergeCell ref="BR29:BW29"/>
    <mergeCell ref="BX29:CC29"/>
    <mergeCell ref="CD29:CI29"/>
    <mergeCell ref="BL30:BQ30"/>
    <mergeCell ref="BR30:BW30"/>
    <mergeCell ref="BX30:CC30"/>
    <mergeCell ref="CD30:CI30"/>
    <mergeCell ref="B31:C33"/>
    <mergeCell ref="D31:G31"/>
    <mergeCell ref="H31:P31"/>
    <mergeCell ref="Q31:U31"/>
    <mergeCell ref="V31:AA31"/>
    <mergeCell ref="AB31:AG31"/>
    <mergeCell ref="D33:G33"/>
    <mergeCell ref="H33:P33"/>
    <mergeCell ref="Q33:U33"/>
    <mergeCell ref="V33:AA33"/>
    <mergeCell ref="AH31:AM31"/>
    <mergeCell ref="AN31:AS31"/>
    <mergeCell ref="AT31:AY31"/>
    <mergeCell ref="AZ31:BE31"/>
    <mergeCell ref="BF31:BK31"/>
    <mergeCell ref="BL31:BQ31"/>
    <mergeCell ref="BR31:BW31"/>
    <mergeCell ref="BX31:CC31"/>
    <mergeCell ref="CD31:CI33"/>
    <mergeCell ref="D32:G32"/>
    <mergeCell ref="H32:P32"/>
    <mergeCell ref="Q32:U32"/>
    <mergeCell ref="V32:AA32"/>
    <mergeCell ref="AB32:AG32"/>
    <mergeCell ref="AH32:AM32"/>
    <mergeCell ref="AN32:AS32"/>
    <mergeCell ref="AT32:AY32"/>
    <mergeCell ref="AZ32:BE32"/>
    <mergeCell ref="BF32:BK32"/>
    <mergeCell ref="BL32:BQ32"/>
    <mergeCell ref="BR32:BW32"/>
    <mergeCell ref="BX32:CC32"/>
    <mergeCell ref="AB33:AG33"/>
    <mergeCell ref="AH33:AM33"/>
    <mergeCell ref="AN33:AS33"/>
    <mergeCell ref="AT33:AY33"/>
    <mergeCell ref="AZ33:BE33"/>
    <mergeCell ref="BF33:BK33"/>
    <mergeCell ref="B34:P35"/>
    <mergeCell ref="Q34:U35"/>
    <mergeCell ref="V34:AA35"/>
    <mergeCell ref="AB34:AG35"/>
    <mergeCell ref="AH34:AM35"/>
    <mergeCell ref="AN34:AS35"/>
    <mergeCell ref="CD34:CI35"/>
    <mergeCell ref="BR35:BW35"/>
    <mergeCell ref="BX35:CC35"/>
    <mergeCell ref="BL33:BQ33"/>
    <mergeCell ref="BR33:BW33"/>
    <mergeCell ref="BX33:CC33"/>
    <mergeCell ref="AT36:AY37"/>
    <mergeCell ref="AZ34:BE35"/>
    <mergeCell ref="BF34:BK35"/>
    <mergeCell ref="BL34:BQ35"/>
    <mergeCell ref="BR34:BW34"/>
    <mergeCell ref="BX34:CC34"/>
    <mergeCell ref="AT34:AY35"/>
    <mergeCell ref="CD36:CI36"/>
    <mergeCell ref="BL37:BQ37"/>
    <mergeCell ref="BR37:BW37"/>
    <mergeCell ref="BX37:CC37"/>
    <mergeCell ref="CD37:CI37"/>
    <mergeCell ref="B36:U37"/>
    <mergeCell ref="V36:AA37"/>
    <mergeCell ref="AB36:AG37"/>
    <mergeCell ref="AH36:AM37"/>
    <mergeCell ref="AN36:AS37"/>
    <mergeCell ref="BT40:BY42"/>
    <mergeCell ref="L41:BA41"/>
    <mergeCell ref="BB41:BG42"/>
    <mergeCell ref="L42:Q42"/>
    <mergeCell ref="R42:W42"/>
    <mergeCell ref="AZ36:BE37"/>
    <mergeCell ref="BF36:BK37"/>
    <mergeCell ref="BL36:BQ36"/>
    <mergeCell ref="BR36:BW36"/>
    <mergeCell ref="BX36:CC36"/>
    <mergeCell ref="B43:K43"/>
    <mergeCell ref="L43:Q43"/>
    <mergeCell ref="R43:W43"/>
    <mergeCell ref="X43:AC43"/>
    <mergeCell ref="AD43:AI43"/>
    <mergeCell ref="A39:ED39"/>
    <mergeCell ref="B40:K42"/>
    <mergeCell ref="L40:BG40"/>
    <mergeCell ref="BH40:BM42"/>
    <mergeCell ref="BN40:BS42"/>
    <mergeCell ref="BB43:BG43"/>
    <mergeCell ref="BH43:BM43"/>
    <mergeCell ref="BN43:BS43"/>
    <mergeCell ref="X42:AC42"/>
    <mergeCell ref="AD42:AI42"/>
    <mergeCell ref="AJ42:AO42"/>
    <mergeCell ref="AP42:AU42"/>
    <mergeCell ref="AV42:BA42"/>
    <mergeCell ref="BT43:BY43"/>
    <mergeCell ref="B44:K44"/>
    <mergeCell ref="L44:BA44"/>
    <mergeCell ref="BB44:BG44"/>
    <mergeCell ref="BH44:BM44"/>
    <mergeCell ref="BN44:BS44"/>
    <mergeCell ref="BT44:BY44"/>
    <mergeCell ref="AJ43:AO43"/>
    <mergeCell ref="AP43:AU43"/>
    <mergeCell ref="AV43:BA43"/>
    <mergeCell ref="B45:K45"/>
    <mergeCell ref="L45:Q45"/>
    <mergeCell ref="R45:W45"/>
    <mergeCell ref="X45:AC45"/>
    <mergeCell ref="AD45:AI45"/>
    <mergeCell ref="AJ45:AO45"/>
    <mergeCell ref="AP45:AU45"/>
    <mergeCell ref="AV45:BA45"/>
    <mergeCell ref="BB45:BG45"/>
    <mergeCell ref="BH45:BM45"/>
    <mergeCell ref="BN45:BS45"/>
    <mergeCell ref="BT45:BY45"/>
    <mergeCell ref="B46:K46"/>
    <mergeCell ref="L46:BA46"/>
    <mergeCell ref="BB46:BG46"/>
    <mergeCell ref="BH46:BM46"/>
    <mergeCell ref="BN46:BS46"/>
    <mergeCell ref="BT46:BY46"/>
    <mergeCell ref="B47:K47"/>
    <mergeCell ref="L47:Q47"/>
    <mergeCell ref="R47:W47"/>
    <mergeCell ref="X47:AC47"/>
    <mergeCell ref="AD47:AI47"/>
    <mergeCell ref="AJ47:AO47"/>
    <mergeCell ref="AP47:AU47"/>
    <mergeCell ref="AV47:BA47"/>
    <mergeCell ref="BB47:BG47"/>
    <mergeCell ref="BH47:BM47"/>
    <mergeCell ref="BN47:BS47"/>
    <mergeCell ref="BT47:BY47"/>
    <mergeCell ref="B48:K49"/>
    <mergeCell ref="L48:Q49"/>
    <mergeCell ref="R48:W49"/>
    <mergeCell ref="X48:AC49"/>
    <mergeCell ref="AD48:AI49"/>
    <mergeCell ref="AJ48:AO49"/>
    <mergeCell ref="AP48:AU49"/>
    <mergeCell ref="AV48:BA49"/>
    <mergeCell ref="BB48:BG48"/>
    <mergeCell ref="BH48:BM48"/>
    <mergeCell ref="BN48:BS48"/>
    <mergeCell ref="BT48:BY48"/>
    <mergeCell ref="BB49:BG49"/>
    <mergeCell ref="BH49:BM49"/>
    <mergeCell ref="BN49:BS49"/>
    <mergeCell ref="BT49:BY49"/>
    <mergeCell ref="B52:L52"/>
    <mergeCell ref="B53:L53"/>
    <mergeCell ref="CB55:CI55"/>
    <mergeCell ref="A56:A57"/>
    <mergeCell ref="B56:G56"/>
    <mergeCell ref="H56:M56"/>
    <mergeCell ref="N56:S56"/>
    <mergeCell ref="T56:Y56"/>
    <mergeCell ref="Z56:AE56"/>
    <mergeCell ref="AF56:AK56"/>
    <mergeCell ref="AL56:AQ56"/>
    <mergeCell ref="AR56:AW56"/>
    <mergeCell ref="AX56:BC56"/>
    <mergeCell ref="BD56:BI56"/>
    <mergeCell ref="BJ56:BO56"/>
    <mergeCell ref="BP56:BU56"/>
    <mergeCell ref="BV56:CA56"/>
    <mergeCell ref="CB56:CI56"/>
    <mergeCell ref="B57:G57"/>
    <mergeCell ref="H57:M57"/>
    <mergeCell ref="N57:S57"/>
    <mergeCell ref="T57:Y57"/>
    <mergeCell ref="Z57:AE57"/>
    <mergeCell ref="AF57:AK57"/>
    <mergeCell ref="AL57:AQ57"/>
    <mergeCell ref="AR57:AW57"/>
    <mergeCell ref="AX57:BC57"/>
    <mergeCell ref="BD57:BI57"/>
    <mergeCell ref="BJ57:BO57"/>
    <mergeCell ref="BP57:BU57"/>
    <mergeCell ref="BV57:CA57"/>
    <mergeCell ref="CB57:CI57"/>
    <mergeCell ref="A59:ED59"/>
    <mergeCell ref="B60:P60"/>
    <mergeCell ref="Q60:AA60"/>
    <mergeCell ref="AB60:AL60"/>
    <mergeCell ref="AM60:AW60"/>
    <mergeCell ref="B61:P61"/>
    <mergeCell ref="Q61:R61"/>
    <mergeCell ref="S61:AA61"/>
    <mergeCell ref="AB61:AC61"/>
    <mergeCell ref="AD61:AL61"/>
    <mergeCell ref="AM61:AW61"/>
    <mergeCell ref="B62:P62"/>
    <mergeCell ref="Q62:R62"/>
    <mergeCell ref="S62:AA62"/>
    <mergeCell ref="AB62:AC62"/>
    <mergeCell ref="AD62:AL62"/>
    <mergeCell ref="AM62:AW62"/>
    <mergeCell ref="B63:P63"/>
    <mergeCell ref="Q63:AA63"/>
    <mergeCell ref="AB63:AL63"/>
    <mergeCell ref="AM63:AW63"/>
    <mergeCell ref="D15:G15"/>
    <mergeCell ref="H15:P15"/>
    <mergeCell ref="Q15:U15"/>
    <mergeCell ref="V15:AA15"/>
    <mergeCell ref="AB15:AG15"/>
    <mergeCell ref="AH15:AM15"/>
    <mergeCell ref="AN15:AS15"/>
    <mergeCell ref="AT15:AY15"/>
    <mergeCell ref="AZ15:BE15"/>
    <mergeCell ref="BF15:BK15"/>
    <mergeCell ref="BL15:BQ15"/>
    <mergeCell ref="BR15:BW15"/>
    <mergeCell ref="BX15:CC15"/>
    <mergeCell ref="CD15:CI15"/>
    <mergeCell ref="D16:G16"/>
    <mergeCell ref="H16:P16"/>
    <mergeCell ref="Q16:U16"/>
    <mergeCell ref="V16:AA16"/>
    <mergeCell ref="AB16:AG16"/>
    <mergeCell ref="AH16:AM16"/>
    <mergeCell ref="AN16:AS16"/>
    <mergeCell ref="AT16:AY16"/>
    <mergeCell ref="AZ16:BE16"/>
    <mergeCell ref="BF16:BK16"/>
    <mergeCell ref="BL16:BQ16"/>
    <mergeCell ref="BR16:BW16"/>
    <mergeCell ref="BX16:CC16"/>
    <mergeCell ref="CD16:CI16"/>
    <mergeCell ref="AB19:AG19"/>
    <mergeCell ref="AH19:AM19"/>
    <mergeCell ref="AN19:AS19"/>
    <mergeCell ref="AT19:AY19"/>
    <mergeCell ref="AZ19:BE19"/>
    <mergeCell ref="BF19:BK19"/>
    <mergeCell ref="BL19:BQ19"/>
    <mergeCell ref="BR19:BW19"/>
    <mergeCell ref="BX19:CC19"/>
    <mergeCell ref="CD19:CI19"/>
    <mergeCell ref="D20:G20"/>
    <mergeCell ref="H20:P20"/>
    <mergeCell ref="Q20:U20"/>
    <mergeCell ref="V20:AA20"/>
    <mergeCell ref="AB20:AG20"/>
    <mergeCell ref="AH20:AM20"/>
    <mergeCell ref="AN20:AS20"/>
    <mergeCell ref="AT20:AY20"/>
    <mergeCell ref="AZ20:BE20"/>
    <mergeCell ref="BF20:BK20"/>
    <mergeCell ref="BL20:BQ20"/>
    <mergeCell ref="BR20:BW20"/>
    <mergeCell ref="BX20:CC20"/>
    <mergeCell ref="CD20:CI20"/>
    <mergeCell ref="D21:G21"/>
    <mergeCell ref="H21:P21"/>
    <mergeCell ref="Q21:U21"/>
    <mergeCell ref="V21:AA21"/>
    <mergeCell ref="AB21:AG21"/>
    <mergeCell ref="AH21:AM21"/>
    <mergeCell ref="AN21:AS21"/>
    <mergeCell ref="AT21:AY21"/>
    <mergeCell ref="AZ21:BE21"/>
    <mergeCell ref="BF21:BK21"/>
    <mergeCell ref="BL21:BQ21"/>
    <mergeCell ref="BR21:BW21"/>
    <mergeCell ref="BX21:CC21"/>
    <mergeCell ref="CD21:CI21"/>
    <mergeCell ref="D22:G22"/>
    <mergeCell ref="H22:P22"/>
    <mergeCell ref="Q22:U22"/>
    <mergeCell ref="V22:AA22"/>
    <mergeCell ref="AB22:AG22"/>
    <mergeCell ref="AH22:AM22"/>
    <mergeCell ref="AN22:AS22"/>
    <mergeCell ref="AT22:AY22"/>
    <mergeCell ref="AZ22:BE22"/>
    <mergeCell ref="BF22:BK22"/>
    <mergeCell ref="BL22:BQ22"/>
    <mergeCell ref="BR22:BW22"/>
    <mergeCell ref="BX22:CC22"/>
    <mergeCell ref="CD22:CI22"/>
    <mergeCell ref="D18:G18"/>
    <mergeCell ref="H18:P18"/>
    <mergeCell ref="Q18:U18"/>
    <mergeCell ref="V18:AA18"/>
    <mergeCell ref="AB18:AG18"/>
    <mergeCell ref="AH18:AM18"/>
    <mergeCell ref="AN18:AS18"/>
    <mergeCell ref="AT18:AY18"/>
    <mergeCell ref="AZ18:BE18"/>
    <mergeCell ref="BF18:BK18"/>
    <mergeCell ref="BL18:BQ18"/>
    <mergeCell ref="BR18:BW18"/>
    <mergeCell ref="BX18:CC18"/>
    <mergeCell ref="CD18:CI18"/>
    <mergeCell ref="D17:G17"/>
    <mergeCell ref="H17:P17"/>
    <mergeCell ref="Q17:U17"/>
    <mergeCell ref="V17:AA17"/>
    <mergeCell ref="AB17:AG17"/>
    <mergeCell ref="AH17:AM17"/>
    <mergeCell ref="BX17:CC17"/>
    <mergeCell ref="CD17:CI17"/>
    <mergeCell ref="AN17:AS17"/>
    <mergeCell ref="AT17:AY17"/>
    <mergeCell ref="AZ17:BE17"/>
    <mergeCell ref="BF17:BK17"/>
    <mergeCell ref="BL17:BQ17"/>
    <mergeCell ref="BR17:BW17"/>
  </mergeCells>
  <conditionalFormatting sqref="CD30:CI30">
    <cfRule type="expression" priority="31" dxfId="0" stopIfTrue="1">
      <formula>OR(AND(BL30="",CD30&lt;&gt;""),CJ30&lt;CK30)</formula>
    </cfRule>
  </conditionalFormatting>
  <conditionalFormatting sqref="CD37:CI37">
    <cfRule type="expression" priority="30" dxfId="0" stopIfTrue="1">
      <formula>OR(AND(BL37="",CD37&lt;&gt;""),CJ37&lt;CK37)</formula>
    </cfRule>
  </conditionalFormatting>
  <conditionalFormatting sqref="BT49:BY49">
    <cfRule type="expression" priority="29" dxfId="0" stopIfTrue="1">
      <formula>OR(AND(BB49="",BT49&lt;&gt;""),CJ49&lt;CK49)</formula>
    </cfRule>
  </conditionalFormatting>
  <conditionalFormatting sqref="CD8:CI8">
    <cfRule type="expression" priority="28" dxfId="0" stopIfTrue="1">
      <formula>OR(AND(BL8="",CD8&lt;&gt;""),CJ8&lt;CD8)</formula>
    </cfRule>
  </conditionalFormatting>
  <conditionalFormatting sqref="CD9:CI9">
    <cfRule type="expression" priority="27" dxfId="0" stopIfTrue="1">
      <formula>OR(AND(BL9="",CD9&lt;&gt;""),CJ9&lt;CD9)</formula>
    </cfRule>
  </conditionalFormatting>
  <conditionalFormatting sqref="CD10:CI10">
    <cfRule type="expression" priority="26" dxfId="0" stopIfTrue="1">
      <formula>OR(AND(BL10="",CD10&lt;&gt;""),CJ10&lt;CD10)</formula>
    </cfRule>
  </conditionalFormatting>
  <conditionalFormatting sqref="CD12:CI12">
    <cfRule type="expression" priority="25" dxfId="0" stopIfTrue="1">
      <formula>OR(AND(BL12="",CD12&lt;&gt;""),CJ12&lt;CD12)</formula>
    </cfRule>
  </conditionalFormatting>
  <conditionalFormatting sqref="CD13:CI13">
    <cfRule type="expression" priority="24" dxfId="0" stopIfTrue="1">
      <formula>OR(AND(BL13="",CD13&lt;&gt;""),CJ13&lt;CD13)</formula>
    </cfRule>
  </conditionalFormatting>
  <conditionalFormatting sqref="CD14:CI14">
    <cfRule type="expression" priority="23" dxfId="0" stopIfTrue="1">
      <formula>OR(AND(BL14="",CD14&lt;&gt;""),CJ14&lt;CD14)</formula>
    </cfRule>
  </conditionalFormatting>
  <conditionalFormatting sqref="CD23:CI23">
    <cfRule type="expression" priority="22" dxfId="0" stopIfTrue="1">
      <formula>OR(AND(BL23="",CD23&lt;&gt;""),CJ23&lt;CD23)</formula>
    </cfRule>
  </conditionalFormatting>
  <conditionalFormatting sqref="CB57:CI57">
    <cfRule type="expression" priority="21" dxfId="9" stopIfTrue="1">
      <formula>CB55&lt;&gt;CB57</formula>
    </cfRule>
  </conditionalFormatting>
  <conditionalFormatting sqref="BT43:BY43">
    <cfRule type="expression" priority="20" dxfId="0" stopIfTrue="1">
      <formula>OR(AND(BB43="",BT43&lt;&gt;""),CJ43&lt;BT43)</formula>
    </cfRule>
  </conditionalFormatting>
  <conditionalFormatting sqref="BT44:BY44">
    <cfRule type="expression" priority="19" dxfId="0" stopIfTrue="1">
      <formula>OR(AND(BB44="",BT44&lt;&gt;""),CJ44&lt;BT44)</formula>
    </cfRule>
  </conditionalFormatting>
  <conditionalFormatting sqref="BT45:BY45">
    <cfRule type="expression" priority="18" dxfId="0" stopIfTrue="1">
      <formula>OR(AND(BB45="",BT45&lt;&gt;""),CJ45&lt;BT45)</formula>
    </cfRule>
  </conditionalFormatting>
  <conditionalFormatting sqref="BT46:BY46">
    <cfRule type="expression" priority="17" dxfId="0" stopIfTrue="1">
      <formula>OR(AND(BB46="",BT46&lt;&gt;""),CJ46&lt;BT46)</formula>
    </cfRule>
  </conditionalFormatting>
  <conditionalFormatting sqref="BT47:BY47">
    <cfRule type="expression" priority="16" dxfId="0" stopIfTrue="1">
      <formula>OR(AND(BB47="",BT47&lt;&gt;""),CJ47&lt;BT47)</formula>
    </cfRule>
  </conditionalFormatting>
  <conditionalFormatting sqref="AD61:AL61">
    <cfRule type="expression" priority="15" dxfId="9" stopIfTrue="1">
      <formula>AND(S61/2&lt;AD61,AD61&lt;&gt;"")</formula>
    </cfRule>
  </conditionalFormatting>
  <conditionalFormatting sqref="AD62:AL62">
    <cfRule type="expression" priority="14" dxfId="9" stopIfTrue="1">
      <formula>AND(S62/2&lt;AD62,AD62&lt;&gt;"")</formula>
    </cfRule>
  </conditionalFormatting>
  <conditionalFormatting sqref="AM61:AW61">
    <cfRule type="expression" priority="13" dxfId="9" stopIfTrue="1">
      <formula>OR(AD61&lt;AM61,AND(S61="",AM61&lt;&gt;""),AND(S61&lt;AM61),AND(AD61="",AM61&lt;&gt;""))</formula>
    </cfRule>
  </conditionalFormatting>
  <conditionalFormatting sqref="AM62:AW62">
    <cfRule type="expression" priority="12" dxfId="9" stopIfTrue="1">
      <formula>OR(AD62&lt;AM62,AND(S62="",AM62&lt;&gt;""),AND(S62&lt;AM62),AND(AD62="",AM62&lt;&gt;""))</formula>
    </cfRule>
  </conditionalFormatting>
  <conditionalFormatting sqref="AB63:AL63">
    <cfRule type="expression" priority="11" dxfId="9" stopIfTrue="1">
      <formula>OR(AND(S61/2&lt;AD61,AD61&lt;&gt;""),AND(S62/2&lt;AD62,AD62&lt;&gt;""))</formula>
    </cfRule>
  </conditionalFormatting>
  <conditionalFormatting sqref="AM63:AW63">
    <cfRule type="expression" priority="10" dxfId="9" stopIfTrue="1">
      <formula>OR(AND(S61/2&lt;AM61,AM61&lt;&gt;""),AND(S62/2&lt;AM62,AM62&lt;&gt;""),AND(AB63="",AM63&lt;&gt;""))</formula>
    </cfRule>
  </conditionalFormatting>
  <conditionalFormatting sqref="CD11:CI11">
    <cfRule type="expression" priority="9" dxfId="0" stopIfTrue="1">
      <formula>OR(AND(BL11="",CD11&lt;&gt;""),CJ11&lt;CD11)</formula>
    </cfRule>
  </conditionalFormatting>
  <conditionalFormatting sqref="CD15:CI15">
    <cfRule type="expression" priority="8" dxfId="0" stopIfTrue="1">
      <formula>OR(AND(BL15="",CD15&lt;&gt;""),CJ15&lt;CD15)</formula>
    </cfRule>
  </conditionalFormatting>
  <conditionalFormatting sqref="CD16:CI16">
    <cfRule type="expression" priority="7" dxfId="0" stopIfTrue="1">
      <formula>OR(AND(BL16="",CD16&lt;&gt;""),CJ16&lt;CD16)</formula>
    </cfRule>
  </conditionalFormatting>
  <conditionalFormatting sqref="CD20:CI20">
    <cfRule type="expression" priority="6" dxfId="0" stopIfTrue="1">
      <formula>OR(AND(BL20="",CD20&lt;&gt;""),CJ20&lt;CD20)</formula>
    </cfRule>
  </conditionalFormatting>
  <conditionalFormatting sqref="CD21:CI21">
    <cfRule type="expression" priority="5" dxfId="0" stopIfTrue="1">
      <formula>OR(AND(BL21="",CD21&lt;&gt;""),CJ21&lt;CD21)</formula>
    </cfRule>
  </conditionalFormatting>
  <conditionalFormatting sqref="CD22:CI22">
    <cfRule type="expression" priority="4" dxfId="0" stopIfTrue="1">
      <formula>OR(AND(BL22="",CD22&lt;&gt;""),CJ22&lt;CD22)</formula>
    </cfRule>
  </conditionalFormatting>
  <conditionalFormatting sqref="CD19:CI19">
    <cfRule type="expression" priority="3" dxfId="0" stopIfTrue="1">
      <formula>OR(AND(BL19="",CD19&lt;&gt;""),CJ19&lt;CD19)</formula>
    </cfRule>
  </conditionalFormatting>
  <conditionalFormatting sqref="CD18:CI18">
    <cfRule type="expression" priority="2" dxfId="0" stopIfTrue="1">
      <formula>OR(AND(BL18="",CD18&lt;&gt;""),CJ18&lt;CD18)</formula>
    </cfRule>
  </conditionalFormatting>
  <conditionalFormatting sqref="CD17:CI17">
    <cfRule type="expression" priority="1" dxfId="0" stopIfTrue="1">
      <formula>OR(AND(BL17="",CD17&lt;&gt;""),CJ17&lt;CD17)</formula>
    </cfRule>
  </conditionalFormatting>
  <dataValidations count="1">
    <dataValidation type="list" allowBlank="1" showInputMessage="1" showErrorMessage="1" sqref="Q8:U23">
      <formula1>"成人教育,青少年,文化,体育,その他"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300" verticalDpi="300" orientation="portrait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D58"/>
  <sheetViews>
    <sheetView tabSelected="1" zoomScalePageLayoutView="0" workbookViewId="0" topLeftCell="A1">
      <selection activeCell="AV37" sqref="AV37:BA37"/>
    </sheetView>
  </sheetViews>
  <sheetFormatPr defaultColWidth="1.625" defaultRowHeight="13.5"/>
  <cols>
    <col min="1" max="87" width="1.625" style="2" customWidth="1"/>
    <col min="88" max="88" width="11.25390625" style="19" hidden="1" customWidth="1"/>
    <col min="89" max="89" width="9.625" style="2" hidden="1" customWidth="1"/>
    <col min="90" max="120" width="1.625" style="2" customWidth="1"/>
    <col min="121" max="124" width="1.625" style="1" customWidth="1"/>
    <col min="125" max="16384" width="1.625" style="2" customWidth="1"/>
  </cols>
  <sheetData>
    <row r="1" spans="1:132" s="3" customFormat="1" ht="24.75" customHeight="1">
      <c r="A1" s="146" t="s">
        <v>55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J1" s="19"/>
      <c r="DZ1" s="6"/>
      <c r="EA1" s="6"/>
      <c r="EB1" s="6"/>
    </row>
    <row r="2" spans="1:132" s="3" customFormat="1" ht="19.5" customHeight="1">
      <c r="A2" s="6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J2" s="19"/>
      <c r="DZ2" s="6"/>
      <c r="EA2" s="6"/>
      <c r="EB2" s="6"/>
    </row>
    <row r="3" spans="1:132" s="3" customFormat="1" ht="7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J3" s="19"/>
      <c r="DZ3" s="6"/>
      <c r="EA3" s="6"/>
      <c r="EB3" s="6"/>
    </row>
    <row r="4" spans="1:132" s="3" customFormat="1" ht="24.75" customHeight="1">
      <c r="A4" s="4" t="s">
        <v>54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20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U4" s="6"/>
      <c r="DV4" s="6"/>
      <c r="DW4" s="6"/>
      <c r="DX4" s="6"/>
      <c r="DY4" s="6"/>
      <c r="DZ4" s="6"/>
      <c r="EA4" s="6"/>
      <c r="EB4" s="6"/>
    </row>
    <row r="5" spans="2:124" ht="19.5" customHeight="1">
      <c r="B5" s="123"/>
      <c r="C5" s="199"/>
      <c r="D5" s="98" t="s">
        <v>66</v>
      </c>
      <c r="E5" s="99"/>
      <c r="F5" s="99"/>
      <c r="G5" s="100"/>
      <c r="H5" s="98" t="s">
        <v>34</v>
      </c>
      <c r="I5" s="99"/>
      <c r="J5" s="99"/>
      <c r="K5" s="99"/>
      <c r="L5" s="99"/>
      <c r="M5" s="99"/>
      <c r="N5" s="99"/>
      <c r="O5" s="99"/>
      <c r="P5" s="100"/>
      <c r="Q5" s="141" t="s">
        <v>57</v>
      </c>
      <c r="R5" s="142"/>
      <c r="S5" s="142"/>
      <c r="T5" s="142"/>
      <c r="U5" s="143"/>
      <c r="V5" s="120" t="s">
        <v>38</v>
      </c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08" t="s">
        <v>8</v>
      </c>
      <c r="BS5" s="108"/>
      <c r="BT5" s="108"/>
      <c r="BU5" s="108"/>
      <c r="BV5" s="108"/>
      <c r="BW5" s="108"/>
      <c r="BX5" s="137" t="s">
        <v>13</v>
      </c>
      <c r="BY5" s="137"/>
      <c r="BZ5" s="137"/>
      <c r="CA5" s="137"/>
      <c r="CB5" s="137"/>
      <c r="CC5" s="137"/>
      <c r="CD5" s="139" t="s">
        <v>68</v>
      </c>
      <c r="CE5" s="139"/>
      <c r="CF5" s="139"/>
      <c r="CG5" s="139"/>
      <c r="CH5" s="139"/>
      <c r="CI5" s="139"/>
      <c r="DQ5" s="2"/>
      <c r="DR5" s="2"/>
      <c r="DS5" s="2"/>
      <c r="DT5" s="2"/>
    </row>
    <row r="6" spans="2:124" ht="19.5" customHeight="1">
      <c r="B6" s="65"/>
      <c r="C6" s="114"/>
      <c r="D6" s="116"/>
      <c r="E6" s="117"/>
      <c r="F6" s="117"/>
      <c r="G6" s="118"/>
      <c r="H6" s="116"/>
      <c r="I6" s="117"/>
      <c r="J6" s="117"/>
      <c r="K6" s="117"/>
      <c r="L6" s="117"/>
      <c r="M6" s="117"/>
      <c r="N6" s="117"/>
      <c r="O6" s="117"/>
      <c r="P6" s="118"/>
      <c r="Q6" s="144"/>
      <c r="R6" s="134"/>
      <c r="S6" s="134"/>
      <c r="T6" s="134"/>
      <c r="U6" s="145"/>
      <c r="V6" s="121" t="s">
        <v>37</v>
      </c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33" t="s">
        <v>65</v>
      </c>
      <c r="BM6" s="134"/>
      <c r="BN6" s="134"/>
      <c r="BO6" s="134"/>
      <c r="BP6" s="134"/>
      <c r="BQ6" s="134"/>
      <c r="BR6" s="136"/>
      <c r="BS6" s="136"/>
      <c r="BT6" s="136"/>
      <c r="BU6" s="136"/>
      <c r="BV6" s="136"/>
      <c r="BW6" s="136"/>
      <c r="BX6" s="138"/>
      <c r="BY6" s="138"/>
      <c r="BZ6" s="138"/>
      <c r="CA6" s="138"/>
      <c r="CB6" s="138"/>
      <c r="CC6" s="138"/>
      <c r="CD6" s="140"/>
      <c r="CE6" s="140"/>
      <c r="CF6" s="140"/>
      <c r="CG6" s="140"/>
      <c r="CH6" s="140"/>
      <c r="CI6" s="140"/>
      <c r="DQ6" s="2"/>
      <c r="DR6" s="2"/>
      <c r="DS6" s="2"/>
      <c r="DT6" s="2"/>
    </row>
    <row r="7" spans="2:124" ht="19.5" customHeight="1" thickBot="1">
      <c r="B7" s="200"/>
      <c r="C7" s="201"/>
      <c r="D7" s="116"/>
      <c r="E7" s="117"/>
      <c r="F7" s="117"/>
      <c r="G7" s="118"/>
      <c r="H7" s="116"/>
      <c r="I7" s="117"/>
      <c r="J7" s="117"/>
      <c r="K7" s="117"/>
      <c r="L7" s="117"/>
      <c r="M7" s="117"/>
      <c r="N7" s="117"/>
      <c r="O7" s="117"/>
      <c r="P7" s="118"/>
      <c r="Q7" s="144"/>
      <c r="R7" s="134"/>
      <c r="S7" s="134"/>
      <c r="T7" s="134"/>
      <c r="U7" s="145"/>
      <c r="V7" s="98" t="s">
        <v>12</v>
      </c>
      <c r="W7" s="99"/>
      <c r="X7" s="99"/>
      <c r="Y7" s="99"/>
      <c r="Z7" s="99"/>
      <c r="AA7" s="100"/>
      <c r="AB7" s="98" t="s">
        <v>3</v>
      </c>
      <c r="AC7" s="99"/>
      <c r="AD7" s="99"/>
      <c r="AE7" s="99"/>
      <c r="AF7" s="99"/>
      <c r="AG7" s="100"/>
      <c r="AH7" s="98" t="s">
        <v>4</v>
      </c>
      <c r="AI7" s="99"/>
      <c r="AJ7" s="99"/>
      <c r="AK7" s="99"/>
      <c r="AL7" s="99"/>
      <c r="AM7" s="100"/>
      <c r="AN7" s="98" t="s">
        <v>5</v>
      </c>
      <c r="AO7" s="99"/>
      <c r="AP7" s="99"/>
      <c r="AQ7" s="99"/>
      <c r="AR7" s="99"/>
      <c r="AS7" s="100"/>
      <c r="AT7" s="98" t="s">
        <v>14</v>
      </c>
      <c r="AU7" s="99"/>
      <c r="AV7" s="99"/>
      <c r="AW7" s="99"/>
      <c r="AX7" s="99"/>
      <c r="AY7" s="100"/>
      <c r="AZ7" s="98" t="s">
        <v>22</v>
      </c>
      <c r="BA7" s="99"/>
      <c r="BB7" s="99"/>
      <c r="BC7" s="99"/>
      <c r="BD7" s="99"/>
      <c r="BE7" s="100"/>
      <c r="BF7" s="98" t="s">
        <v>1</v>
      </c>
      <c r="BG7" s="99"/>
      <c r="BH7" s="99"/>
      <c r="BI7" s="99"/>
      <c r="BJ7" s="99"/>
      <c r="BK7" s="99"/>
      <c r="BL7" s="133"/>
      <c r="BM7" s="134"/>
      <c r="BN7" s="134"/>
      <c r="BO7" s="134"/>
      <c r="BP7" s="134"/>
      <c r="BQ7" s="134"/>
      <c r="BR7" s="136"/>
      <c r="BS7" s="136"/>
      <c r="BT7" s="136"/>
      <c r="BU7" s="136"/>
      <c r="BV7" s="136"/>
      <c r="BW7" s="136"/>
      <c r="BX7" s="138"/>
      <c r="BY7" s="138"/>
      <c r="BZ7" s="138"/>
      <c r="CA7" s="138"/>
      <c r="CB7" s="138"/>
      <c r="CC7" s="138"/>
      <c r="CD7" s="140"/>
      <c r="CE7" s="140"/>
      <c r="CF7" s="140"/>
      <c r="CG7" s="140"/>
      <c r="CH7" s="140"/>
      <c r="CI7" s="140"/>
      <c r="DQ7" s="2"/>
      <c r="DR7" s="2"/>
      <c r="DS7" s="2"/>
      <c r="DT7" s="2"/>
    </row>
    <row r="8" spans="2:124" ht="22.5" customHeight="1">
      <c r="B8" s="123" t="s">
        <v>56</v>
      </c>
      <c r="C8" s="124"/>
      <c r="D8" s="454"/>
      <c r="E8" s="455"/>
      <c r="F8" s="455"/>
      <c r="G8" s="456"/>
      <c r="H8" s="457"/>
      <c r="I8" s="458"/>
      <c r="J8" s="458"/>
      <c r="K8" s="458"/>
      <c r="L8" s="458"/>
      <c r="M8" s="458"/>
      <c r="N8" s="458"/>
      <c r="O8" s="458"/>
      <c r="P8" s="459"/>
      <c r="Q8" s="460"/>
      <c r="R8" s="461"/>
      <c r="S8" s="461"/>
      <c r="T8" s="461"/>
      <c r="U8" s="461"/>
      <c r="V8" s="462"/>
      <c r="W8" s="452"/>
      <c r="X8" s="452"/>
      <c r="Y8" s="452"/>
      <c r="Z8" s="452"/>
      <c r="AA8" s="392"/>
      <c r="AB8" s="452"/>
      <c r="AC8" s="452"/>
      <c r="AD8" s="452"/>
      <c r="AE8" s="452"/>
      <c r="AF8" s="452"/>
      <c r="AG8" s="392"/>
      <c r="AH8" s="452"/>
      <c r="AI8" s="452"/>
      <c r="AJ8" s="452"/>
      <c r="AK8" s="452"/>
      <c r="AL8" s="452"/>
      <c r="AM8" s="392"/>
      <c r="AN8" s="452"/>
      <c r="AO8" s="452"/>
      <c r="AP8" s="452"/>
      <c r="AQ8" s="452"/>
      <c r="AR8" s="452"/>
      <c r="AS8" s="392"/>
      <c r="AT8" s="452"/>
      <c r="AU8" s="452"/>
      <c r="AV8" s="452"/>
      <c r="AW8" s="452"/>
      <c r="AX8" s="452"/>
      <c r="AY8" s="392"/>
      <c r="AZ8" s="452"/>
      <c r="BA8" s="452"/>
      <c r="BB8" s="452"/>
      <c r="BC8" s="452"/>
      <c r="BD8" s="452"/>
      <c r="BE8" s="392"/>
      <c r="BF8" s="452"/>
      <c r="BG8" s="452"/>
      <c r="BH8" s="452"/>
      <c r="BI8" s="452"/>
      <c r="BJ8" s="452"/>
      <c r="BK8" s="452"/>
      <c r="BL8" s="453"/>
      <c r="BM8" s="451"/>
      <c r="BN8" s="451"/>
      <c r="BO8" s="451"/>
      <c r="BP8" s="451"/>
      <c r="BQ8" s="451"/>
      <c r="BR8" s="450"/>
      <c r="BS8" s="450"/>
      <c r="BT8" s="450"/>
      <c r="BU8" s="450"/>
      <c r="BV8" s="450"/>
      <c r="BW8" s="450"/>
      <c r="BX8" s="451"/>
      <c r="BY8" s="451"/>
      <c r="BZ8" s="451"/>
      <c r="CA8" s="451"/>
      <c r="CB8" s="451"/>
      <c r="CC8" s="451"/>
      <c r="CD8" s="450"/>
      <c r="CE8" s="450"/>
      <c r="CF8" s="450"/>
      <c r="CG8" s="450"/>
      <c r="CH8" s="450"/>
      <c r="CI8" s="450"/>
      <c r="CJ8" s="19">
        <f>IF(BL8&lt;&gt;"",BL8/2,"")</f>
      </c>
      <c r="DQ8" s="2"/>
      <c r="DR8" s="2"/>
      <c r="DS8" s="2"/>
      <c r="DT8" s="2"/>
    </row>
    <row r="9" spans="2:124" ht="22.5" customHeight="1">
      <c r="B9" s="65"/>
      <c r="C9" s="66"/>
      <c r="D9" s="409"/>
      <c r="E9" s="410"/>
      <c r="F9" s="410"/>
      <c r="G9" s="411"/>
      <c r="H9" s="412"/>
      <c r="I9" s="413"/>
      <c r="J9" s="413"/>
      <c r="K9" s="413"/>
      <c r="L9" s="413"/>
      <c r="M9" s="413"/>
      <c r="N9" s="413"/>
      <c r="O9" s="413"/>
      <c r="P9" s="447"/>
      <c r="Q9" s="448"/>
      <c r="R9" s="449"/>
      <c r="S9" s="449"/>
      <c r="T9" s="449"/>
      <c r="U9" s="449"/>
      <c r="V9" s="382"/>
      <c r="W9" s="383"/>
      <c r="X9" s="383"/>
      <c r="Y9" s="383"/>
      <c r="Z9" s="383"/>
      <c r="AA9" s="386"/>
      <c r="AB9" s="383"/>
      <c r="AC9" s="383"/>
      <c r="AD9" s="383"/>
      <c r="AE9" s="383"/>
      <c r="AF9" s="383"/>
      <c r="AG9" s="386"/>
      <c r="AH9" s="383"/>
      <c r="AI9" s="383"/>
      <c r="AJ9" s="383"/>
      <c r="AK9" s="383"/>
      <c r="AL9" s="383"/>
      <c r="AM9" s="386"/>
      <c r="AN9" s="383"/>
      <c r="AO9" s="383"/>
      <c r="AP9" s="383"/>
      <c r="AQ9" s="383"/>
      <c r="AR9" s="383"/>
      <c r="AS9" s="386"/>
      <c r="AT9" s="383"/>
      <c r="AU9" s="383"/>
      <c r="AV9" s="383"/>
      <c r="AW9" s="383"/>
      <c r="AX9" s="383"/>
      <c r="AY9" s="386"/>
      <c r="AZ9" s="383"/>
      <c r="BA9" s="383"/>
      <c r="BB9" s="383"/>
      <c r="BC9" s="383"/>
      <c r="BD9" s="383"/>
      <c r="BE9" s="386"/>
      <c r="BF9" s="383"/>
      <c r="BG9" s="383"/>
      <c r="BH9" s="383"/>
      <c r="BI9" s="383"/>
      <c r="BJ9" s="383"/>
      <c r="BK9" s="383"/>
      <c r="BL9" s="446"/>
      <c r="BM9" s="186"/>
      <c r="BN9" s="186"/>
      <c r="BO9" s="186"/>
      <c r="BP9" s="186"/>
      <c r="BQ9" s="186"/>
      <c r="BR9" s="442"/>
      <c r="BS9" s="442"/>
      <c r="BT9" s="442"/>
      <c r="BU9" s="442"/>
      <c r="BV9" s="442"/>
      <c r="BW9" s="442"/>
      <c r="BX9" s="385"/>
      <c r="BY9" s="385"/>
      <c r="BZ9" s="385"/>
      <c r="CA9" s="385"/>
      <c r="CB9" s="385"/>
      <c r="CC9" s="385"/>
      <c r="CD9" s="382"/>
      <c r="CE9" s="383"/>
      <c r="CF9" s="383"/>
      <c r="CG9" s="383"/>
      <c r="CH9" s="383"/>
      <c r="CI9" s="384"/>
      <c r="CJ9" s="19">
        <f aca="true" t="shared" si="0" ref="CJ9:CJ15">IF(BL9&lt;&gt;"",BL9/2,"")</f>
      </c>
      <c r="DQ9" s="2"/>
      <c r="DR9" s="2"/>
      <c r="DS9" s="2"/>
      <c r="DT9" s="2"/>
    </row>
    <row r="10" spans="2:124" ht="22.5" customHeight="1">
      <c r="B10" s="65"/>
      <c r="C10" s="66"/>
      <c r="D10" s="409"/>
      <c r="E10" s="410"/>
      <c r="F10" s="410"/>
      <c r="G10" s="411"/>
      <c r="H10" s="412"/>
      <c r="I10" s="413"/>
      <c r="J10" s="413"/>
      <c r="K10" s="413"/>
      <c r="L10" s="413"/>
      <c r="M10" s="413"/>
      <c r="N10" s="413"/>
      <c r="O10" s="413"/>
      <c r="P10" s="447"/>
      <c r="Q10" s="448"/>
      <c r="R10" s="449"/>
      <c r="S10" s="449"/>
      <c r="T10" s="449"/>
      <c r="U10" s="449"/>
      <c r="V10" s="382"/>
      <c r="W10" s="383"/>
      <c r="X10" s="383"/>
      <c r="Y10" s="383"/>
      <c r="Z10" s="383"/>
      <c r="AA10" s="386"/>
      <c r="AB10" s="383"/>
      <c r="AC10" s="383"/>
      <c r="AD10" s="383"/>
      <c r="AE10" s="383"/>
      <c r="AF10" s="383"/>
      <c r="AG10" s="386"/>
      <c r="AH10" s="383"/>
      <c r="AI10" s="383"/>
      <c r="AJ10" s="383"/>
      <c r="AK10" s="383"/>
      <c r="AL10" s="383"/>
      <c r="AM10" s="386"/>
      <c r="AN10" s="383"/>
      <c r="AO10" s="383"/>
      <c r="AP10" s="383"/>
      <c r="AQ10" s="383"/>
      <c r="AR10" s="383"/>
      <c r="AS10" s="386"/>
      <c r="AT10" s="383"/>
      <c r="AU10" s="383"/>
      <c r="AV10" s="383"/>
      <c r="AW10" s="383"/>
      <c r="AX10" s="383"/>
      <c r="AY10" s="386"/>
      <c r="AZ10" s="383"/>
      <c r="BA10" s="383"/>
      <c r="BB10" s="383"/>
      <c r="BC10" s="383"/>
      <c r="BD10" s="383"/>
      <c r="BE10" s="386"/>
      <c r="BF10" s="383"/>
      <c r="BG10" s="383"/>
      <c r="BH10" s="383"/>
      <c r="BI10" s="383"/>
      <c r="BJ10" s="383"/>
      <c r="BK10" s="383"/>
      <c r="BL10" s="446"/>
      <c r="BM10" s="186"/>
      <c r="BN10" s="186"/>
      <c r="BO10" s="186"/>
      <c r="BP10" s="186"/>
      <c r="BQ10" s="186"/>
      <c r="BR10" s="442"/>
      <c r="BS10" s="442"/>
      <c r="BT10" s="442"/>
      <c r="BU10" s="442"/>
      <c r="BV10" s="442"/>
      <c r="BW10" s="442"/>
      <c r="BX10" s="385"/>
      <c r="BY10" s="385"/>
      <c r="BZ10" s="385"/>
      <c r="CA10" s="385"/>
      <c r="CB10" s="385"/>
      <c r="CC10" s="385"/>
      <c r="CD10" s="382"/>
      <c r="CE10" s="383"/>
      <c r="CF10" s="383"/>
      <c r="CG10" s="383"/>
      <c r="CH10" s="383"/>
      <c r="CI10" s="384"/>
      <c r="CJ10" s="19">
        <f t="shared" si="0"/>
      </c>
      <c r="DQ10" s="2"/>
      <c r="DR10" s="2"/>
      <c r="DS10" s="2"/>
      <c r="DT10" s="2"/>
    </row>
    <row r="11" spans="2:124" ht="22.5" customHeight="1">
      <c r="B11" s="65"/>
      <c r="C11" s="66"/>
      <c r="D11" s="409"/>
      <c r="E11" s="410"/>
      <c r="F11" s="410"/>
      <c r="G11" s="411"/>
      <c r="H11" s="412"/>
      <c r="I11" s="413"/>
      <c r="J11" s="413"/>
      <c r="K11" s="413"/>
      <c r="L11" s="413"/>
      <c r="M11" s="413"/>
      <c r="N11" s="413"/>
      <c r="O11" s="413"/>
      <c r="P11" s="447"/>
      <c r="Q11" s="448"/>
      <c r="R11" s="449"/>
      <c r="S11" s="449"/>
      <c r="T11" s="449"/>
      <c r="U11" s="449"/>
      <c r="V11" s="382"/>
      <c r="W11" s="383"/>
      <c r="X11" s="383"/>
      <c r="Y11" s="383"/>
      <c r="Z11" s="383"/>
      <c r="AA11" s="386"/>
      <c r="AB11" s="383"/>
      <c r="AC11" s="383"/>
      <c r="AD11" s="383"/>
      <c r="AE11" s="383"/>
      <c r="AF11" s="383"/>
      <c r="AG11" s="386"/>
      <c r="AH11" s="383"/>
      <c r="AI11" s="383"/>
      <c r="AJ11" s="383"/>
      <c r="AK11" s="383"/>
      <c r="AL11" s="383"/>
      <c r="AM11" s="386"/>
      <c r="AN11" s="383"/>
      <c r="AO11" s="383"/>
      <c r="AP11" s="383"/>
      <c r="AQ11" s="383"/>
      <c r="AR11" s="383"/>
      <c r="AS11" s="386"/>
      <c r="AT11" s="383"/>
      <c r="AU11" s="383"/>
      <c r="AV11" s="383"/>
      <c r="AW11" s="383"/>
      <c r="AX11" s="383"/>
      <c r="AY11" s="386"/>
      <c r="AZ11" s="383"/>
      <c r="BA11" s="383"/>
      <c r="BB11" s="383"/>
      <c r="BC11" s="383"/>
      <c r="BD11" s="383"/>
      <c r="BE11" s="386"/>
      <c r="BF11" s="383"/>
      <c r="BG11" s="383"/>
      <c r="BH11" s="383"/>
      <c r="BI11" s="383"/>
      <c r="BJ11" s="383"/>
      <c r="BK11" s="383"/>
      <c r="BL11" s="446"/>
      <c r="BM11" s="186"/>
      <c r="BN11" s="186"/>
      <c r="BO11" s="186"/>
      <c r="BP11" s="186"/>
      <c r="BQ11" s="186"/>
      <c r="BR11" s="442"/>
      <c r="BS11" s="442"/>
      <c r="BT11" s="442"/>
      <c r="BU11" s="442"/>
      <c r="BV11" s="442"/>
      <c r="BW11" s="442"/>
      <c r="BX11" s="385"/>
      <c r="BY11" s="385"/>
      <c r="BZ11" s="385"/>
      <c r="CA11" s="385"/>
      <c r="CB11" s="385"/>
      <c r="CC11" s="385"/>
      <c r="CD11" s="382"/>
      <c r="CE11" s="383"/>
      <c r="CF11" s="383"/>
      <c r="CG11" s="383"/>
      <c r="CH11" s="383"/>
      <c r="CI11" s="384"/>
      <c r="CJ11" s="19">
        <f t="shared" si="0"/>
      </c>
      <c r="DQ11" s="2"/>
      <c r="DR11" s="2"/>
      <c r="DS11" s="2"/>
      <c r="DT11" s="2"/>
    </row>
    <row r="12" spans="2:124" ht="22.5" customHeight="1">
      <c r="B12" s="65"/>
      <c r="C12" s="66"/>
      <c r="D12" s="409"/>
      <c r="E12" s="410"/>
      <c r="F12" s="410"/>
      <c r="G12" s="411"/>
      <c r="H12" s="412"/>
      <c r="I12" s="413"/>
      <c r="J12" s="413"/>
      <c r="K12" s="413"/>
      <c r="L12" s="413"/>
      <c r="M12" s="413"/>
      <c r="N12" s="413"/>
      <c r="O12" s="413"/>
      <c r="P12" s="447"/>
      <c r="Q12" s="448"/>
      <c r="R12" s="449"/>
      <c r="S12" s="449"/>
      <c r="T12" s="449"/>
      <c r="U12" s="449"/>
      <c r="V12" s="382"/>
      <c r="W12" s="383"/>
      <c r="X12" s="383"/>
      <c r="Y12" s="383"/>
      <c r="Z12" s="383"/>
      <c r="AA12" s="386"/>
      <c r="AB12" s="383"/>
      <c r="AC12" s="383"/>
      <c r="AD12" s="383"/>
      <c r="AE12" s="383"/>
      <c r="AF12" s="383"/>
      <c r="AG12" s="386"/>
      <c r="AH12" s="383"/>
      <c r="AI12" s="383"/>
      <c r="AJ12" s="383"/>
      <c r="AK12" s="383"/>
      <c r="AL12" s="383"/>
      <c r="AM12" s="386"/>
      <c r="AN12" s="383"/>
      <c r="AO12" s="383"/>
      <c r="AP12" s="383"/>
      <c r="AQ12" s="383"/>
      <c r="AR12" s="383"/>
      <c r="AS12" s="386"/>
      <c r="AT12" s="383"/>
      <c r="AU12" s="383"/>
      <c r="AV12" s="383"/>
      <c r="AW12" s="383"/>
      <c r="AX12" s="383"/>
      <c r="AY12" s="386"/>
      <c r="AZ12" s="383"/>
      <c r="BA12" s="383"/>
      <c r="BB12" s="383"/>
      <c r="BC12" s="383"/>
      <c r="BD12" s="383"/>
      <c r="BE12" s="386"/>
      <c r="BF12" s="383"/>
      <c r="BG12" s="383"/>
      <c r="BH12" s="383"/>
      <c r="BI12" s="383"/>
      <c r="BJ12" s="383"/>
      <c r="BK12" s="383"/>
      <c r="BL12" s="446"/>
      <c r="BM12" s="186"/>
      <c r="BN12" s="186"/>
      <c r="BO12" s="186"/>
      <c r="BP12" s="186"/>
      <c r="BQ12" s="186"/>
      <c r="BR12" s="442"/>
      <c r="BS12" s="442"/>
      <c r="BT12" s="442"/>
      <c r="BU12" s="442"/>
      <c r="BV12" s="442"/>
      <c r="BW12" s="442"/>
      <c r="BX12" s="385"/>
      <c r="BY12" s="385"/>
      <c r="BZ12" s="385"/>
      <c r="CA12" s="385"/>
      <c r="CB12" s="385"/>
      <c r="CC12" s="385"/>
      <c r="CD12" s="382"/>
      <c r="CE12" s="383"/>
      <c r="CF12" s="383"/>
      <c r="CG12" s="383"/>
      <c r="CH12" s="383"/>
      <c r="CI12" s="384"/>
      <c r="CJ12" s="19">
        <f t="shared" si="0"/>
      </c>
      <c r="DQ12" s="2"/>
      <c r="DR12" s="2"/>
      <c r="DS12" s="2"/>
      <c r="DT12" s="2"/>
    </row>
    <row r="13" spans="2:124" ht="22.5" customHeight="1">
      <c r="B13" s="65"/>
      <c r="C13" s="66"/>
      <c r="D13" s="409"/>
      <c r="E13" s="410"/>
      <c r="F13" s="410"/>
      <c r="G13" s="411"/>
      <c r="H13" s="412"/>
      <c r="I13" s="413"/>
      <c r="J13" s="413"/>
      <c r="K13" s="413"/>
      <c r="L13" s="413"/>
      <c r="M13" s="413"/>
      <c r="N13" s="413"/>
      <c r="O13" s="413"/>
      <c r="P13" s="447"/>
      <c r="Q13" s="448"/>
      <c r="R13" s="449"/>
      <c r="S13" s="449"/>
      <c r="T13" s="449"/>
      <c r="U13" s="449"/>
      <c r="V13" s="382"/>
      <c r="W13" s="383"/>
      <c r="X13" s="383"/>
      <c r="Y13" s="383"/>
      <c r="Z13" s="383"/>
      <c r="AA13" s="386"/>
      <c r="AB13" s="383"/>
      <c r="AC13" s="383"/>
      <c r="AD13" s="383"/>
      <c r="AE13" s="383"/>
      <c r="AF13" s="383"/>
      <c r="AG13" s="386"/>
      <c r="AH13" s="383"/>
      <c r="AI13" s="383"/>
      <c r="AJ13" s="383"/>
      <c r="AK13" s="383"/>
      <c r="AL13" s="383"/>
      <c r="AM13" s="386"/>
      <c r="AN13" s="383"/>
      <c r="AO13" s="383"/>
      <c r="AP13" s="383"/>
      <c r="AQ13" s="383"/>
      <c r="AR13" s="383"/>
      <c r="AS13" s="386"/>
      <c r="AT13" s="383"/>
      <c r="AU13" s="383"/>
      <c r="AV13" s="383"/>
      <c r="AW13" s="383"/>
      <c r="AX13" s="383"/>
      <c r="AY13" s="386"/>
      <c r="AZ13" s="383"/>
      <c r="BA13" s="383"/>
      <c r="BB13" s="383"/>
      <c r="BC13" s="383"/>
      <c r="BD13" s="383"/>
      <c r="BE13" s="386"/>
      <c r="BF13" s="383"/>
      <c r="BG13" s="383"/>
      <c r="BH13" s="383"/>
      <c r="BI13" s="383"/>
      <c r="BJ13" s="383"/>
      <c r="BK13" s="383"/>
      <c r="BL13" s="446"/>
      <c r="BM13" s="186"/>
      <c r="BN13" s="186"/>
      <c r="BO13" s="186"/>
      <c r="BP13" s="186"/>
      <c r="BQ13" s="186"/>
      <c r="BR13" s="442"/>
      <c r="BS13" s="442"/>
      <c r="BT13" s="442"/>
      <c r="BU13" s="442"/>
      <c r="BV13" s="442"/>
      <c r="BW13" s="442"/>
      <c r="BX13" s="385"/>
      <c r="BY13" s="385"/>
      <c r="BZ13" s="385"/>
      <c r="CA13" s="385"/>
      <c r="CB13" s="385"/>
      <c r="CC13" s="385"/>
      <c r="CD13" s="382"/>
      <c r="CE13" s="383"/>
      <c r="CF13" s="383"/>
      <c r="CG13" s="383"/>
      <c r="CH13" s="383"/>
      <c r="CI13" s="384"/>
      <c r="CJ13" s="19">
        <f t="shared" si="0"/>
      </c>
      <c r="DQ13" s="2"/>
      <c r="DR13" s="2"/>
      <c r="DS13" s="2"/>
      <c r="DT13" s="2"/>
    </row>
    <row r="14" spans="2:124" ht="22.5" customHeight="1">
      <c r="B14" s="65"/>
      <c r="C14" s="66"/>
      <c r="D14" s="409"/>
      <c r="E14" s="410"/>
      <c r="F14" s="410"/>
      <c r="G14" s="411"/>
      <c r="H14" s="412"/>
      <c r="I14" s="413"/>
      <c r="J14" s="413"/>
      <c r="K14" s="413"/>
      <c r="L14" s="413"/>
      <c r="M14" s="413"/>
      <c r="N14" s="413"/>
      <c r="O14" s="413"/>
      <c r="P14" s="447"/>
      <c r="Q14" s="448"/>
      <c r="R14" s="449"/>
      <c r="S14" s="449"/>
      <c r="T14" s="449"/>
      <c r="U14" s="449"/>
      <c r="V14" s="382"/>
      <c r="W14" s="383"/>
      <c r="X14" s="383"/>
      <c r="Y14" s="383"/>
      <c r="Z14" s="383"/>
      <c r="AA14" s="386"/>
      <c r="AB14" s="383"/>
      <c r="AC14" s="383"/>
      <c r="AD14" s="383"/>
      <c r="AE14" s="383"/>
      <c r="AF14" s="383"/>
      <c r="AG14" s="386"/>
      <c r="AH14" s="383"/>
      <c r="AI14" s="383"/>
      <c r="AJ14" s="383"/>
      <c r="AK14" s="383"/>
      <c r="AL14" s="383"/>
      <c r="AM14" s="386"/>
      <c r="AN14" s="383"/>
      <c r="AO14" s="383"/>
      <c r="AP14" s="383"/>
      <c r="AQ14" s="383"/>
      <c r="AR14" s="383"/>
      <c r="AS14" s="386"/>
      <c r="AT14" s="383"/>
      <c r="AU14" s="383"/>
      <c r="AV14" s="383"/>
      <c r="AW14" s="383"/>
      <c r="AX14" s="383"/>
      <c r="AY14" s="386"/>
      <c r="AZ14" s="383"/>
      <c r="BA14" s="383"/>
      <c r="BB14" s="383"/>
      <c r="BC14" s="383"/>
      <c r="BD14" s="383"/>
      <c r="BE14" s="386"/>
      <c r="BF14" s="383"/>
      <c r="BG14" s="383"/>
      <c r="BH14" s="383"/>
      <c r="BI14" s="383"/>
      <c r="BJ14" s="383"/>
      <c r="BK14" s="383"/>
      <c r="BL14" s="446"/>
      <c r="BM14" s="186"/>
      <c r="BN14" s="186"/>
      <c r="BO14" s="186"/>
      <c r="BP14" s="186"/>
      <c r="BQ14" s="186"/>
      <c r="BR14" s="442"/>
      <c r="BS14" s="442"/>
      <c r="BT14" s="442"/>
      <c r="BU14" s="442"/>
      <c r="BV14" s="442"/>
      <c r="BW14" s="442"/>
      <c r="BX14" s="385"/>
      <c r="BY14" s="385"/>
      <c r="BZ14" s="385"/>
      <c r="CA14" s="385"/>
      <c r="CB14" s="385"/>
      <c r="CC14" s="385"/>
      <c r="CD14" s="382"/>
      <c r="CE14" s="383"/>
      <c r="CF14" s="383"/>
      <c r="CG14" s="383"/>
      <c r="CH14" s="383"/>
      <c r="CI14" s="384"/>
      <c r="CJ14" s="19">
        <f t="shared" si="0"/>
      </c>
      <c r="DQ14" s="2"/>
      <c r="DR14" s="2"/>
      <c r="DS14" s="2"/>
      <c r="DT14" s="2"/>
    </row>
    <row r="15" spans="2:124" ht="22.5" customHeight="1" thickBot="1">
      <c r="B15" s="67"/>
      <c r="C15" s="68"/>
      <c r="D15" s="430"/>
      <c r="E15" s="431"/>
      <c r="F15" s="431"/>
      <c r="G15" s="432"/>
      <c r="H15" s="433"/>
      <c r="I15" s="434"/>
      <c r="J15" s="434"/>
      <c r="K15" s="434"/>
      <c r="L15" s="434"/>
      <c r="M15" s="434"/>
      <c r="N15" s="434"/>
      <c r="O15" s="434"/>
      <c r="P15" s="443"/>
      <c r="Q15" s="444"/>
      <c r="R15" s="445"/>
      <c r="S15" s="445"/>
      <c r="T15" s="445"/>
      <c r="U15" s="445"/>
      <c r="V15" s="436"/>
      <c r="W15" s="437"/>
      <c r="X15" s="437"/>
      <c r="Y15" s="437"/>
      <c r="Z15" s="437"/>
      <c r="AA15" s="375"/>
      <c r="AB15" s="437"/>
      <c r="AC15" s="437"/>
      <c r="AD15" s="437"/>
      <c r="AE15" s="437"/>
      <c r="AF15" s="437"/>
      <c r="AG15" s="375"/>
      <c r="AH15" s="437"/>
      <c r="AI15" s="437"/>
      <c r="AJ15" s="437"/>
      <c r="AK15" s="437"/>
      <c r="AL15" s="437"/>
      <c r="AM15" s="375"/>
      <c r="AN15" s="437"/>
      <c r="AO15" s="437"/>
      <c r="AP15" s="437"/>
      <c r="AQ15" s="437"/>
      <c r="AR15" s="437"/>
      <c r="AS15" s="375"/>
      <c r="AT15" s="437"/>
      <c r="AU15" s="437"/>
      <c r="AV15" s="437"/>
      <c r="AW15" s="437"/>
      <c r="AX15" s="437"/>
      <c r="AY15" s="375"/>
      <c r="AZ15" s="437"/>
      <c r="BA15" s="437"/>
      <c r="BB15" s="437"/>
      <c r="BC15" s="437"/>
      <c r="BD15" s="437"/>
      <c r="BE15" s="375"/>
      <c r="BF15" s="437"/>
      <c r="BG15" s="437"/>
      <c r="BH15" s="437"/>
      <c r="BI15" s="437"/>
      <c r="BJ15" s="437"/>
      <c r="BK15" s="437"/>
      <c r="BL15" s="439"/>
      <c r="BM15" s="440"/>
      <c r="BN15" s="440"/>
      <c r="BO15" s="440"/>
      <c r="BP15" s="440"/>
      <c r="BQ15" s="440"/>
      <c r="BR15" s="441"/>
      <c r="BS15" s="441"/>
      <c r="BT15" s="441"/>
      <c r="BU15" s="441"/>
      <c r="BV15" s="441"/>
      <c r="BW15" s="441"/>
      <c r="BX15" s="440"/>
      <c r="BY15" s="440"/>
      <c r="BZ15" s="440"/>
      <c r="CA15" s="440"/>
      <c r="CB15" s="440"/>
      <c r="CC15" s="440"/>
      <c r="CD15" s="436"/>
      <c r="CE15" s="437"/>
      <c r="CF15" s="437"/>
      <c r="CG15" s="437"/>
      <c r="CH15" s="437"/>
      <c r="CI15" s="438"/>
      <c r="CJ15" s="19">
        <f t="shared" si="0"/>
      </c>
      <c r="DQ15" s="2"/>
      <c r="DR15" s="2"/>
      <c r="DS15" s="2"/>
      <c r="DT15" s="2"/>
    </row>
    <row r="16" spans="2:124" ht="22.5" customHeight="1" thickTop="1">
      <c r="B16" s="112" t="s">
        <v>63</v>
      </c>
      <c r="C16" s="113"/>
      <c r="D16" s="116" t="s">
        <v>58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80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7"/>
      <c r="BL16" s="164"/>
      <c r="BM16" s="165"/>
      <c r="BN16" s="165"/>
      <c r="BO16" s="165"/>
      <c r="BP16" s="165"/>
      <c r="BQ16" s="165"/>
      <c r="BR16" s="186"/>
      <c r="BS16" s="186"/>
      <c r="BT16" s="186"/>
      <c r="BU16" s="186"/>
      <c r="BV16" s="186"/>
      <c r="BW16" s="186"/>
      <c r="BX16" s="165"/>
      <c r="BY16" s="165"/>
      <c r="BZ16" s="165"/>
      <c r="CA16" s="165"/>
      <c r="CB16" s="165"/>
      <c r="CC16" s="165"/>
      <c r="CD16" s="186"/>
      <c r="CE16" s="186"/>
      <c r="CF16" s="186"/>
      <c r="CG16" s="186"/>
      <c r="CH16" s="186"/>
      <c r="CI16" s="186"/>
      <c r="CL16" s="1">
        <f>IF(V16=0,"",SUMIF($Q$8:$U$15,"成人教育",$V$8:$AA$15))</f>
      </c>
      <c r="DQ16" s="2"/>
      <c r="DR16" s="2"/>
      <c r="DS16" s="2"/>
      <c r="DT16" s="2"/>
    </row>
    <row r="17" spans="2:124" ht="22.5" customHeight="1">
      <c r="B17" s="65"/>
      <c r="C17" s="114"/>
      <c r="D17" s="119" t="s">
        <v>59</v>
      </c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20"/>
      <c r="V17" s="190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9"/>
      <c r="BL17" s="164"/>
      <c r="BM17" s="165"/>
      <c r="BN17" s="165"/>
      <c r="BO17" s="165"/>
      <c r="BP17" s="165"/>
      <c r="BQ17" s="165"/>
      <c r="BR17" s="186"/>
      <c r="BS17" s="186"/>
      <c r="BT17" s="186"/>
      <c r="BU17" s="186"/>
      <c r="BV17" s="186"/>
      <c r="BW17" s="186"/>
      <c r="BX17" s="165"/>
      <c r="BY17" s="165"/>
      <c r="BZ17" s="165"/>
      <c r="CA17" s="165"/>
      <c r="CB17" s="165"/>
      <c r="CC17" s="165"/>
      <c r="CD17" s="186"/>
      <c r="CE17" s="186"/>
      <c r="CF17" s="186"/>
      <c r="CG17" s="186"/>
      <c r="CH17" s="186"/>
      <c r="CI17" s="186"/>
      <c r="DQ17" s="2"/>
      <c r="DR17" s="2"/>
      <c r="DS17" s="2"/>
      <c r="DT17" s="2"/>
    </row>
    <row r="18" spans="2:124" ht="22.5" customHeight="1">
      <c r="B18" s="65"/>
      <c r="C18" s="114"/>
      <c r="D18" s="119" t="s">
        <v>60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20"/>
      <c r="V18" s="190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9"/>
      <c r="BL18" s="164"/>
      <c r="BM18" s="165"/>
      <c r="BN18" s="165"/>
      <c r="BO18" s="165"/>
      <c r="BP18" s="165"/>
      <c r="BQ18" s="165"/>
      <c r="BR18" s="186"/>
      <c r="BS18" s="186"/>
      <c r="BT18" s="186"/>
      <c r="BU18" s="186"/>
      <c r="BV18" s="186"/>
      <c r="BW18" s="186"/>
      <c r="BX18" s="165"/>
      <c r="BY18" s="165"/>
      <c r="BZ18" s="165"/>
      <c r="CA18" s="165"/>
      <c r="CB18" s="165"/>
      <c r="CC18" s="165"/>
      <c r="CD18" s="186"/>
      <c r="CE18" s="186"/>
      <c r="CF18" s="186"/>
      <c r="CG18" s="186"/>
      <c r="CH18" s="186"/>
      <c r="CI18" s="186"/>
      <c r="DQ18" s="2"/>
      <c r="DR18" s="2"/>
      <c r="DS18" s="2"/>
      <c r="DT18" s="2"/>
    </row>
    <row r="19" spans="2:124" ht="22.5" customHeight="1">
      <c r="B19" s="65"/>
      <c r="C19" s="114"/>
      <c r="D19" s="119" t="s">
        <v>61</v>
      </c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20"/>
      <c r="V19" s="190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9"/>
      <c r="BL19" s="164"/>
      <c r="BM19" s="165"/>
      <c r="BN19" s="165"/>
      <c r="BO19" s="165"/>
      <c r="BP19" s="165"/>
      <c r="BQ19" s="165"/>
      <c r="BR19" s="186"/>
      <c r="BS19" s="186"/>
      <c r="BT19" s="186"/>
      <c r="BU19" s="186"/>
      <c r="BV19" s="186"/>
      <c r="BW19" s="186"/>
      <c r="BX19" s="165"/>
      <c r="BY19" s="165"/>
      <c r="BZ19" s="165"/>
      <c r="CA19" s="165"/>
      <c r="CB19" s="165"/>
      <c r="CC19" s="165"/>
      <c r="CD19" s="186"/>
      <c r="CE19" s="186"/>
      <c r="CF19" s="186"/>
      <c r="CG19" s="186"/>
      <c r="CH19" s="186"/>
      <c r="CI19" s="186"/>
      <c r="DQ19" s="2"/>
      <c r="DR19" s="2"/>
      <c r="DS19" s="2"/>
      <c r="DT19" s="2"/>
    </row>
    <row r="20" spans="2:124" ht="22.5" customHeight="1" thickBot="1">
      <c r="B20" s="67"/>
      <c r="C20" s="115"/>
      <c r="D20" s="121" t="s">
        <v>62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203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202"/>
      <c r="BL20" s="164"/>
      <c r="BM20" s="165"/>
      <c r="BN20" s="165"/>
      <c r="BO20" s="165"/>
      <c r="BP20" s="165"/>
      <c r="BQ20" s="165"/>
      <c r="BR20" s="186"/>
      <c r="BS20" s="186"/>
      <c r="BT20" s="186"/>
      <c r="BU20" s="186"/>
      <c r="BV20" s="186"/>
      <c r="BW20" s="186"/>
      <c r="BX20" s="165"/>
      <c r="BY20" s="165"/>
      <c r="BZ20" s="165"/>
      <c r="CA20" s="165"/>
      <c r="CB20" s="165"/>
      <c r="CC20" s="165"/>
      <c r="CD20" s="186"/>
      <c r="CE20" s="186"/>
      <c r="CF20" s="186"/>
      <c r="CG20" s="186"/>
      <c r="CH20" s="186"/>
      <c r="CI20" s="186"/>
      <c r="DQ20" s="2"/>
      <c r="DR20" s="2"/>
      <c r="DS20" s="2"/>
      <c r="DT20" s="2"/>
    </row>
    <row r="21" spans="2:124" ht="15" customHeight="1" thickTop="1">
      <c r="B21" s="244" t="s">
        <v>47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320"/>
      <c r="V21" s="195"/>
      <c r="W21" s="193"/>
      <c r="X21" s="193"/>
      <c r="Y21" s="193"/>
      <c r="Z21" s="193"/>
      <c r="AA21" s="193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193"/>
      <c r="BG21" s="193"/>
      <c r="BH21" s="193"/>
      <c r="BI21" s="193"/>
      <c r="BJ21" s="193"/>
      <c r="BK21" s="268"/>
      <c r="BL21" s="192" t="s">
        <v>41</v>
      </c>
      <c r="BM21" s="193"/>
      <c r="BN21" s="193"/>
      <c r="BO21" s="193"/>
      <c r="BP21" s="193"/>
      <c r="BQ21" s="194"/>
      <c r="BR21" s="195" t="s">
        <v>42</v>
      </c>
      <c r="BS21" s="193"/>
      <c r="BT21" s="193"/>
      <c r="BU21" s="193"/>
      <c r="BV21" s="193"/>
      <c r="BW21" s="194"/>
      <c r="BX21" s="196"/>
      <c r="BY21" s="197"/>
      <c r="BZ21" s="197"/>
      <c r="CA21" s="197"/>
      <c r="CB21" s="197"/>
      <c r="CC21" s="198"/>
      <c r="CD21" s="195" t="s">
        <v>43</v>
      </c>
      <c r="CE21" s="193"/>
      <c r="CF21" s="193"/>
      <c r="CG21" s="193"/>
      <c r="CH21" s="193"/>
      <c r="CI21" s="194"/>
      <c r="DQ21" s="2"/>
      <c r="DR21" s="2"/>
      <c r="DS21" s="2"/>
      <c r="DT21" s="2"/>
    </row>
    <row r="22" spans="2:124" ht="19.5" customHeight="1" thickBot="1">
      <c r="B22" s="321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3"/>
      <c r="V22" s="222"/>
      <c r="W22" s="85"/>
      <c r="X22" s="85"/>
      <c r="Y22" s="85"/>
      <c r="Z22" s="85"/>
      <c r="AA22" s="85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85"/>
      <c r="BG22" s="85"/>
      <c r="BH22" s="85"/>
      <c r="BI22" s="85"/>
      <c r="BJ22" s="85"/>
      <c r="BK22" s="269"/>
      <c r="BL22" s="84"/>
      <c r="BM22" s="85"/>
      <c r="BN22" s="85"/>
      <c r="BO22" s="85"/>
      <c r="BP22" s="85"/>
      <c r="BQ22" s="85"/>
      <c r="BR22" s="222"/>
      <c r="BS22" s="85"/>
      <c r="BT22" s="85"/>
      <c r="BU22" s="85"/>
      <c r="BV22" s="85"/>
      <c r="BW22" s="221"/>
      <c r="BX22" s="86"/>
      <c r="BY22" s="86"/>
      <c r="BZ22" s="86"/>
      <c r="CA22" s="86"/>
      <c r="CB22" s="86"/>
      <c r="CC22" s="222"/>
      <c r="CD22" s="222"/>
      <c r="CE22" s="85"/>
      <c r="CF22" s="85"/>
      <c r="CG22" s="85"/>
      <c r="CH22" s="85"/>
      <c r="CI22" s="221"/>
      <c r="CJ22" s="19">
        <f>IF(BL22&lt;&gt;"",BL22/2,"")</f>
      </c>
      <c r="CK22" s="28">
        <f>SUM(CD8:CI15)</f>
        <v>0</v>
      </c>
      <c r="DQ22" s="2"/>
      <c r="DR22" s="2"/>
      <c r="DS22" s="2"/>
      <c r="DT22" s="2"/>
    </row>
    <row r="23" spans="2:124" ht="22.5" customHeight="1">
      <c r="B23" s="65" t="s">
        <v>16</v>
      </c>
      <c r="C23" s="66"/>
      <c r="D23" s="422"/>
      <c r="E23" s="423"/>
      <c r="F23" s="423"/>
      <c r="G23" s="424"/>
      <c r="H23" s="425"/>
      <c r="I23" s="426"/>
      <c r="J23" s="426"/>
      <c r="K23" s="426"/>
      <c r="L23" s="426"/>
      <c r="M23" s="426"/>
      <c r="N23" s="426"/>
      <c r="O23" s="426"/>
      <c r="P23" s="427"/>
      <c r="Q23" s="428"/>
      <c r="R23" s="428"/>
      <c r="S23" s="428"/>
      <c r="T23" s="428"/>
      <c r="U23" s="429"/>
      <c r="V23" s="417"/>
      <c r="W23" s="418"/>
      <c r="X23" s="418"/>
      <c r="Y23" s="418"/>
      <c r="Z23" s="418"/>
      <c r="AA23" s="419"/>
      <c r="AB23" s="417"/>
      <c r="AC23" s="418"/>
      <c r="AD23" s="418"/>
      <c r="AE23" s="418"/>
      <c r="AF23" s="418"/>
      <c r="AG23" s="419"/>
      <c r="AH23" s="417"/>
      <c r="AI23" s="418"/>
      <c r="AJ23" s="418"/>
      <c r="AK23" s="418"/>
      <c r="AL23" s="418"/>
      <c r="AM23" s="419"/>
      <c r="AN23" s="417"/>
      <c r="AO23" s="418"/>
      <c r="AP23" s="418"/>
      <c r="AQ23" s="418"/>
      <c r="AR23" s="418"/>
      <c r="AS23" s="419"/>
      <c r="AT23" s="417"/>
      <c r="AU23" s="418"/>
      <c r="AV23" s="418"/>
      <c r="AW23" s="418"/>
      <c r="AX23" s="418"/>
      <c r="AY23" s="419"/>
      <c r="AZ23" s="417"/>
      <c r="BA23" s="418"/>
      <c r="BB23" s="418"/>
      <c r="BC23" s="418"/>
      <c r="BD23" s="418"/>
      <c r="BE23" s="419"/>
      <c r="BF23" s="417"/>
      <c r="BG23" s="418"/>
      <c r="BH23" s="418"/>
      <c r="BI23" s="418"/>
      <c r="BJ23" s="418"/>
      <c r="BK23" s="418"/>
      <c r="BL23" s="420"/>
      <c r="BM23" s="418"/>
      <c r="BN23" s="418"/>
      <c r="BO23" s="418"/>
      <c r="BP23" s="418"/>
      <c r="BQ23" s="421"/>
      <c r="BR23" s="406"/>
      <c r="BS23" s="407"/>
      <c r="BT23" s="407"/>
      <c r="BU23" s="407"/>
      <c r="BV23" s="407"/>
      <c r="BW23" s="408"/>
      <c r="BX23" s="401"/>
      <c r="BY23" s="372"/>
      <c r="BZ23" s="372"/>
      <c r="CA23" s="372"/>
      <c r="CB23" s="372"/>
      <c r="CC23" s="402"/>
      <c r="CD23" s="209"/>
      <c r="CE23" s="210"/>
      <c r="CF23" s="210"/>
      <c r="CG23" s="210"/>
      <c r="CH23" s="210"/>
      <c r="CI23" s="211"/>
      <c r="DQ23" s="2"/>
      <c r="DR23" s="2"/>
      <c r="DS23" s="2"/>
      <c r="DT23" s="2"/>
    </row>
    <row r="24" spans="2:124" ht="22.5" customHeight="1">
      <c r="B24" s="65"/>
      <c r="C24" s="66"/>
      <c r="D24" s="409"/>
      <c r="E24" s="410"/>
      <c r="F24" s="410"/>
      <c r="G24" s="411"/>
      <c r="H24" s="412"/>
      <c r="I24" s="413"/>
      <c r="J24" s="413"/>
      <c r="K24" s="413"/>
      <c r="L24" s="413"/>
      <c r="M24" s="413"/>
      <c r="N24" s="413"/>
      <c r="O24" s="413"/>
      <c r="P24" s="414"/>
      <c r="Q24" s="415"/>
      <c r="R24" s="415"/>
      <c r="S24" s="415"/>
      <c r="T24" s="415"/>
      <c r="U24" s="416"/>
      <c r="V24" s="403"/>
      <c r="W24" s="399"/>
      <c r="X24" s="399"/>
      <c r="Y24" s="399"/>
      <c r="Z24" s="399"/>
      <c r="AA24" s="404"/>
      <c r="AB24" s="403"/>
      <c r="AC24" s="399"/>
      <c r="AD24" s="399"/>
      <c r="AE24" s="399"/>
      <c r="AF24" s="399"/>
      <c r="AG24" s="404"/>
      <c r="AH24" s="403"/>
      <c r="AI24" s="399"/>
      <c r="AJ24" s="399"/>
      <c r="AK24" s="399"/>
      <c r="AL24" s="399"/>
      <c r="AM24" s="404"/>
      <c r="AN24" s="403"/>
      <c r="AO24" s="399"/>
      <c r="AP24" s="399"/>
      <c r="AQ24" s="399"/>
      <c r="AR24" s="399"/>
      <c r="AS24" s="404"/>
      <c r="AT24" s="403"/>
      <c r="AU24" s="399"/>
      <c r="AV24" s="399"/>
      <c r="AW24" s="399"/>
      <c r="AX24" s="399"/>
      <c r="AY24" s="404"/>
      <c r="AZ24" s="403"/>
      <c r="BA24" s="399"/>
      <c r="BB24" s="399"/>
      <c r="BC24" s="399"/>
      <c r="BD24" s="399"/>
      <c r="BE24" s="404"/>
      <c r="BF24" s="403"/>
      <c r="BG24" s="399"/>
      <c r="BH24" s="399"/>
      <c r="BI24" s="399"/>
      <c r="BJ24" s="399"/>
      <c r="BK24" s="399"/>
      <c r="BL24" s="398"/>
      <c r="BM24" s="399"/>
      <c r="BN24" s="399"/>
      <c r="BO24" s="399"/>
      <c r="BP24" s="399"/>
      <c r="BQ24" s="400"/>
      <c r="BR24" s="405"/>
      <c r="BS24" s="380"/>
      <c r="BT24" s="380"/>
      <c r="BU24" s="380"/>
      <c r="BV24" s="380"/>
      <c r="BW24" s="387"/>
      <c r="BX24" s="401"/>
      <c r="BY24" s="372"/>
      <c r="BZ24" s="372"/>
      <c r="CA24" s="372"/>
      <c r="CB24" s="372"/>
      <c r="CC24" s="402"/>
      <c r="CD24" s="212"/>
      <c r="CE24" s="213"/>
      <c r="CF24" s="213"/>
      <c r="CG24" s="213"/>
      <c r="CH24" s="213"/>
      <c r="CI24" s="214"/>
      <c r="DQ24" s="2"/>
      <c r="DR24" s="2"/>
      <c r="DS24" s="2"/>
      <c r="DT24" s="2"/>
    </row>
    <row r="25" spans="2:124" ht="22.5" customHeight="1" thickBot="1">
      <c r="B25" s="67"/>
      <c r="C25" s="68"/>
      <c r="D25" s="430"/>
      <c r="E25" s="431"/>
      <c r="F25" s="431"/>
      <c r="G25" s="432"/>
      <c r="H25" s="433"/>
      <c r="I25" s="434"/>
      <c r="J25" s="434"/>
      <c r="K25" s="434"/>
      <c r="L25" s="434"/>
      <c r="M25" s="434"/>
      <c r="N25" s="434"/>
      <c r="O25" s="434"/>
      <c r="P25" s="435"/>
      <c r="Q25" s="415"/>
      <c r="R25" s="415"/>
      <c r="S25" s="415"/>
      <c r="T25" s="415"/>
      <c r="U25" s="416"/>
      <c r="V25" s="403"/>
      <c r="W25" s="399"/>
      <c r="X25" s="399"/>
      <c r="Y25" s="399"/>
      <c r="Z25" s="399"/>
      <c r="AA25" s="404"/>
      <c r="AB25" s="403"/>
      <c r="AC25" s="399"/>
      <c r="AD25" s="399"/>
      <c r="AE25" s="399"/>
      <c r="AF25" s="399"/>
      <c r="AG25" s="404"/>
      <c r="AH25" s="403"/>
      <c r="AI25" s="399"/>
      <c r="AJ25" s="399"/>
      <c r="AK25" s="399"/>
      <c r="AL25" s="399"/>
      <c r="AM25" s="404"/>
      <c r="AN25" s="403"/>
      <c r="AO25" s="399"/>
      <c r="AP25" s="399"/>
      <c r="AQ25" s="399"/>
      <c r="AR25" s="399"/>
      <c r="AS25" s="404"/>
      <c r="AT25" s="403"/>
      <c r="AU25" s="399"/>
      <c r="AV25" s="399"/>
      <c r="AW25" s="399"/>
      <c r="AX25" s="399"/>
      <c r="AY25" s="404"/>
      <c r="AZ25" s="403"/>
      <c r="BA25" s="399"/>
      <c r="BB25" s="399"/>
      <c r="BC25" s="399"/>
      <c r="BD25" s="399"/>
      <c r="BE25" s="404"/>
      <c r="BF25" s="403"/>
      <c r="BG25" s="399"/>
      <c r="BH25" s="399"/>
      <c r="BI25" s="399"/>
      <c r="BJ25" s="399"/>
      <c r="BK25" s="399"/>
      <c r="BL25" s="398"/>
      <c r="BM25" s="399"/>
      <c r="BN25" s="399"/>
      <c r="BO25" s="399"/>
      <c r="BP25" s="399"/>
      <c r="BQ25" s="400"/>
      <c r="BR25" s="340"/>
      <c r="BS25" s="341"/>
      <c r="BT25" s="341"/>
      <c r="BU25" s="341"/>
      <c r="BV25" s="341"/>
      <c r="BW25" s="342"/>
      <c r="BX25" s="401"/>
      <c r="BY25" s="372"/>
      <c r="BZ25" s="372"/>
      <c r="CA25" s="372"/>
      <c r="CB25" s="372"/>
      <c r="CC25" s="402"/>
      <c r="CD25" s="215"/>
      <c r="CE25" s="216"/>
      <c r="CF25" s="216"/>
      <c r="CG25" s="216"/>
      <c r="CH25" s="216"/>
      <c r="CI25" s="217"/>
      <c r="DQ25" s="2"/>
      <c r="DR25" s="2"/>
      <c r="DS25" s="2"/>
      <c r="DT25" s="2"/>
    </row>
    <row r="26" spans="2:124" ht="15" customHeight="1" thickTop="1">
      <c r="B26" s="244" t="s">
        <v>48</v>
      </c>
      <c r="C26" s="245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286"/>
      <c r="R26" s="287"/>
      <c r="S26" s="287"/>
      <c r="T26" s="287"/>
      <c r="U26" s="288"/>
      <c r="V26" s="263"/>
      <c r="W26" s="264"/>
      <c r="X26" s="264"/>
      <c r="Y26" s="264"/>
      <c r="Z26" s="264"/>
      <c r="AA26" s="265"/>
      <c r="AB26" s="263"/>
      <c r="AC26" s="264"/>
      <c r="AD26" s="264"/>
      <c r="AE26" s="264"/>
      <c r="AF26" s="264"/>
      <c r="AG26" s="265"/>
      <c r="AH26" s="263"/>
      <c r="AI26" s="264"/>
      <c r="AJ26" s="264"/>
      <c r="AK26" s="264"/>
      <c r="AL26" s="264"/>
      <c r="AM26" s="265"/>
      <c r="AN26" s="263"/>
      <c r="AO26" s="264"/>
      <c r="AP26" s="264"/>
      <c r="AQ26" s="264"/>
      <c r="AR26" s="264"/>
      <c r="AS26" s="265"/>
      <c r="AT26" s="263"/>
      <c r="AU26" s="264"/>
      <c r="AV26" s="264"/>
      <c r="AW26" s="264"/>
      <c r="AX26" s="264"/>
      <c r="AY26" s="265"/>
      <c r="AZ26" s="263"/>
      <c r="BA26" s="264"/>
      <c r="BB26" s="264"/>
      <c r="BC26" s="264"/>
      <c r="BD26" s="264"/>
      <c r="BE26" s="265"/>
      <c r="BF26" s="263"/>
      <c r="BG26" s="264"/>
      <c r="BH26" s="264"/>
      <c r="BI26" s="264"/>
      <c r="BJ26" s="264"/>
      <c r="BK26" s="264"/>
      <c r="BL26" s="272"/>
      <c r="BM26" s="264"/>
      <c r="BN26" s="264"/>
      <c r="BO26" s="264"/>
      <c r="BP26" s="264"/>
      <c r="BQ26" s="273"/>
      <c r="BR26" s="195" t="s">
        <v>44</v>
      </c>
      <c r="BS26" s="193"/>
      <c r="BT26" s="193"/>
      <c r="BU26" s="193"/>
      <c r="BV26" s="193"/>
      <c r="BW26" s="194"/>
      <c r="BX26" s="195"/>
      <c r="BY26" s="193"/>
      <c r="BZ26" s="193"/>
      <c r="CA26" s="193"/>
      <c r="CB26" s="193"/>
      <c r="CC26" s="194"/>
      <c r="CD26" s="39"/>
      <c r="CE26" s="40"/>
      <c r="CF26" s="40"/>
      <c r="CG26" s="40"/>
      <c r="CH26" s="40"/>
      <c r="CI26" s="41"/>
      <c r="DQ26" s="2"/>
      <c r="DR26" s="2"/>
      <c r="DS26" s="2"/>
      <c r="DT26" s="2"/>
    </row>
    <row r="27" spans="2:124" ht="19.5" customHeight="1" thickBot="1">
      <c r="B27" s="284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9"/>
      <c r="R27" s="290"/>
      <c r="S27" s="290"/>
      <c r="T27" s="290"/>
      <c r="U27" s="291"/>
      <c r="V27" s="266"/>
      <c r="W27" s="216"/>
      <c r="X27" s="216"/>
      <c r="Y27" s="216"/>
      <c r="Z27" s="216"/>
      <c r="AA27" s="217"/>
      <c r="AB27" s="266"/>
      <c r="AC27" s="216"/>
      <c r="AD27" s="216"/>
      <c r="AE27" s="216"/>
      <c r="AF27" s="216"/>
      <c r="AG27" s="217"/>
      <c r="AH27" s="266"/>
      <c r="AI27" s="216"/>
      <c r="AJ27" s="216"/>
      <c r="AK27" s="216"/>
      <c r="AL27" s="216"/>
      <c r="AM27" s="217"/>
      <c r="AN27" s="266"/>
      <c r="AO27" s="216"/>
      <c r="AP27" s="216"/>
      <c r="AQ27" s="216"/>
      <c r="AR27" s="216"/>
      <c r="AS27" s="217"/>
      <c r="AT27" s="266"/>
      <c r="AU27" s="216"/>
      <c r="AV27" s="216"/>
      <c r="AW27" s="216"/>
      <c r="AX27" s="216"/>
      <c r="AY27" s="217"/>
      <c r="AZ27" s="266"/>
      <c r="BA27" s="216"/>
      <c r="BB27" s="216"/>
      <c r="BC27" s="216"/>
      <c r="BD27" s="216"/>
      <c r="BE27" s="217"/>
      <c r="BF27" s="266"/>
      <c r="BG27" s="216"/>
      <c r="BH27" s="216"/>
      <c r="BI27" s="216"/>
      <c r="BJ27" s="216"/>
      <c r="BK27" s="216"/>
      <c r="BL27" s="274"/>
      <c r="BM27" s="216"/>
      <c r="BN27" s="216"/>
      <c r="BO27" s="216"/>
      <c r="BP27" s="216"/>
      <c r="BQ27" s="275"/>
      <c r="BR27" s="228"/>
      <c r="BS27" s="229"/>
      <c r="BT27" s="229"/>
      <c r="BU27" s="229"/>
      <c r="BV27" s="229"/>
      <c r="BW27" s="230"/>
      <c r="BX27" s="228"/>
      <c r="BY27" s="229"/>
      <c r="BZ27" s="229"/>
      <c r="CA27" s="229"/>
      <c r="CB27" s="229"/>
      <c r="CC27" s="230"/>
      <c r="CD27" s="42"/>
      <c r="CE27" s="43"/>
      <c r="CF27" s="43"/>
      <c r="CG27" s="43"/>
      <c r="CH27" s="43"/>
      <c r="CI27" s="44"/>
      <c r="DQ27" s="2"/>
      <c r="DR27" s="2"/>
      <c r="DS27" s="2"/>
      <c r="DT27" s="2"/>
    </row>
    <row r="28" spans="2:124" ht="15" customHeight="1" thickTop="1">
      <c r="B28" s="244" t="s">
        <v>64</v>
      </c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6"/>
      <c r="V28" s="238"/>
      <c r="W28" s="239"/>
      <c r="X28" s="239"/>
      <c r="Y28" s="239"/>
      <c r="Z28" s="239"/>
      <c r="AA28" s="240"/>
      <c r="AB28" s="238"/>
      <c r="AC28" s="239"/>
      <c r="AD28" s="239"/>
      <c r="AE28" s="239"/>
      <c r="AF28" s="239"/>
      <c r="AG28" s="240"/>
      <c r="AH28" s="238"/>
      <c r="AI28" s="239"/>
      <c r="AJ28" s="239"/>
      <c r="AK28" s="239"/>
      <c r="AL28" s="239"/>
      <c r="AM28" s="240"/>
      <c r="AN28" s="238"/>
      <c r="AO28" s="239"/>
      <c r="AP28" s="239"/>
      <c r="AQ28" s="239"/>
      <c r="AR28" s="239"/>
      <c r="AS28" s="240"/>
      <c r="AT28" s="238"/>
      <c r="AU28" s="239"/>
      <c r="AV28" s="239"/>
      <c r="AW28" s="239"/>
      <c r="AX28" s="239"/>
      <c r="AY28" s="240"/>
      <c r="AZ28" s="238"/>
      <c r="BA28" s="239"/>
      <c r="BB28" s="239"/>
      <c r="BC28" s="239"/>
      <c r="BD28" s="239"/>
      <c r="BE28" s="240"/>
      <c r="BF28" s="238"/>
      <c r="BG28" s="239"/>
      <c r="BH28" s="239"/>
      <c r="BI28" s="239"/>
      <c r="BJ28" s="239"/>
      <c r="BK28" s="239"/>
      <c r="BL28" s="192" t="s">
        <v>41</v>
      </c>
      <c r="BM28" s="193"/>
      <c r="BN28" s="193"/>
      <c r="BO28" s="193"/>
      <c r="BP28" s="193"/>
      <c r="BQ28" s="194"/>
      <c r="BR28" s="195" t="s">
        <v>70</v>
      </c>
      <c r="BS28" s="193"/>
      <c r="BT28" s="193"/>
      <c r="BU28" s="193"/>
      <c r="BV28" s="193"/>
      <c r="BW28" s="194"/>
      <c r="BX28" s="196"/>
      <c r="BY28" s="197"/>
      <c r="BZ28" s="197"/>
      <c r="CA28" s="197"/>
      <c r="CB28" s="197"/>
      <c r="CC28" s="198"/>
      <c r="CD28" s="224" t="s">
        <v>43</v>
      </c>
      <c r="CE28" s="225"/>
      <c r="CF28" s="225"/>
      <c r="CG28" s="225"/>
      <c r="CH28" s="225"/>
      <c r="CI28" s="226"/>
      <c r="DQ28" s="2"/>
      <c r="DR28" s="2"/>
      <c r="DS28" s="2"/>
      <c r="DT28" s="2"/>
    </row>
    <row r="29" spans="2:124" ht="19.5" customHeight="1" thickBot="1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247"/>
      <c r="V29" s="241"/>
      <c r="W29" s="242"/>
      <c r="X29" s="242"/>
      <c r="Y29" s="242"/>
      <c r="Z29" s="242"/>
      <c r="AA29" s="243"/>
      <c r="AB29" s="241"/>
      <c r="AC29" s="242"/>
      <c r="AD29" s="242"/>
      <c r="AE29" s="242"/>
      <c r="AF29" s="242"/>
      <c r="AG29" s="243"/>
      <c r="AH29" s="241"/>
      <c r="AI29" s="242"/>
      <c r="AJ29" s="242"/>
      <c r="AK29" s="242"/>
      <c r="AL29" s="242"/>
      <c r="AM29" s="243"/>
      <c r="AN29" s="241"/>
      <c r="AO29" s="242"/>
      <c r="AP29" s="242"/>
      <c r="AQ29" s="242"/>
      <c r="AR29" s="242"/>
      <c r="AS29" s="243"/>
      <c r="AT29" s="241"/>
      <c r="AU29" s="242"/>
      <c r="AV29" s="242"/>
      <c r="AW29" s="242"/>
      <c r="AX29" s="242"/>
      <c r="AY29" s="243"/>
      <c r="AZ29" s="241"/>
      <c r="BA29" s="242"/>
      <c r="BB29" s="242"/>
      <c r="BC29" s="242"/>
      <c r="BD29" s="242"/>
      <c r="BE29" s="243"/>
      <c r="BF29" s="241"/>
      <c r="BG29" s="242"/>
      <c r="BH29" s="242"/>
      <c r="BI29" s="242"/>
      <c r="BJ29" s="242"/>
      <c r="BK29" s="242"/>
      <c r="BL29" s="84"/>
      <c r="BM29" s="85"/>
      <c r="BN29" s="85"/>
      <c r="BO29" s="85"/>
      <c r="BP29" s="85"/>
      <c r="BQ29" s="221"/>
      <c r="BR29" s="222"/>
      <c r="BS29" s="85"/>
      <c r="BT29" s="85"/>
      <c r="BU29" s="85"/>
      <c r="BV29" s="85"/>
      <c r="BW29" s="221"/>
      <c r="BX29" s="222"/>
      <c r="BY29" s="85"/>
      <c r="BZ29" s="85"/>
      <c r="CA29" s="85"/>
      <c r="CB29" s="85"/>
      <c r="CC29" s="221"/>
      <c r="CD29" s="222"/>
      <c r="CE29" s="85"/>
      <c r="CF29" s="85"/>
      <c r="CG29" s="85"/>
      <c r="CH29" s="85"/>
      <c r="CI29" s="221"/>
      <c r="CJ29" s="19">
        <f>IF(BL29&lt;&gt;"",BL29/2,"")</f>
      </c>
      <c r="CK29" s="28">
        <f>SUM(CD8:CI15)</f>
        <v>0</v>
      </c>
      <c r="DQ29" s="2"/>
      <c r="DR29" s="2"/>
      <c r="DS29" s="2"/>
      <c r="DT29" s="2"/>
    </row>
    <row r="30" spans="121:124" ht="9.75" customHeight="1">
      <c r="DQ30" s="2"/>
      <c r="DR30" s="2"/>
      <c r="DS30" s="2"/>
      <c r="DT30" s="2"/>
    </row>
    <row r="31" spans="1:134" s="4" customFormat="1" ht="24.75" customHeight="1">
      <c r="A31" s="223" t="s">
        <v>36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223"/>
      <c r="CQ31" s="223"/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223"/>
      <c r="DC31" s="223"/>
      <c r="DD31" s="223"/>
      <c r="DE31" s="223"/>
      <c r="DF31" s="223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223"/>
      <c r="DW31" s="223"/>
      <c r="DX31" s="223"/>
      <c r="DY31" s="223"/>
      <c r="DZ31" s="223"/>
      <c r="EA31" s="223"/>
      <c r="EB31" s="223"/>
      <c r="EC31" s="223"/>
      <c r="ED31" s="223"/>
    </row>
    <row r="32" spans="1:88" s="1" customFormat="1" ht="19.5" customHeight="1">
      <c r="A32" s="5"/>
      <c r="B32" s="227" t="s">
        <v>15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 t="s">
        <v>2</v>
      </c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31"/>
      <c r="BH32" s="45" t="s">
        <v>8</v>
      </c>
      <c r="BI32" s="45"/>
      <c r="BJ32" s="45"/>
      <c r="BK32" s="45"/>
      <c r="BL32" s="45"/>
      <c r="BM32" s="45"/>
      <c r="BN32" s="227" t="s">
        <v>9</v>
      </c>
      <c r="BO32" s="227"/>
      <c r="BP32" s="227"/>
      <c r="BQ32" s="227"/>
      <c r="BR32" s="227"/>
      <c r="BS32" s="227"/>
      <c r="BT32" s="45" t="s">
        <v>68</v>
      </c>
      <c r="BU32" s="45"/>
      <c r="BV32" s="45"/>
      <c r="BW32" s="45"/>
      <c r="BX32" s="45"/>
      <c r="BY32" s="45"/>
      <c r="BZ32" s="7"/>
      <c r="CJ32" s="21"/>
    </row>
    <row r="33" spans="1:89" s="1" customFormat="1" ht="18" customHeight="1">
      <c r="A33" s="5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36" t="s">
        <v>37</v>
      </c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7"/>
      <c r="BB33" s="232" t="s">
        <v>65</v>
      </c>
      <c r="BC33" s="233"/>
      <c r="BD33" s="233"/>
      <c r="BE33" s="233"/>
      <c r="BF33" s="233"/>
      <c r="BG33" s="234"/>
      <c r="BH33" s="45"/>
      <c r="BI33" s="45"/>
      <c r="BJ33" s="45"/>
      <c r="BK33" s="45"/>
      <c r="BL33" s="45"/>
      <c r="BM33" s="45"/>
      <c r="BN33" s="227"/>
      <c r="BO33" s="227"/>
      <c r="BP33" s="227"/>
      <c r="BQ33" s="227"/>
      <c r="BR33" s="227"/>
      <c r="BS33" s="227"/>
      <c r="BT33" s="45"/>
      <c r="BU33" s="45"/>
      <c r="BV33" s="45"/>
      <c r="BW33" s="45"/>
      <c r="BX33" s="45"/>
      <c r="BY33" s="45"/>
      <c r="BZ33" s="8"/>
      <c r="CJ33" s="21"/>
      <c r="CK33" s="27"/>
    </row>
    <row r="34" spans="1:88" s="1" customFormat="1" ht="18" customHeight="1" thickBot="1">
      <c r="A34" s="5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137" t="s">
        <v>22</v>
      </c>
      <c r="M34" s="137"/>
      <c r="N34" s="137"/>
      <c r="O34" s="137"/>
      <c r="P34" s="137"/>
      <c r="Q34" s="137"/>
      <c r="R34" s="137" t="s">
        <v>3</v>
      </c>
      <c r="S34" s="137"/>
      <c r="T34" s="137"/>
      <c r="U34" s="137"/>
      <c r="V34" s="137"/>
      <c r="W34" s="137"/>
      <c r="X34" s="137" t="s">
        <v>4</v>
      </c>
      <c r="Y34" s="137"/>
      <c r="Z34" s="137"/>
      <c r="AA34" s="137"/>
      <c r="AB34" s="137"/>
      <c r="AC34" s="137"/>
      <c r="AD34" s="137" t="s">
        <v>6</v>
      </c>
      <c r="AE34" s="137"/>
      <c r="AF34" s="137"/>
      <c r="AG34" s="137"/>
      <c r="AH34" s="137"/>
      <c r="AI34" s="137"/>
      <c r="AJ34" s="137" t="s">
        <v>20</v>
      </c>
      <c r="AK34" s="137"/>
      <c r="AL34" s="137"/>
      <c r="AM34" s="137"/>
      <c r="AN34" s="137"/>
      <c r="AO34" s="137"/>
      <c r="AP34" s="137" t="s">
        <v>23</v>
      </c>
      <c r="AQ34" s="137"/>
      <c r="AR34" s="137"/>
      <c r="AS34" s="137"/>
      <c r="AT34" s="137"/>
      <c r="AU34" s="137"/>
      <c r="AV34" s="137" t="s">
        <v>1</v>
      </c>
      <c r="AW34" s="137"/>
      <c r="AX34" s="137"/>
      <c r="AY34" s="137"/>
      <c r="AZ34" s="137"/>
      <c r="BA34" s="98"/>
      <c r="BB34" s="235"/>
      <c r="BC34" s="139"/>
      <c r="BD34" s="139"/>
      <c r="BE34" s="139"/>
      <c r="BF34" s="139"/>
      <c r="BG34" s="141"/>
      <c r="BH34" s="108"/>
      <c r="BI34" s="108"/>
      <c r="BJ34" s="108"/>
      <c r="BK34" s="108"/>
      <c r="BL34" s="108"/>
      <c r="BM34" s="108"/>
      <c r="BN34" s="107"/>
      <c r="BO34" s="107"/>
      <c r="BP34" s="107"/>
      <c r="BQ34" s="107"/>
      <c r="BR34" s="107"/>
      <c r="BS34" s="107"/>
      <c r="BT34" s="108"/>
      <c r="BU34" s="108"/>
      <c r="BV34" s="108"/>
      <c r="BW34" s="108"/>
      <c r="BX34" s="108"/>
      <c r="BY34" s="108"/>
      <c r="CJ34" s="21"/>
    </row>
    <row r="35" spans="1:88" s="1" customFormat="1" ht="24.75" customHeight="1" thickBot="1">
      <c r="A35" s="5"/>
      <c r="B35" s="45" t="s">
        <v>18</v>
      </c>
      <c r="C35" s="45"/>
      <c r="D35" s="45"/>
      <c r="E35" s="45"/>
      <c r="F35" s="45"/>
      <c r="G35" s="45"/>
      <c r="H35" s="45"/>
      <c r="I35" s="45"/>
      <c r="J35" s="45"/>
      <c r="K35" s="46"/>
      <c r="L35" s="368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  <c r="AL35" s="352"/>
      <c r="AM35" s="352"/>
      <c r="AN35" s="352"/>
      <c r="AO35" s="352"/>
      <c r="AP35" s="352"/>
      <c r="AQ35" s="352"/>
      <c r="AR35" s="352"/>
      <c r="AS35" s="352"/>
      <c r="AT35" s="352"/>
      <c r="AU35" s="352"/>
      <c r="AV35" s="352"/>
      <c r="AW35" s="352"/>
      <c r="AX35" s="352"/>
      <c r="AY35" s="352"/>
      <c r="AZ35" s="352"/>
      <c r="BA35" s="388"/>
      <c r="BB35" s="393"/>
      <c r="BC35" s="394"/>
      <c r="BD35" s="394"/>
      <c r="BE35" s="394"/>
      <c r="BF35" s="394"/>
      <c r="BG35" s="395"/>
      <c r="BH35" s="396"/>
      <c r="BI35" s="396"/>
      <c r="BJ35" s="396"/>
      <c r="BK35" s="396"/>
      <c r="BL35" s="396"/>
      <c r="BM35" s="396"/>
      <c r="BN35" s="397"/>
      <c r="BO35" s="397"/>
      <c r="BP35" s="397"/>
      <c r="BQ35" s="397"/>
      <c r="BR35" s="397"/>
      <c r="BS35" s="397"/>
      <c r="BT35" s="392"/>
      <c r="BU35" s="333"/>
      <c r="BV35" s="333"/>
      <c r="BW35" s="333"/>
      <c r="BX35" s="333"/>
      <c r="BY35" s="334"/>
      <c r="BZ35" s="8"/>
      <c r="CA35" s="8"/>
      <c r="CB35" s="8"/>
      <c r="CJ35" s="19">
        <f>IF(BB35&lt;&gt;"",BB35/2,"")</f>
      </c>
    </row>
    <row r="36" spans="1:88" s="1" customFormat="1" ht="24.75" customHeight="1" thickBot="1">
      <c r="A36" s="5"/>
      <c r="B36" s="45" t="s">
        <v>19</v>
      </c>
      <c r="C36" s="45"/>
      <c r="D36" s="45"/>
      <c r="E36" s="45"/>
      <c r="F36" s="45"/>
      <c r="G36" s="45"/>
      <c r="H36" s="45"/>
      <c r="I36" s="45"/>
      <c r="J36" s="45"/>
      <c r="K36" s="45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7"/>
      <c r="AE36" s="377"/>
      <c r="AF36" s="377"/>
      <c r="AG36" s="377"/>
      <c r="AH36" s="377"/>
      <c r="AI36" s="377"/>
      <c r="AJ36" s="377"/>
      <c r="AK36" s="377"/>
      <c r="AL36" s="377"/>
      <c r="AM36" s="377"/>
      <c r="AN36" s="377"/>
      <c r="AO36" s="377"/>
      <c r="AP36" s="377"/>
      <c r="AQ36" s="377"/>
      <c r="AR36" s="377"/>
      <c r="AS36" s="377"/>
      <c r="AT36" s="377"/>
      <c r="AU36" s="377"/>
      <c r="AV36" s="377"/>
      <c r="AW36" s="377"/>
      <c r="AX36" s="377"/>
      <c r="AY36" s="377"/>
      <c r="AZ36" s="377"/>
      <c r="BA36" s="378"/>
      <c r="BB36" s="379"/>
      <c r="BC36" s="380"/>
      <c r="BD36" s="380"/>
      <c r="BE36" s="380"/>
      <c r="BF36" s="380"/>
      <c r="BG36" s="381"/>
      <c r="BH36" s="382"/>
      <c r="BI36" s="383"/>
      <c r="BJ36" s="383"/>
      <c r="BK36" s="383"/>
      <c r="BL36" s="383"/>
      <c r="BM36" s="384"/>
      <c r="BN36" s="385"/>
      <c r="BO36" s="385"/>
      <c r="BP36" s="385"/>
      <c r="BQ36" s="385"/>
      <c r="BR36" s="385"/>
      <c r="BS36" s="385"/>
      <c r="BT36" s="386"/>
      <c r="BU36" s="380"/>
      <c r="BV36" s="380"/>
      <c r="BW36" s="380"/>
      <c r="BX36" s="380"/>
      <c r="BY36" s="387"/>
      <c r="BZ36" s="8"/>
      <c r="CA36" s="8"/>
      <c r="CB36" s="8"/>
      <c r="CJ36" s="19">
        <f aca="true" t="shared" si="1" ref="CJ36:CJ41">IF(BB36&lt;&gt;"",BB36/2,"")</f>
      </c>
    </row>
    <row r="37" spans="1:88" s="1" customFormat="1" ht="24.75" customHeight="1" thickBot="1">
      <c r="A37" s="5"/>
      <c r="B37" s="45" t="s">
        <v>21</v>
      </c>
      <c r="C37" s="45"/>
      <c r="D37" s="45"/>
      <c r="E37" s="45"/>
      <c r="F37" s="45"/>
      <c r="G37" s="45"/>
      <c r="H37" s="45"/>
      <c r="I37" s="45"/>
      <c r="J37" s="45"/>
      <c r="K37" s="46"/>
      <c r="L37" s="368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52"/>
      <c r="AK37" s="352"/>
      <c r="AL37" s="352"/>
      <c r="AM37" s="352"/>
      <c r="AN37" s="352"/>
      <c r="AO37" s="352"/>
      <c r="AP37" s="352"/>
      <c r="AQ37" s="352"/>
      <c r="AR37" s="352"/>
      <c r="AS37" s="352"/>
      <c r="AT37" s="352"/>
      <c r="AU37" s="352"/>
      <c r="AV37" s="352"/>
      <c r="AW37" s="352"/>
      <c r="AX37" s="352"/>
      <c r="AY37" s="352"/>
      <c r="AZ37" s="352"/>
      <c r="BA37" s="388"/>
      <c r="BB37" s="389"/>
      <c r="BC37" s="390"/>
      <c r="BD37" s="390"/>
      <c r="BE37" s="390"/>
      <c r="BF37" s="390"/>
      <c r="BG37" s="391"/>
      <c r="BH37" s="382"/>
      <c r="BI37" s="383"/>
      <c r="BJ37" s="383"/>
      <c r="BK37" s="383"/>
      <c r="BL37" s="383"/>
      <c r="BM37" s="384"/>
      <c r="BN37" s="385"/>
      <c r="BO37" s="385"/>
      <c r="BP37" s="385"/>
      <c r="BQ37" s="385"/>
      <c r="BR37" s="385"/>
      <c r="BS37" s="385"/>
      <c r="BT37" s="386"/>
      <c r="BU37" s="380"/>
      <c r="BV37" s="380"/>
      <c r="BW37" s="380"/>
      <c r="BX37" s="380"/>
      <c r="BY37" s="387"/>
      <c r="BZ37" s="8"/>
      <c r="CA37" s="8"/>
      <c r="CB37" s="8"/>
      <c r="CJ37" s="19">
        <f t="shared" si="1"/>
      </c>
    </row>
    <row r="38" spans="1:88" s="1" customFormat="1" ht="24.75" customHeight="1" thickBot="1">
      <c r="A38" s="5"/>
      <c r="B38" s="45" t="s">
        <v>11</v>
      </c>
      <c r="C38" s="45"/>
      <c r="D38" s="45"/>
      <c r="E38" s="45"/>
      <c r="F38" s="45"/>
      <c r="G38" s="45"/>
      <c r="H38" s="45"/>
      <c r="I38" s="45"/>
      <c r="J38" s="45"/>
      <c r="K38" s="45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377"/>
      <c r="AH38" s="377"/>
      <c r="AI38" s="377"/>
      <c r="AJ38" s="377"/>
      <c r="AK38" s="377"/>
      <c r="AL38" s="377"/>
      <c r="AM38" s="377"/>
      <c r="AN38" s="377"/>
      <c r="AO38" s="377"/>
      <c r="AP38" s="377"/>
      <c r="AQ38" s="377"/>
      <c r="AR38" s="377"/>
      <c r="AS38" s="377"/>
      <c r="AT38" s="377"/>
      <c r="AU38" s="377"/>
      <c r="AV38" s="377"/>
      <c r="AW38" s="377"/>
      <c r="AX38" s="377"/>
      <c r="AY38" s="377"/>
      <c r="AZ38" s="377"/>
      <c r="BA38" s="378"/>
      <c r="BB38" s="379"/>
      <c r="BC38" s="380"/>
      <c r="BD38" s="380"/>
      <c r="BE38" s="380"/>
      <c r="BF38" s="380"/>
      <c r="BG38" s="381"/>
      <c r="BH38" s="382"/>
      <c r="BI38" s="383"/>
      <c r="BJ38" s="383"/>
      <c r="BK38" s="383"/>
      <c r="BL38" s="383"/>
      <c r="BM38" s="384"/>
      <c r="BN38" s="385"/>
      <c r="BO38" s="385"/>
      <c r="BP38" s="385"/>
      <c r="BQ38" s="385"/>
      <c r="BR38" s="385"/>
      <c r="BS38" s="385"/>
      <c r="BT38" s="386"/>
      <c r="BU38" s="380"/>
      <c r="BV38" s="380"/>
      <c r="BW38" s="380"/>
      <c r="BX38" s="380"/>
      <c r="BY38" s="387"/>
      <c r="BZ38" s="8"/>
      <c r="CA38" s="8"/>
      <c r="CB38" s="8"/>
      <c r="CJ38" s="19">
        <f t="shared" si="1"/>
      </c>
    </row>
    <row r="39" spans="1:88" s="1" customFormat="1" ht="24.75" customHeight="1" thickBot="1">
      <c r="A39" s="5"/>
      <c r="B39" s="96" t="s">
        <v>1</v>
      </c>
      <c r="C39" s="96"/>
      <c r="D39" s="96"/>
      <c r="E39" s="96"/>
      <c r="F39" s="96"/>
      <c r="G39" s="96"/>
      <c r="H39" s="96"/>
      <c r="I39" s="96"/>
      <c r="J39" s="96"/>
      <c r="K39" s="97"/>
      <c r="L39" s="376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369"/>
      <c r="AL39" s="369"/>
      <c r="AM39" s="369"/>
      <c r="AN39" s="369"/>
      <c r="AO39" s="369"/>
      <c r="AP39" s="369"/>
      <c r="AQ39" s="369"/>
      <c r="AR39" s="369"/>
      <c r="AS39" s="369"/>
      <c r="AT39" s="369"/>
      <c r="AU39" s="369"/>
      <c r="AV39" s="369"/>
      <c r="AW39" s="369"/>
      <c r="AX39" s="369"/>
      <c r="AY39" s="369"/>
      <c r="AZ39" s="369"/>
      <c r="BA39" s="370"/>
      <c r="BB39" s="371"/>
      <c r="BC39" s="372"/>
      <c r="BD39" s="372"/>
      <c r="BE39" s="372"/>
      <c r="BF39" s="372"/>
      <c r="BG39" s="373"/>
      <c r="BH39" s="374"/>
      <c r="BI39" s="374"/>
      <c r="BJ39" s="374"/>
      <c r="BK39" s="374"/>
      <c r="BL39" s="374"/>
      <c r="BM39" s="374"/>
      <c r="BN39" s="186"/>
      <c r="BO39" s="186"/>
      <c r="BP39" s="186"/>
      <c r="BQ39" s="186"/>
      <c r="BR39" s="186"/>
      <c r="BS39" s="186"/>
      <c r="BT39" s="375"/>
      <c r="BU39" s="341"/>
      <c r="BV39" s="341"/>
      <c r="BW39" s="341"/>
      <c r="BX39" s="341"/>
      <c r="BY39" s="342"/>
      <c r="BZ39" s="8"/>
      <c r="CA39" s="8"/>
      <c r="CB39" s="8"/>
      <c r="CJ39" s="19">
        <f t="shared" si="1"/>
      </c>
    </row>
    <row r="40" spans="1:88" s="1" customFormat="1" ht="15" customHeight="1" thickTop="1">
      <c r="A40" s="5"/>
      <c r="B40" s="302" t="s">
        <v>31</v>
      </c>
      <c r="C40" s="303"/>
      <c r="D40" s="303"/>
      <c r="E40" s="303"/>
      <c r="F40" s="303"/>
      <c r="G40" s="303"/>
      <c r="H40" s="303"/>
      <c r="I40" s="303"/>
      <c r="J40" s="303"/>
      <c r="K40" s="303"/>
      <c r="L40" s="306"/>
      <c r="M40" s="267"/>
      <c r="N40" s="267"/>
      <c r="O40" s="267"/>
      <c r="P40" s="267"/>
      <c r="Q40" s="30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8"/>
      <c r="AW40" s="267"/>
      <c r="AX40" s="267"/>
      <c r="AY40" s="267"/>
      <c r="AZ40" s="267"/>
      <c r="BA40" s="267"/>
      <c r="BB40" s="192" t="s">
        <v>46</v>
      </c>
      <c r="BC40" s="193"/>
      <c r="BD40" s="193"/>
      <c r="BE40" s="193"/>
      <c r="BF40" s="193"/>
      <c r="BG40" s="193"/>
      <c r="BH40" s="283" t="s">
        <v>49</v>
      </c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193" t="s">
        <v>71</v>
      </c>
      <c r="BU40" s="193"/>
      <c r="BV40" s="193"/>
      <c r="BW40" s="193"/>
      <c r="BX40" s="193"/>
      <c r="BY40" s="194"/>
      <c r="BZ40" s="8"/>
      <c r="CA40" s="8"/>
      <c r="CJ40" s="21"/>
    </row>
    <row r="41" spans="1:89" s="1" customFormat="1" ht="19.5" customHeight="1" thickBot="1">
      <c r="A41" s="5"/>
      <c r="B41" s="304"/>
      <c r="C41" s="305"/>
      <c r="D41" s="305"/>
      <c r="E41" s="305"/>
      <c r="F41" s="305"/>
      <c r="G41" s="305"/>
      <c r="H41" s="305"/>
      <c r="I41" s="305"/>
      <c r="J41" s="305"/>
      <c r="K41" s="305"/>
      <c r="L41" s="101"/>
      <c r="M41" s="102"/>
      <c r="N41" s="102"/>
      <c r="O41" s="102"/>
      <c r="P41" s="102"/>
      <c r="Q41" s="103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269"/>
      <c r="AW41" s="102"/>
      <c r="AX41" s="102"/>
      <c r="AY41" s="102"/>
      <c r="AZ41" s="102"/>
      <c r="BA41" s="102"/>
      <c r="BB41" s="84"/>
      <c r="BC41" s="85"/>
      <c r="BD41" s="85"/>
      <c r="BE41" s="85"/>
      <c r="BF41" s="85"/>
      <c r="BG41" s="85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5"/>
      <c r="BU41" s="85"/>
      <c r="BV41" s="85"/>
      <c r="BW41" s="85"/>
      <c r="BX41" s="85"/>
      <c r="BY41" s="221"/>
      <c r="BZ41" s="8"/>
      <c r="CA41" s="8"/>
      <c r="CJ41" s="19">
        <f t="shared" si="1"/>
      </c>
      <c r="CK41" s="27">
        <f>SUM(BT35:BY39)</f>
        <v>0</v>
      </c>
    </row>
    <row r="42" spans="1:134" s="9" customFormat="1" ht="9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22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</row>
    <row r="43" spans="1:134" s="9" customFormat="1" ht="22.5" customHeight="1" thickBot="1">
      <c r="A43" s="4" t="s">
        <v>39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21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</row>
    <row r="44" spans="2:134" s="9" customFormat="1" ht="15" customHeight="1">
      <c r="B44" s="314" t="s">
        <v>72</v>
      </c>
      <c r="C44" s="315"/>
      <c r="D44" s="315"/>
      <c r="E44" s="315"/>
      <c r="F44" s="315"/>
      <c r="G44" s="315"/>
      <c r="H44" s="315"/>
      <c r="I44" s="315"/>
      <c r="J44" s="315"/>
      <c r="K44" s="315"/>
      <c r="L44" s="316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21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</row>
    <row r="45" spans="2:134" s="9" customFormat="1" ht="19.5" customHeight="1" thickBot="1">
      <c r="B45" s="363"/>
      <c r="C45" s="364"/>
      <c r="D45" s="364"/>
      <c r="E45" s="364"/>
      <c r="F45" s="364"/>
      <c r="G45" s="364"/>
      <c r="H45" s="364"/>
      <c r="I45" s="364"/>
      <c r="J45" s="364"/>
      <c r="K45" s="364"/>
      <c r="L45" s="365"/>
      <c r="M45" s="14"/>
      <c r="N45" s="14"/>
      <c r="O45" s="14"/>
      <c r="P45" s="14"/>
      <c r="Q45" s="14"/>
      <c r="R45" s="14"/>
      <c r="S45" s="14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21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</row>
    <row r="46" spans="1:134" s="9" customFormat="1" ht="9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22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</row>
    <row r="47" spans="1:134" s="9" customFormat="1" ht="24.75" customHeight="1">
      <c r="A47" s="11" t="s">
        <v>40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J47" s="29" t="s">
        <v>77</v>
      </c>
      <c r="AK47" s="30"/>
      <c r="AL47" s="30"/>
      <c r="AM47" s="30"/>
      <c r="AN47" s="30"/>
      <c r="AO47" s="31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1"/>
      <c r="BA47" s="30"/>
      <c r="BB47" s="30"/>
      <c r="BC47" s="30"/>
      <c r="BD47" s="30"/>
      <c r="BE47" s="30"/>
      <c r="BF47" s="30"/>
      <c r="BG47" s="31"/>
      <c r="BH47" s="30"/>
      <c r="BI47" s="30"/>
      <c r="BJ47" s="11"/>
      <c r="BK47" s="12"/>
      <c r="BL47" s="11"/>
      <c r="BN47" s="11"/>
      <c r="BO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</row>
    <row r="48" spans="1:134" s="1" customFormat="1" ht="24.75" customHeight="1" thickBot="1">
      <c r="A48" s="366"/>
      <c r="B48" s="353" t="s">
        <v>24</v>
      </c>
      <c r="C48" s="354"/>
      <c r="D48" s="354"/>
      <c r="E48" s="354"/>
      <c r="F48" s="354"/>
      <c r="G48" s="355"/>
      <c r="H48" s="353" t="s">
        <v>25</v>
      </c>
      <c r="I48" s="354"/>
      <c r="J48" s="354"/>
      <c r="K48" s="354"/>
      <c r="L48" s="354"/>
      <c r="M48" s="355"/>
      <c r="N48" s="353" t="s">
        <v>35</v>
      </c>
      <c r="O48" s="354"/>
      <c r="P48" s="354"/>
      <c r="Q48" s="354"/>
      <c r="R48" s="354"/>
      <c r="S48" s="355"/>
      <c r="T48" s="353" t="s">
        <v>26</v>
      </c>
      <c r="U48" s="354"/>
      <c r="V48" s="354"/>
      <c r="W48" s="354"/>
      <c r="X48" s="354"/>
      <c r="Y48" s="355"/>
      <c r="Z48" s="353" t="s">
        <v>27</v>
      </c>
      <c r="AA48" s="354"/>
      <c r="AB48" s="354"/>
      <c r="AC48" s="354"/>
      <c r="AD48" s="354"/>
      <c r="AE48" s="355"/>
      <c r="AF48" s="353" t="s">
        <v>28</v>
      </c>
      <c r="AG48" s="354"/>
      <c r="AH48" s="354"/>
      <c r="AI48" s="354"/>
      <c r="AJ48" s="354"/>
      <c r="AK48" s="355"/>
      <c r="AL48" s="353" t="s">
        <v>0</v>
      </c>
      <c r="AM48" s="354"/>
      <c r="AN48" s="354"/>
      <c r="AO48" s="354"/>
      <c r="AP48" s="354"/>
      <c r="AQ48" s="355"/>
      <c r="AR48" s="353" t="s">
        <v>17</v>
      </c>
      <c r="AS48" s="354"/>
      <c r="AT48" s="354"/>
      <c r="AU48" s="354"/>
      <c r="AV48" s="354"/>
      <c r="AW48" s="355"/>
      <c r="AX48" s="353" t="s">
        <v>10</v>
      </c>
      <c r="AY48" s="354"/>
      <c r="AZ48" s="354"/>
      <c r="BA48" s="354"/>
      <c r="BB48" s="354"/>
      <c r="BC48" s="355"/>
      <c r="BD48" s="353" t="s">
        <v>29</v>
      </c>
      <c r="BE48" s="354"/>
      <c r="BF48" s="354"/>
      <c r="BG48" s="354"/>
      <c r="BH48" s="354"/>
      <c r="BI48" s="355"/>
      <c r="BJ48" s="353" t="s">
        <v>30</v>
      </c>
      <c r="BK48" s="354"/>
      <c r="BL48" s="354"/>
      <c r="BM48" s="354"/>
      <c r="BN48" s="354"/>
      <c r="BO48" s="355"/>
      <c r="BP48" s="353" t="s">
        <v>7</v>
      </c>
      <c r="BQ48" s="354"/>
      <c r="BR48" s="354"/>
      <c r="BS48" s="354"/>
      <c r="BT48" s="354"/>
      <c r="BU48" s="355"/>
      <c r="BV48" s="353" t="s">
        <v>1</v>
      </c>
      <c r="BW48" s="354"/>
      <c r="BX48" s="354"/>
      <c r="BY48" s="354"/>
      <c r="BZ48" s="354"/>
      <c r="CA48" s="354"/>
      <c r="CB48" s="359" t="s">
        <v>9</v>
      </c>
      <c r="CC48" s="360"/>
      <c r="CD48" s="360"/>
      <c r="CE48" s="360"/>
      <c r="CF48" s="360"/>
      <c r="CG48" s="360"/>
      <c r="CH48" s="360"/>
      <c r="CI48" s="361"/>
      <c r="CJ48" s="32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</row>
    <row r="49" spans="1:134" s="1" customFormat="1" ht="24.75" customHeight="1" thickBot="1">
      <c r="A49" s="367"/>
      <c r="B49" s="368"/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2"/>
      <c r="AL49" s="352"/>
      <c r="AM49" s="352"/>
      <c r="AN49" s="352"/>
      <c r="AO49" s="352"/>
      <c r="AP49" s="352"/>
      <c r="AQ49" s="352"/>
      <c r="AR49" s="352"/>
      <c r="AS49" s="352"/>
      <c r="AT49" s="352"/>
      <c r="AU49" s="352"/>
      <c r="AV49" s="352"/>
      <c r="AW49" s="352"/>
      <c r="AX49" s="352"/>
      <c r="AY49" s="352"/>
      <c r="AZ49" s="352"/>
      <c r="BA49" s="352"/>
      <c r="BB49" s="352"/>
      <c r="BC49" s="352"/>
      <c r="BD49" s="352"/>
      <c r="BE49" s="352"/>
      <c r="BF49" s="352"/>
      <c r="BG49" s="352"/>
      <c r="BH49" s="352"/>
      <c r="BI49" s="352"/>
      <c r="BJ49" s="352"/>
      <c r="BK49" s="352"/>
      <c r="BL49" s="352"/>
      <c r="BM49" s="352"/>
      <c r="BN49" s="352"/>
      <c r="BO49" s="352"/>
      <c r="BP49" s="352"/>
      <c r="BQ49" s="352"/>
      <c r="BR49" s="352"/>
      <c r="BS49" s="352"/>
      <c r="BT49" s="352"/>
      <c r="BU49" s="352"/>
      <c r="BV49" s="352"/>
      <c r="BW49" s="352"/>
      <c r="BX49" s="352"/>
      <c r="BY49" s="352"/>
      <c r="BZ49" s="352"/>
      <c r="CA49" s="362"/>
      <c r="CB49" s="356"/>
      <c r="CC49" s="357"/>
      <c r="CD49" s="357"/>
      <c r="CE49" s="357"/>
      <c r="CF49" s="357"/>
      <c r="CG49" s="357"/>
      <c r="CH49" s="357"/>
      <c r="CI49" s="358"/>
      <c r="CJ49" s="34"/>
      <c r="CK49" s="35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</row>
    <row r="50" spans="1:134" s="1" customFormat="1" ht="9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2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</row>
    <row r="51" spans="1:134" s="1" customFormat="1" ht="24.75" customHeight="1">
      <c r="A51" s="343" t="s">
        <v>45</v>
      </c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3"/>
      <c r="AX51" s="343"/>
      <c r="AY51" s="343"/>
      <c r="AZ51" s="343"/>
      <c r="BA51" s="343"/>
      <c r="BB51" s="343"/>
      <c r="BC51" s="343"/>
      <c r="BD51" s="343"/>
      <c r="BE51" s="343"/>
      <c r="BF51" s="343"/>
      <c r="BG51" s="343"/>
      <c r="BH51" s="343"/>
      <c r="BI51" s="343"/>
      <c r="BJ51" s="343"/>
      <c r="BK51" s="343"/>
      <c r="BL51" s="343"/>
      <c r="BM51" s="343"/>
      <c r="BN51" s="343"/>
      <c r="BO51" s="343"/>
      <c r="BP51" s="343"/>
      <c r="BQ51" s="343"/>
      <c r="BR51" s="343"/>
      <c r="BS51" s="343"/>
      <c r="BT51" s="343"/>
      <c r="BU51" s="343"/>
      <c r="BV51" s="343"/>
      <c r="BW51" s="343"/>
      <c r="BX51" s="343"/>
      <c r="BY51" s="343"/>
      <c r="BZ51" s="343"/>
      <c r="CA51" s="343"/>
      <c r="CB51" s="343"/>
      <c r="CC51" s="343"/>
      <c r="CD51" s="343"/>
      <c r="CE51" s="343"/>
      <c r="CF51" s="343"/>
      <c r="CG51" s="343"/>
      <c r="CH51" s="343"/>
      <c r="CI51" s="343"/>
      <c r="CJ51" s="343"/>
      <c r="CK51" s="343"/>
      <c r="CL51" s="343"/>
      <c r="CM51" s="343"/>
      <c r="CN51" s="343"/>
      <c r="CO51" s="343"/>
      <c r="CP51" s="343"/>
      <c r="CQ51" s="343"/>
      <c r="CR51" s="343"/>
      <c r="CS51" s="343"/>
      <c r="CT51" s="343"/>
      <c r="CU51" s="343"/>
      <c r="CV51" s="343"/>
      <c r="CW51" s="343"/>
      <c r="CX51" s="343"/>
      <c r="CY51" s="343"/>
      <c r="CZ51" s="343"/>
      <c r="DA51" s="343"/>
      <c r="DB51" s="343"/>
      <c r="DC51" s="343"/>
      <c r="DD51" s="343"/>
      <c r="DE51" s="343"/>
      <c r="DF51" s="343"/>
      <c r="DG51" s="343"/>
      <c r="DH51" s="343"/>
      <c r="DI51" s="343"/>
      <c r="DJ51" s="343"/>
      <c r="DK51" s="343"/>
      <c r="DL51" s="343"/>
      <c r="DM51" s="343"/>
      <c r="DN51" s="343"/>
      <c r="DO51" s="343"/>
      <c r="DP51" s="343"/>
      <c r="DQ51" s="343"/>
      <c r="DR51" s="343"/>
      <c r="DS51" s="343"/>
      <c r="DT51" s="343"/>
      <c r="DU51" s="343"/>
      <c r="DV51" s="343"/>
      <c r="DW51" s="343"/>
      <c r="DX51" s="343"/>
      <c r="DY51" s="343"/>
      <c r="DZ51" s="343"/>
      <c r="EA51" s="343"/>
      <c r="EB51" s="343"/>
      <c r="EC51" s="343"/>
      <c r="ED51" s="343"/>
    </row>
    <row r="52" spans="1:134" s="1" customFormat="1" ht="24.75" customHeight="1" thickBot="1">
      <c r="A52" s="36"/>
      <c r="B52" s="344" t="s">
        <v>15</v>
      </c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5" t="s">
        <v>50</v>
      </c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6" t="s">
        <v>69</v>
      </c>
      <c r="AC52" s="346"/>
      <c r="AD52" s="346"/>
      <c r="AE52" s="346"/>
      <c r="AF52" s="346"/>
      <c r="AG52" s="346"/>
      <c r="AH52" s="346"/>
      <c r="AI52" s="346"/>
      <c r="AJ52" s="346"/>
      <c r="AK52" s="346"/>
      <c r="AL52" s="347"/>
      <c r="AM52" s="346" t="s">
        <v>53</v>
      </c>
      <c r="AN52" s="346"/>
      <c r="AO52" s="346"/>
      <c r="AP52" s="346"/>
      <c r="AQ52" s="346"/>
      <c r="AR52" s="346"/>
      <c r="AS52" s="346"/>
      <c r="AT52" s="346"/>
      <c r="AU52" s="346"/>
      <c r="AV52" s="346"/>
      <c r="AW52" s="346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2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</row>
    <row r="53" spans="1:134" s="1" customFormat="1" ht="24.75" customHeight="1">
      <c r="A53" s="33"/>
      <c r="B53" s="344" t="s">
        <v>52</v>
      </c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8"/>
      <c r="Q53" s="349" t="s">
        <v>51</v>
      </c>
      <c r="R53" s="350"/>
      <c r="S53" s="351"/>
      <c r="T53" s="351"/>
      <c r="U53" s="351"/>
      <c r="V53" s="351"/>
      <c r="W53" s="351"/>
      <c r="X53" s="351"/>
      <c r="Y53" s="351"/>
      <c r="Z53" s="351"/>
      <c r="AA53" s="351"/>
      <c r="AB53" s="349" t="s">
        <v>73</v>
      </c>
      <c r="AC53" s="350"/>
      <c r="AD53" s="351"/>
      <c r="AE53" s="351"/>
      <c r="AF53" s="351"/>
      <c r="AG53" s="351"/>
      <c r="AH53" s="351"/>
      <c r="AI53" s="351"/>
      <c r="AJ53" s="351"/>
      <c r="AK53" s="351"/>
      <c r="AL53" s="351"/>
      <c r="AM53" s="332"/>
      <c r="AN53" s="333"/>
      <c r="AO53" s="333"/>
      <c r="AP53" s="333"/>
      <c r="AQ53" s="333"/>
      <c r="AR53" s="333"/>
      <c r="AS53" s="333"/>
      <c r="AT53" s="333"/>
      <c r="AU53" s="333"/>
      <c r="AV53" s="333"/>
      <c r="AW53" s="334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7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</row>
    <row r="54" spans="1:134" s="1" customFormat="1" ht="24.75" customHeight="1" thickBot="1">
      <c r="A54" s="33"/>
      <c r="B54" s="335" t="s">
        <v>32</v>
      </c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6"/>
      <c r="Q54" s="337" t="s">
        <v>44</v>
      </c>
      <c r="R54" s="338"/>
      <c r="S54" s="339"/>
      <c r="T54" s="339"/>
      <c r="U54" s="339"/>
      <c r="V54" s="339"/>
      <c r="W54" s="339"/>
      <c r="X54" s="339"/>
      <c r="Y54" s="339"/>
      <c r="Z54" s="339"/>
      <c r="AA54" s="339"/>
      <c r="AB54" s="337" t="s">
        <v>71</v>
      </c>
      <c r="AC54" s="338"/>
      <c r="AD54" s="339"/>
      <c r="AE54" s="339"/>
      <c r="AF54" s="339"/>
      <c r="AG54" s="339"/>
      <c r="AH54" s="339"/>
      <c r="AI54" s="339"/>
      <c r="AJ54" s="339"/>
      <c r="AK54" s="339"/>
      <c r="AL54" s="339"/>
      <c r="AM54" s="340"/>
      <c r="AN54" s="341"/>
      <c r="AO54" s="341"/>
      <c r="AP54" s="341"/>
      <c r="AQ54" s="341"/>
      <c r="AR54" s="341"/>
      <c r="AS54" s="341"/>
      <c r="AT54" s="341"/>
      <c r="AU54" s="341"/>
      <c r="AV54" s="341"/>
      <c r="AW54" s="342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7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</row>
    <row r="55" spans="1:134" s="1" customFormat="1" ht="24.75" customHeight="1" thickBot="1" thickTop="1">
      <c r="A55" s="33"/>
      <c r="B55" s="324" t="s">
        <v>33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5"/>
      <c r="Q55" s="326"/>
      <c r="R55" s="327"/>
      <c r="S55" s="327"/>
      <c r="T55" s="327"/>
      <c r="U55" s="327"/>
      <c r="V55" s="327"/>
      <c r="W55" s="327"/>
      <c r="X55" s="327"/>
      <c r="Y55" s="327"/>
      <c r="Z55" s="327"/>
      <c r="AA55" s="328"/>
      <c r="AB55" s="326"/>
      <c r="AC55" s="327"/>
      <c r="AD55" s="327"/>
      <c r="AE55" s="327"/>
      <c r="AF55" s="327"/>
      <c r="AG55" s="327"/>
      <c r="AH55" s="327"/>
      <c r="AI55" s="327"/>
      <c r="AJ55" s="327"/>
      <c r="AK55" s="327"/>
      <c r="AL55" s="328"/>
      <c r="AM55" s="329"/>
      <c r="AN55" s="330"/>
      <c r="AO55" s="330"/>
      <c r="AP55" s="330"/>
      <c r="AQ55" s="330"/>
      <c r="AR55" s="330"/>
      <c r="AS55" s="330"/>
      <c r="AT55" s="330"/>
      <c r="AU55" s="330"/>
      <c r="AV55" s="330"/>
      <c r="AW55" s="331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7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</row>
    <row r="56" spans="1:134" ht="24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7"/>
      <c r="CK56" s="33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3"/>
      <c r="DR56" s="33"/>
      <c r="DS56" s="33"/>
      <c r="DT56" s="33"/>
      <c r="DU56" s="38"/>
      <c r="DV56" s="38"/>
      <c r="DW56" s="38"/>
      <c r="DX56" s="38"/>
      <c r="DY56" s="38"/>
      <c r="DZ56" s="38"/>
      <c r="EA56" s="38"/>
      <c r="EB56" s="38"/>
      <c r="EC56" s="38"/>
      <c r="ED56" s="38"/>
    </row>
    <row r="57" spans="23:89" ht="24.75" customHeight="1">
      <c r="W57" s="1"/>
      <c r="CJ57" s="25"/>
      <c r="CK57" s="1"/>
    </row>
    <row r="58" ht="24.75" customHeight="1">
      <c r="CJ58" s="26"/>
    </row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</sheetData>
  <sheetProtection/>
  <mergeCells count="411">
    <mergeCell ref="A1:CF1"/>
    <mergeCell ref="B5:C7"/>
    <mergeCell ref="D5:G7"/>
    <mergeCell ref="H5:P7"/>
    <mergeCell ref="Q5:U7"/>
    <mergeCell ref="V5:BQ5"/>
    <mergeCell ref="BR5:BW7"/>
    <mergeCell ref="BX5:CC7"/>
    <mergeCell ref="CD5:CI7"/>
    <mergeCell ref="V6:BK6"/>
    <mergeCell ref="BL6:BQ7"/>
    <mergeCell ref="V7:AA7"/>
    <mergeCell ref="AB7:AG7"/>
    <mergeCell ref="AH7:AM7"/>
    <mergeCell ref="AN7:AS7"/>
    <mergeCell ref="AT7:AY7"/>
    <mergeCell ref="AZ7:BE7"/>
    <mergeCell ref="BF7:BK7"/>
    <mergeCell ref="B8:C15"/>
    <mergeCell ref="D8:G8"/>
    <mergeCell ref="H8:P8"/>
    <mergeCell ref="Q8:U8"/>
    <mergeCell ref="V8:AA8"/>
    <mergeCell ref="AB8:AG8"/>
    <mergeCell ref="AH8:AM8"/>
    <mergeCell ref="AN8:AS8"/>
    <mergeCell ref="AT8:AY8"/>
    <mergeCell ref="AZ8:BE8"/>
    <mergeCell ref="BF8:BK8"/>
    <mergeCell ref="BL8:BQ8"/>
    <mergeCell ref="BR8:BW8"/>
    <mergeCell ref="BX8:CC8"/>
    <mergeCell ref="CD8:CI8"/>
    <mergeCell ref="D9:G9"/>
    <mergeCell ref="H9:P9"/>
    <mergeCell ref="Q9:U9"/>
    <mergeCell ref="V9:AA9"/>
    <mergeCell ref="AB9:AG9"/>
    <mergeCell ref="AH9:AM9"/>
    <mergeCell ref="AN9:AS9"/>
    <mergeCell ref="AT9:AY9"/>
    <mergeCell ref="AZ9:BE9"/>
    <mergeCell ref="BF9:BK9"/>
    <mergeCell ref="BL9:BQ9"/>
    <mergeCell ref="BR9:BW9"/>
    <mergeCell ref="BX9:CC9"/>
    <mergeCell ref="CD9:CI9"/>
    <mergeCell ref="D10:G10"/>
    <mergeCell ref="H10:P10"/>
    <mergeCell ref="Q10:U10"/>
    <mergeCell ref="V10:AA10"/>
    <mergeCell ref="AB10:AG10"/>
    <mergeCell ref="AH10:AM10"/>
    <mergeCell ref="AN10:AS10"/>
    <mergeCell ref="AT10:AY10"/>
    <mergeCell ref="AZ10:BE10"/>
    <mergeCell ref="BF10:BK10"/>
    <mergeCell ref="BL10:BQ10"/>
    <mergeCell ref="BR10:BW10"/>
    <mergeCell ref="BX10:CC10"/>
    <mergeCell ref="CD10:CI10"/>
    <mergeCell ref="D11:G11"/>
    <mergeCell ref="H11:P11"/>
    <mergeCell ref="Q11:U11"/>
    <mergeCell ref="V11:AA11"/>
    <mergeCell ref="AB11:AG11"/>
    <mergeCell ref="AH11:AM11"/>
    <mergeCell ref="AN11:AS11"/>
    <mergeCell ref="AT11:AY11"/>
    <mergeCell ref="AZ11:BE11"/>
    <mergeCell ref="BF11:BK11"/>
    <mergeCell ref="BL11:BQ11"/>
    <mergeCell ref="BR11:BW11"/>
    <mergeCell ref="BX11:CC11"/>
    <mergeCell ref="CD11:CI11"/>
    <mergeCell ref="D12:G12"/>
    <mergeCell ref="H12:P12"/>
    <mergeCell ref="Q12:U12"/>
    <mergeCell ref="V12:AA12"/>
    <mergeCell ref="AB12:AG12"/>
    <mergeCell ref="AH12:AM12"/>
    <mergeCell ref="AN12:AS12"/>
    <mergeCell ref="AT12:AY12"/>
    <mergeCell ref="AZ12:BE12"/>
    <mergeCell ref="BF12:BK12"/>
    <mergeCell ref="BL12:BQ12"/>
    <mergeCell ref="BR12:BW12"/>
    <mergeCell ref="BX12:CC12"/>
    <mergeCell ref="CD12:CI12"/>
    <mergeCell ref="D13:G13"/>
    <mergeCell ref="H13:P13"/>
    <mergeCell ref="Q13:U13"/>
    <mergeCell ref="V13:AA13"/>
    <mergeCell ref="AB13:AG13"/>
    <mergeCell ref="AH13:AM13"/>
    <mergeCell ref="AN13:AS13"/>
    <mergeCell ref="AT13:AY13"/>
    <mergeCell ref="AZ13:BE13"/>
    <mergeCell ref="BF13:BK13"/>
    <mergeCell ref="BL13:BQ13"/>
    <mergeCell ref="BR13:BW13"/>
    <mergeCell ref="BX13:CC13"/>
    <mergeCell ref="CD13:CI13"/>
    <mergeCell ref="D14:G14"/>
    <mergeCell ref="H14:P14"/>
    <mergeCell ref="Q14:U14"/>
    <mergeCell ref="V14:AA14"/>
    <mergeCell ref="AB14:AG14"/>
    <mergeCell ref="AH14:AM14"/>
    <mergeCell ref="AN14:AS14"/>
    <mergeCell ref="AT14:AY14"/>
    <mergeCell ref="AZ14:BE14"/>
    <mergeCell ref="BF14:BK14"/>
    <mergeCell ref="BL14:BQ14"/>
    <mergeCell ref="BR14:BW14"/>
    <mergeCell ref="BX14:CC14"/>
    <mergeCell ref="CD14:CI14"/>
    <mergeCell ref="D15:G15"/>
    <mergeCell ref="H15:P15"/>
    <mergeCell ref="Q15:U15"/>
    <mergeCell ref="V15:AA15"/>
    <mergeCell ref="AB15:AG15"/>
    <mergeCell ref="AH15:AM15"/>
    <mergeCell ref="AN15:AS15"/>
    <mergeCell ref="AT15:AY15"/>
    <mergeCell ref="AZ15:BE15"/>
    <mergeCell ref="BF15:BK15"/>
    <mergeCell ref="BL15:BQ15"/>
    <mergeCell ref="BR15:BW15"/>
    <mergeCell ref="BX15:CC15"/>
    <mergeCell ref="CD15:CI15"/>
    <mergeCell ref="B16:C20"/>
    <mergeCell ref="D16:U16"/>
    <mergeCell ref="V16:AA16"/>
    <mergeCell ref="AB16:AG16"/>
    <mergeCell ref="AH16:AM16"/>
    <mergeCell ref="AN16:AS16"/>
    <mergeCell ref="AT16:AY16"/>
    <mergeCell ref="AZ16:BE16"/>
    <mergeCell ref="BF16:BK16"/>
    <mergeCell ref="BL16:BQ16"/>
    <mergeCell ref="BR16:BW16"/>
    <mergeCell ref="BX16:CC16"/>
    <mergeCell ref="CD16:CI16"/>
    <mergeCell ref="D17:U17"/>
    <mergeCell ref="V17:AA17"/>
    <mergeCell ref="AB17:AG17"/>
    <mergeCell ref="AH17:AM17"/>
    <mergeCell ref="AN17:AS17"/>
    <mergeCell ref="AT17:AY17"/>
    <mergeCell ref="AZ17:BE17"/>
    <mergeCell ref="BF17:BK17"/>
    <mergeCell ref="BL17:BQ17"/>
    <mergeCell ref="BR17:BW17"/>
    <mergeCell ref="BX17:CC17"/>
    <mergeCell ref="CD17:CI17"/>
    <mergeCell ref="D18:U18"/>
    <mergeCell ref="V18:AA18"/>
    <mergeCell ref="AB18:AG18"/>
    <mergeCell ref="AH18:AM18"/>
    <mergeCell ref="AN18:AS18"/>
    <mergeCell ref="AT18:AY18"/>
    <mergeCell ref="AZ18:BE18"/>
    <mergeCell ref="BF18:BK18"/>
    <mergeCell ref="BL18:BQ18"/>
    <mergeCell ref="BR18:BW18"/>
    <mergeCell ref="BX18:CC18"/>
    <mergeCell ref="CD18:CI18"/>
    <mergeCell ref="D19:U19"/>
    <mergeCell ref="V19:AA19"/>
    <mergeCell ref="AB19:AG19"/>
    <mergeCell ref="AH19:AM19"/>
    <mergeCell ref="AN19:AS19"/>
    <mergeCell ref="AT19:AY19"/>
    <mergeCell ref="AZ19:BE19"/>
    <mergeCell ref="BF19:BK19"/>
    <mergeCell ref="BL19:BQ19"/>
    <mergeCell ref="BR19:BW19"/>
    <mergeCell ref="BX19:CC19"/>
    <mergeCell ref="CD19:CI19"/>
    <mergeCell ref="D20:U20"/>
    <mergeCell ref="V20:AA20"/>
    <mergeCell ref="AB20:AG20"/>
    <mergeCell ref="AH20:AM20"/>
    <mergeCell ref="AN20:AS20"/>
    <mergeCell ref="AT20:AY20"/>
    <mergeCell ref="AZ20:BE20"/>
    <mergeCell ref="BF20:BK20"/>
    <mergeCell ref="BL20:BQ20"/>
    <mergeCell ref="BR20:BW20"/>
    <mergeCell ref="BX20:CC20"/>
    <mergeCell ref="CD20:CI20"/>
    <mergeCell ref="B21:U22"/>
    <mergeCell ref="V21:AA22"/>
    <mergeCell ref="AB21:AG22"/>
    <mergeCell ref="AH21:AM22"/>
    <mergeCell ref="AN21:AS22"/>
    <mergeCell ref="AT21:AY22"/>
    <mergeCell ref="AZ21:BE22"/>
    <mergeCell ref="BF21:BK22"/>
    <mergeCell ref="BL21:BQ21"/>
    <mergeCell ref="BR21:BW21"/>
    <mergeCell ref="BX21:CC21"/>
    <mergeCell ref="CD21:CI21"/>
    <mergeCell ref="BL22:BQ22"/>
    <mergeCell ref="BR22:BW22"/>
    <mergeCell ref="BX22:CC22"/>
    <mergeCell ref="CD22:CI22"/>
    <mergeCell ref="B23:C25"/>
    <mergeCell ref="D23:G23"/>
    <mergeCell ref="H23:P23"/>
    <mergeCell ref="Q23:U23"/>
    <mergeCell ref="V23:AA23"/>
    <mergeCell ref="AB23:AG23"/>
    <mergeCell ref="D25:G25"/>
    <mergeCell ref="H25:P25"/>
    <mergeCell ref="Q25:U25"/>
    <mergeCell ref="V25:AA25"/>
    <mergeCell ref="AH23:AM23"/>
    <mergeCell ref="AN23:AS23"/>
    <mergeCell ref="AT23:AY23"/>
    <mergeCell ref="AZ23:BE23"/>
    <mergeCell ref="BF23:BK23"/>
    <mergeCell ref="BL23:BQ23"/>
    <mergeCell ref="BR23:BW23"/>
    <mergeCell ref="BX23:CC23"/>
    <mergeCell ref="CD23:CI25"/>
    <mergeCell ref="D24:G24"/>
    <mergeCell ref="H24:P24"/>
    <mergeCell ref="Q24:U24"/>
    <mergeCell ref="V24:AA24"/>
    <mergeCell ref="AB24:AG24"/>
    <mergeCell ref="AH24:AM24"/>
    <mergeCell ref="AN24:AS24"/>
    <mergeCell ref="AT24:AY24"/>
    <mergeCell ref="AZ24:BE24"/>
    <mergeCell ref="BF24:BK24"/>
    <mergeCell ref="BL24:BQ24"/>
    <mergeCell ref="BR24:BW24"/>
    <mergeCell ref="BX24:CC24"/>
    <mergeCell ref="AB25:AG25"/>
    <mergeCell ref="AH25:AM25"/>
    <mergeCell ref="AN25:AS25"/>
    <mergeCell ref="AT25:AY25"/>
    <mergeCell ref="AZ25:BE25"/>
    <mergeCell ref="BF25:BK25"/>
    <mergeCell ref="B26:P27"/>
    <mergeCell ref="Q26:U27"/>
    <mergeCell ref="V26:AA27"/>
    <mergeCell ref="AB26:AG27"/>
    <mergeCell ref="AH26:AM27"/>
    <mergeCell ref="AN26:AS27"/>
    <mergeCell ref="CD26:CI27"/>
    <mergeCell ref="BR27:BW27"/>
    <mergeCell ref="BX27:CC27"/>
    <mergeCell ref="BL25:BQ25"/>
    <mergeCell ref="BR25:BW25"/>
    <mergeCell ref="BX25:CC25"/>
    <mergeCell ref="AT28:AY29"/>
    <mergeCell ref="AZ26:BE27"/>
    <mergeCell ref="BF26:BK27"/>
    <mergeCell ref="BL26:BQ27"/>
    <mergeCell ref="BR26:BW26"/>
    <mergeCell ref="BX26:CC26"/>
    <mergeCell ref="AT26:AY27"/>
    <mergeCell ref="CD28:CI28"/>
    <mergeCell ref="BL29:BQ29"/>
    <mergeCell ref="BR29:BW29"/>
    <mergeCell ref="BX29:CC29"/>
    <mergeCell ref="CD29:CI29"/>
    <mergeCell ref="B28:U29"/>
    <mergeCell ref="V28:AA29"/>
    <mergeCell ref="AB28:AG29"/>
    <mergeCell ref="AH28:AM29"/>
    <mergeCell ref="AN28:AS29"/>
    <mergeCell ref="BT32:BY34"/>
    <mergeCell ref="L33:BA33"/>
    <mergeCell ref="BB33:BG34"/>
    <mergeCell ref="L34:Q34"/>
    <mergeCell ref="R34:W34"/>
    <mergeCell ref="AZ28:BE29"/>
    <mergeCell ref="BF28:BK29"/>
    <mergeCell ref="BL28:BQ28"/>
    <mergeCell ref="BR28:BW28"/>
    <mergeCell ref="BX28:CC28"/>
    <mergeCell ref="B35:K35"/>
    <mergeCell ref="L35:Q35"/>
    <mergeCell ref="R35:W35"/>
    <mergeCell ref="X35:AC35"/>
    <mergeCell ref="AD35:AI35"/>
    <mergeCell ref="A31:ED31"/>
    <mergeCell ref="B32:K34"/>
    <mergeCell ref="L32:BG32"/>
    <mergeCell ref="BH32:BM34"/>
    <mergeCell ref="BN32:BS34"/>
    <mergeCell ref="BB35:BG35"/>
    <mergeCell ref="BH35:BM35"/>
    <mergeCell ref="BN35:BS35"/>
    <mergeCell ref="X34:AC34"/>
    <mergeCell ref="AD34:AI34"/>
    <mergeCell ref="AJ34:AO34"/>
    <mergeCell ref="AP34:AU34"/>
    <mergeCell ref="AV34:BA34"/>
    <mergeCell ref="BT35:BY35"/>
    <mergeCell ref="B36:K36"/>
    <mergeCell ref="L36:BA36"/>
    <mergeCell ref="BB36:BG36"/>
    <mergeCell ref="BH36:BM36"/>
    <mergeCell ref="BN36:BS36"/>
    <mergeCell ref="BT36:BY36"/>
    <mergeCell ref="AJ35:AO35"/>
    <mergeCell ref="AP35:AU35"/>
    <mergeCell ref="AV35:BA35"/>
    <mergeCell ref="B37:K37"/>
    <mergeCell ref="L37:Q37"/>
    <mergeCell ref="R37:W37"/>
    <mergeCell ref="X37:AC37"/>
    <mergeCell ref="AD37:AI37"/>
    <mergeCell ref="AJ37:AO37"/>
    <mergeCell ref="AP37:AU37"/>
    <mergeCell ref="AV37:BA37"/>
    <mergeCell ref="BB37:BG37"/>
    <mergeCell ref="BH37:BM37"/>
    <mergeCell ref="BN37:BS37"/>
    <mergeCell ref="BT37:BY37"/>
    <mergeCell ref="B38:K38"/>
    <mergeCell ref="L38:BA38"/>
    <mergeCell ref="BB38:BG38"/>
    <mergeCell ref="BH38:BM38"/>
    <mergeCell ref="BN38:BS38"/>
    <mergeCell ref="BT38:BY38"/>
    <mergeCell ref="B39:K39"/>
    <mergeCell ref="L39:Q39"/>
    <mergeCell ref="R39:W39"/>
    <mergeCell ref="X39:AC39"/>
    <mergeCell ref="AD39:AI39"/>
    <mergeCell ref="AJ39:AO39"/>
    <mergeCell ref="AP39:AU39"/>
    <mergeCell ref="AV39:BA39"/>
    <mergeCell ref="BB39:BG39"/>
    <mergeCell ref="BH39:BM39"/>
    <mergeCell ref="BN39:BS39"/>
    <mergeCell ref="BT39:BY39"/>
    <mergeCell ref="B40:K41"/>
    <mergeCell ref="L40:Q41"/>
    <mergeCell ref="R40:W41"/>
    <mergeCell ref="X40:AC41"/>
    <mergeCell ref="AD40:AI41"/>
    <mergeCell ref="AJ40:AO41"/>
    <mergeCell ref="AP40:AU41"/>
    <mergeCell ref="AV40:BA41"/>
    <mergeCell ref="BB40:BG40"/>
    <mergeCell ref="BH40:BM40"/>
    <mergeCell ref="BN40:BS40"/>
    <mergeCell ref="BT40:BY40"/>
    <mergeCell ref="BB41:BG41"/>
    <mergeCell ref="BH41:BM41"/>
    <mergeCell ref="BN41:BS41"/>
    <mergeCell ref="BT41:BY41"/>
    <mergeCell ref="B44:L44"/>
    <mergeCell ref="B45:L45"/>
    <mergeCell ref="A48:A49"/>
    <mergeCell ref="B48:G48"/>
    <mergeCell ref="H48:M48"/>
    <mergeCell ref="N48:S48"/>
    <mergeCell ref="B49:G49"/>
    <mergeCell ref="H49:M49"/>
    <mergeCell ref="N49:S49"/>
    <mergeCell ref="T48:Y48"/>
    <mergeCell ref="Z48:AE48"/>
    <mergeCell ref="AF48:AK48"/>
    <mergeCell ref="AL48:AQ48"/>
    <mergeCell ref="AR48:AW48"/>
    <mergeCell ref="AX48:BC48"/>
    <mergeCell ref="BD48:BI48"/>
    <mergeCell ref="BJ48:BO48"/>
    <mergeCell ref="BP48:BU48"/>
    <mergeCell ref="CB49:CI49"/>
    <mergeCell ref="BV48:CA48"/>
    <mergeCell ref="CB48:CI48"/>
    <mergeCell ref="BD49:BI49"/>
    <mergeCell ref="BJ49:BO49"/>
    <mergeCell ref="BP49:BU49"/>
    <mergeCell ref="BV49:CA49"/>
    <mergeCell ref="T49:Y49"/>
    <mergeCell ref="Z49:AE49"/>
    <mergeCell ref="AF49:AK49"/>
    <mergeCell ref="AL49:AQ49"/>
    <mergeCell ref="AD53:AL53"/>
    <mergeCell ref="AX49:BC49"/>
    <mergeCell ref="AR49:AW49"/>
    <mergeCell ref="AM54:AW54"/>
    <mergeCell ref="A51:ED51"/>
    <mergeCell ref="B52:P52"/>
    <mergeCell ref="Q52:AA52"/>
    <mergeCell ref="AB52:AL52"/>
    <mergeCell ref="AM52:AW52"/>
    <mergeCell ref="B53:P53"/>
    <mergeCell ref="Q53:R53"/>
    <mergeCell ref="S53:AA53"/>
    <mergeCell ref="AB53:AC53"/>
    <mergeCell ref="B55:P55"/>
    <mergeCell ref="Q55:AA55"/>
    <mergeCell ref="AB55:AL55"/>
    <mergeCell ref="AM55:AW55"/>
    <mergeCell ref="AM53:AW53"/>
    <mergeCell ref="B54:P54"/>
    <mergeCell ref="Q54:R54"/>
    <mergeCell ref="S54:AA54"/>
    <mergeCell ref="AB54:AC54"/>
    <mergeCell ref="AD54:AL54"/>
  </mergeCells>
  <dataValidations count="1">
    <dataValidation type="list" allowBlank="1" showInputMessage="1" showErrorMessage="1" sqref="Q8:U15">
      <formula1>"成人教育,青少年,文化,体育,その他"</formula1>
    </dataValidation>
  </dataValidations>
  <printOptions/>
  <pageMargins left="0.25" right="0.25" top="0.75" bottom="0.75" header="0.3" footer="0.3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