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20" windowHeight="9450" activeTab="0"/>
  </bookViews>
  <sheets>
    <sheet name="Sheet1" sheetId="1" r:id="rId1"/>
  </sheets>
  <definedNames>
    <definedName name="_xlnm.Print_Area" localSheetId="0">'Sheet1'!$A$1:$AG$142</definedName>
    <definedName name="_xlnm.Print_Titles" localSheetId="0">'Sheet1'!$1:$4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<sst xmlns="http://schemas.openxmlformats.org/spreadsheetml/2006/main" count="439" uniqueCount="75">
  <si>
    <t>全産業</t>
  </si>
  <si>
    <t>農林漁業</t>
  </si>
  <si>
    <t>非農林漁業</t>
  </si>
  <si>
    <t>建設業</t>
  </si>
  <si>
    <t>製造業</t>
  </si>
  <si>
    <t>情報通信業</t>
  </si>
  <si>
    <t>運輸業</t>
  </si>
  <si>
    <t>卸売・小売業</t>
  </si>
  <si>
    <t>不動産業</t>
  </si>
  <si>
    <t>医療，福祉</t>
  </si>
  <si>
    <t>Ｏ</t>
  </si>
  <si>
    <t>教育，学習支援業</t>
  </si>
  <si>
    <t>複合サービス事業</t>
  </si>
  <si>
    <t>1,000万円 ～ 3,000万円未満</t>
  </si>
  <si>
    <t>４人以下</t>
  </si>
  <si>
    <t>総数</t>
  </si>
  <si>
    <t>企業産業大分類
資本金階級</t>
  </si>
  <si>
    <t>50～99人</t>
  </si>
  <si>
    <t>300人以上</t>
  </si>
  <si>
    <t>Ｇ</t>
  </si>
  <si>
    <t>電気・ガス・熱供給・水道業</t>
  </si>
  <si>
    <t>Ｈ</t>
  </si>
  <si>
    <t>Ｐ</t>
  </si>
  <si>
    <t>A～Q</t>
  </si>
  <si>
    <t>A～C</t>
  </si>
  <si>
    <t>D～Q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</si>
  <si>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</si>
  <si>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</si>
  <si>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</si>
  <si>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</si>
  <si>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</si>
  <si>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</si>
  <si>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</si>
  <si>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</si>
  <si>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</si>
  <si>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</si>
  <si>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</si>
  <si>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О</t>
  </si>
  <si>
    <t>Ｐ</t>
  </si>
  <si>
    <t>Ｑ</t>
  </si>
  <si>
    <t>鉱業</t>
  </si>
  <si>
    <t>電気・ガス・熱供給・水道業</t>
  </si>
  <si>
    <t>金融・保険業</t>
  </si>
  <si>
    <t>飲食店，宿泊業</t>
  </si>
  <si>
    <t>５～ 19人</t>
  </si>
  <si>
    <t>20～49人</t>
  </si>
  <si>
    <t>100
　～299人</t>
  </si>
  <si>
    <t>(単独事業所・本所の別)－市</t>
  </si>
  <si>
    <t>１　総数</t>
  </si>
  <si>
    <t>２　単独事業所</t>
  </si>
  <si>
    <t>３　本所</t>
  </si>
  <si>
    <t>サービス業</t>
  </si>
  <si>
    <t xml:space="preserve">  500万円未満</t>
  </si>
  <si>
    <t xml:space="preserve">  500万円 ～ 1,000万円未満</t>
  </si>
  <si>
    <t xml:space="preserve">   １億円 ～ ３億円未満</t>
  </si>
  <si>
    <t>3,000万円 ～ １億円未満</t>
  </si>
  <si>
    <t xml:space="preserve">   ３億円以上</t>
  </si>
  <si>
    <t>A～Q</t>
  </si>
  <si>
    <t>A～C</t>
  </si>
  <si>
    <t>D～Q</t>
  </si>
  <si>
    <t>Ｄ</t>
  </si>
  <si>
    <t>鉱業</t>
  </si>
  <si>
    <t>Ｅ</t>
  </si>
  <si>
    <t>Ｆ</t>
  </si>
  <si>
    <t>Ｉ</t>
  </si>
  <si>
    <t>Ｊ</t>
  </si>
  <si>
    <t>Ｋ</t>
  </si>
  <si>
    <t>金融・保険業</t>
  </si>
  <si>
    <t>Ｌ</t>
  </si>
  <si>
    <t>Ｍ</t>
  </si>
  <si>
    <t>飲食店，宿泊業</t>
  </si>
  <si>
    <t>Ｎ</t>
  </si>
  <si>
    <t>Ｑ</t>
  </si>
  <si>
    <r>
      <t xml:space="preserve">  </t>
    </r>
    <r>
      <rPr>
        <sz val="9"/>
        <rFont val="ＭＳ 明朝"/>
        <family val="1"/>
      </rPr>
      <t xml:space="preserve">企業産業大分類
 </t>
    </r>
    <r>
      <rPr>
        <sz val="9"/>
        <rFont val="ＭＳ 明朝"/>
        <family val="1"/>
      </rPr>
      <t xml:space="preserve">         </t>
    </r>
    <r>
      <rPr>
        <sz val="9"/>
        <rFont val="ＭＳ 明朝"/>
        <family val="1"/>
      </rPr>
      <t>資本金階級</t>
    </r>
  </si>
  <si>
    <t>　第６表　企業産業大分類、資本金階級(６区分)、企業常雇規模(６区分)別事業所数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</si>
</sst>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0;&quot;-&quot;###,###,###,##0"/>
    <numFmt numFmtId="177" formatCode="##,###,###,###,##0;&quot;-&quot;#,###,###,###,##0"/>
    <numFmt numFmtId="178" formatCode="#,###,###,###,##0;&quot; -&quot;###,###,###,##0"/>
    <numFmt numFmtId="179" formatCode="###,###,###,##0;&quot;-&quot;##,###,###,##0"/>
    <numFmt numFmtId="180" formatCode="_ * #,##0\ ;_ * \-#,##0\ ;_ * &quot;-&quot;\ ;_ @_ "/>
    <numFmt numFmtId="181" formatCode="_ * #,##0\ ;_ * \-#,##0\ ;_ * &quot;-&quot;;_ @_ "/>
    <numFmt numFmtId="182" formatCode="_ * #,##0;_ * \-#,##0;_ * &quot;-&quot;;_ @_ "/>
    <numFmt numFmtId="183" formatCode="#,###,###,##0;&quot; -&quot;###,###,##0"/>
    <numFmt numFmtId="184" formatCode="\ ###,###,##0;&quot;-&quot;###,###,##0"/>
  </numFmts>
  <fonts count="6">
    <font>
      <sz val="9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Fill="1" applyBorder="1" applyAlignment="1">
      <alignment vertical="distributed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179" fontId="5" fillId="0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182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horizontal="right"/>
    </xf>
    <xf numFmtId="182" fontId="5" fillId="0" borderId="0" xfId="0" applyNumberFormat="1" applyFont="1" applyAlignment="1">
      <alignment vertical="center"/>
    </xf>
    <xf numFmtId="182" fontId="5" fillId="0" borderId="1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179" fontId="0" fillId="0" borderId="4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82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vertical="center"/>
    </xf>
    <xf numFmtId="182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82" fontId="5" fillId="0" borderId="6" xfId="0" applyNumberFormat="1" applyFont="1" applyFill="1" applyBorder="1" applyAlignment="1">
      <alignment vertical="center"/>
    </xf>
    <xf numFmtId="182" fontId="0" fillId="0" borderId="6" xfId="0" applyNumberFormat="1" applyFont="1" applyFill="1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G218"/>
  <sheetViews>
    <sheetView showGridLines="0" tabSelected="1" zoomScaleSheetLayoutView="75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 customHeight="1"/>
  <cols>
    <col min="1" max="1" width="5.875" style="6" customWidth="1"/>
    <col min="2" max="2" width="2.625" style="5" customWidth="1"/>
    <col min="3" max="3" width="26.875" style="3" customWidth="1"/>
    <col min="4" max="10" width="9.875" style="15" customWidth="1"/>
    <col min="11" max="11" width="0.875" style="0" customWidth="1"/>
    <col min="12" max="12" width="5.00390625" style="2" customWidth="1"/>
    <col min="13" max="13" width="2.625" style="2" customWidth="1"/>
    <col min="14" max="14" width="26.50390625" style="2" customWidth="1"/>
    <col min="15" max="21" width="9.875" style="0" customWidth="1"/>
    <col min="22" max="22" width="0.875" style="0" customWidth="1"/>
    <col min="23" max="23" width="5.875" style="2" customWidth="1"/>
    <col min="24" max="24" width="2.625" style="2" customWidth="1"/>
    <col min="25" max="25" width="25.625" style="2" customWidth="1"/>
    <col min="26" max="32" width="9.875" style="2" customWidth="1"/>
    <col min="33" max="33" width="0.875" style="2" customWidth="1"/>
    <col min="44" max="44" width="1.00390625" style="0" customWidth="1"/>
  </cols>
  <sheetData>
    <row r="1" spans="1:23" ht="15.75" customHeight="1">
      <c r="A1" s="40" t="s">
        <v>74</v>
      </c>
      <c r="L1" s="41" t="str">
        <f>A1</f>
        <v>　第６表　企業産業大分類、資本金階級(６区分)、企業常雇規模(６区分)別事業所数</v>
      </c>
      <c r="W1" s="41" t="str">
        <f>A1</f>
        <v>　第６表　企業産業大分類、資本金階級(６区分)、企業常雇規模(６区分)別事業所数</v>
      </c>
    </row>
    <row r="2" spans="2:32" ht="15.75" customHeight="1">
      <c r="B2" s="41" t="s">
        <v>47</v>
      </c>
      <c r="C2" s="1"/>
      <c r="E2" s="16"/>
      <c r="F2" s="16"/>
      <c r="G2" s="16"/>
      <c r="H2" s="16"/>
      <c r="I2" s="16"/>
      <c r="J2" s="16"/>
      <c r="L2" s="5"/>
      <c r="M2" s="5" t="s">
        <v>47</v>
      </c>
      <c r="N2" s="7"/>
      <c r="W2" s="5"/>
      <c r="X2" s="5" t="s">
        <v>47</v>
      </c>
      <c r="Y2" s="7"/>
      <c r="AA2" s="8"/>
      <c r="AB2" s="8"/>
      <c r="AC2" s="8"/>
      <c r="AD2" s="8"/>
      <c r="AE2" s="8"/>
      <c r="AF2" s="8"/>
    </row>
    <row r="3" spans="1:32" ht="12.75" customHeight="1">
      <c r="A3" s="18" t="s">
        <v>48</v>
      </c>
      <c r="E3" s="16"/>
      <c r="F3" s="16"/>
      <c r="G3" s="16"/>
      <c r="H3" s="16"/>
      <c r="I3" s="16"/>
      <c r="J3" s="16"/>
      <c r="L3" s="5" t="s">
        <v>49</v>
      </c>
      <c r="N3" s="14"/>
      <c r="W3" s="5" t="s">
        <v>50</v>
      </c>
      <c r="Y3" s="14"/>
      <c r="Z3" s="19"/>
      <c r="AA3" s="8"/>
      <c r="AB3" s="8"/>
      <c r="AC3" s="8"/>
      <c r="AD3" s="8"/>
      <c r="AE3" s="8"/>
      <c r="AF3" s="8"/>
    </row>
    <row r="4" spans="1:33" s="4" customFormat="1" ht="21.75" customHeight="1">
      <c r="A4" s="66" t="s">
        <v>73</v>
      </c>
      <c r="B4" s="67"/>
      <c r="C4" s="68"/>
      <c r="D4" s="36" t="s">
        <v>15</v>
      </c>
      <c r="E4" s="36" t="s">
        <v>14</v>
      </c>
      <c r="F4" s="36" t="s">
        <v>44</v>
      </c>
      <c r="G4" s="36" t="s">
        <v>45</v>
      </c>
      <c r="H4" s="36" t="s">
        <v>17</v>
      </c>
      <c r="I4" s="37" t="s">
        <v>46</v>
      </c>
      <c r="J4" s="38" t="s">
        <v>18</v>
      </c>
      <c r="K4" s="17"/>
      <c r="L4" s="27"/>
      <c r="M4" s="28"/>
      <c r="N4" s="32" t="s">
        <v>16</v>
      </c>
      <c r="O4" s="36" t="s">
        <v>15</v>
      </c>
      <c r="P4" s="36" t="s">
        <v>14</v>
      </c>
      <c r="Q4" s="36" t="s">
        <v>44</v>
      </c>
      <c r="R4" s="36" t="s">
        <v>45</v>
      </c>
      <c r="S4" s="36" t="s">
        <v>17</v>
      </c>
      <c r="T4" s="37" t="s">
        <v>46</v>
      </c>
      <c r="U4" s="38" t="s">
        <v>18</v>
      </c>
      <c r="V4" s="17"/>
      <c r="W4" s="27"/>
      <c r="X4" s="28"/>
      <c r="Y4" s="32" t="s">
        <v>16</v>
      </c>
      <c r="Z4" s="39" t="s">
        <v>15</v>
      </c>
      <c r="AA4" s="36" t="s">
        <v>14</v>
      </c>
      <c r="AB4" s="36" t="s">
        <v>44</v>
      </c>
      <c r="AC4" s="36" t="s">
        <v>45</v>
      </c>
      <c r="AD4" s="36" t="s">
        <v>17</v>
      </c>
      <c r="AE4" s="37" t="s">
        <v>46</v>
      </c>
      <c r="AF4" s="38" t="s">
        <v>18</v>
      </c>
      <c r="AG4" s="17"/>
    </row>
    <row r="5" spans="1:33" s="4" customFormat="1" ht="6" customHeight="1">
      <c r="A5" s="24"/>
      <c r="B5" s="25"/>
      <c r="C5" s="33"/>
      <c r="D5" s="26"/>
      <c r="E5" s="26"/>
      <c r="F5" s="26"/>
      <c r="G5" s="26"/>
      <c r="H5" s="26"/>
      <c r="I5" s="13"/>
      <c r="J5" s="26"/>
      <c r="L5" s="24"/>
      <c r="M5" s="25"/>
      <c r="N5" s="33"/>
      <c r="O5" s="26"/>
      <c r="P5" s="26"/>
      <c r="Q5" s="26"/>
      <c r="R5" s="26"/>
      <c r="S5" s="26"/>
      <c r="T5" s="13"/>
      <c r="U5" s="26"/>
      <c r="W5" s="24"/>
      <c r="X5" s="25"/>
      <c r="Y5" s="33"/>
      <c r="Z5" s="26"/>
      <c r="AA5" s="26"/>
      <c r="AB5" s="26"/>
      <c r="AC5" s="26"/>
      <c r="AD5" s="26"/>
      <c r="AE5" s="13"/>
      <c r="AF5" s="26"/>
      <c r="AG5" s="17"/>
    </row>
    <row r="6" spans="1:32" ht="10.5" customHeight="1">
      <c r="A6" s="50" t="s">
        <v>57</v>
      </c>
      <c r="B6" s="51" t="s">
        <v>0</v>
      </c>
      <c r="C6" s="52"/>
      <c r="D6" s="42">
        <v>10986</v>
      </c>
      <c r="E6" s="42">
        <v>5285</v>
      </c>
      <c r="F6" s="42">
        <v>3851</v>
      </c>
      <c r="G6" s="42">
        <v>1118</v>
      </c>
      <c r="H6" s="42">
        <v>381</v>
      </c>
      <c r="I6" s="42">
        <v>241</v>
      </c>
      <c r="J6" s="42">
        <v>110</v>
      </c>
      <c r="L6" s="8" t="s">
        <v>23</v>
      </c>
      <c r="M6" s="1" t="s">
        <v>0</v>
      </c>
      <c r="N6" s="34"/>
      <c r="O6" s="45">
        <f aca="true" t="shared" si="0" ref="O6:O36">D6-Z6</f>
        <v>8978</v>
      </c>
      <c r="P6" s="45">
        <f aca="true" t="shared" si="1" ref="P6:P36">E6-AA6</f>
        <v>5145</v>
      </c>
      <c r="Q6" s="45">
        <f aca="true" t="shared" si="2" ref="Q6:Q36">F6-AB6</f>
        <v>3065</v>
      </c>
      <c r="R6" s="45">
        <f aca="true" t="shared" si="3" ref="R6:R36">G6-AC6</f>
        <v>586</v>
      </c>
      <c r="S6" s="45">
        <f aca="true" t="shared" si="4" ref="S6:S36">H6-AD6</f>
        <v>121</v>
      </c>
      <c r="T6" s="45">
        <f aca="true" t="shared" si="5" ref="T6:T36">I6-AE6</f>
        <v>49</v>
      </c>
      <c r="U6" s="45">
        <f aca="true" t="shared" si="6" ref="U6:U36">J6-AF6</f>
        <v>12</v>
      </c>
      <c r="W6" s="8" t="s">
        <v>23</v>
      </c>
      <c r="X6" s="1" t="s">
        <v>0</v>
      </c>
      <c r="Y6" s="34"/>
      <c r="Z6" s="42">
        <v>2008</v>
      </c>
      <c r="AA6" s="42">
        <v>140</v>
      </c>
      <c r="AB6" s="42">
        <v>786</v>
      </c>
      <c r="AC6" s="42">
        <v>532</v>
      </c>
      <c r="AD6" s="42">
        <v>260</v>
      </c>
      <c r="AE6" s="42">
        <v>192</v>
      </c>
      <c r="AF6" s="42">
        <v>98</v>
      </c>
    </row>
    <row r="7" spans="3:32" ht="10.5" customHeight="1">
      <c r="C7" s="34" t="s">
        <v>52</v>
      </c>
      <c r="D7" s="42">
        <v>4449</v>
      </c>
      <c r="E7" s="42">
        <v>2813</v>
      </c>
      <c r="F7" s="42">
        <v>1386</v>
      </c>
      <c r="G7" s="42">
        <v>216</v>
      </c>
      <c r="H7" s="42">
        <v>25</v>
      </c>
      <c r="I7" s="42">
        <v>9</v>
      </c>
      <c r="J7" s="42">
        <v>0</v>
      </c>
      <c r="N7" s="34" t="s">
        <v>52</v>
      </c>
      <c r="O7" s="45">
        <f t="shared" si="0"/>
        <v>4041</v>
      </c>
      <c r="P7" s="45">
        <f t="shared" si="1"/>
        <v>2744</v>
      </c>
      <c r="Q7" s="45">
        <f t="shared" si="2"/>
        <v>1142</v>
      </c>
      <c r="R7" s="45">
        <f t="shared" si="3"/>
        <v>143</v>
      </c>
      <c r="S7" s="45">
        <f t="shared" si="4"/>
        <v>11</v>
      </c>
      <c r="T7" s="45">
        <f t="shared" si="5"/>
        <v>1</v>
      </c>
      <c r="U7" s="45">
        <f t="shared" si="6"/>
        <v>0</v>
      </c>
      <c r="Y7" s="34" t="s">
        <v>52</v>
      </c>
      <c r="Z7" s="42">
        <v>408</v>
      </c>
      <c r="AA7" s="42">
        <v>69</v>
      </c>
      <c r="AB7" s="42">
        <v>244</v>
      </c>
      <c r="AC7" s="42">
        <v>73</v>
      </c>
      <c r="AD7" s="42">
        <v>14</v>
      </c>
      <c r="AE7" s="42">
        <v>8</v>
      </c>
      <c r="AF7" s="42">
        <v>0</v>
      </c>
    </row>
    <row r="8" spans="3:32" ht="10.5" customHeight="1">
      <c r="C8" s="34" t="s">
        <v>53</v>
      </c>
      <c r="D8" s="42">
        <v>1281</v>
      </c>
      <c r="E8" s="42">
        <v>742</v>
      </c>
      <c r="F8" s="42">
        <v>446</v>
      </c>
      <c r="G8" s="42">
        <v>76</v>
      </c>
      <c r="H8" s="42">
        <v>12</v>
      </c>
      <c r="I8" s="42">
        <v>4</v>
      </c>
      <c r="J8" s="42">
        <v>1</v>
      </c>
      <c r="N8" s="34" t="s">
        <v>53</v>
      </c>
      <c r="O8" s="45">
        <f t="shared" si="0"/>
        <v>1144</v>
      </c>
      <c r="P8" s="45">
        <f t="shared" si="1"/>
        <v>723</v>
      </c>
      <c r="Q8" s="45">
        <f t="shared" si="2"/>
        <v>370</v>
      </c>
      <c r="R8" s="45">
        <f t="shared" si="3"/>
        <v>45</v>
      </c>
      <c r="S8" s="45">
        <f t="shared" si="4"/>
        <v>6</v>
      </c>
      <c r="T8" s="45">
        <f t="shared" si="5"/>
        <v>0</v>
      </c>
      <c r="U8" s="45">
        <f t="shared" si="6"/>
        <v>0</v>
      </c>
      <c r="Y8" s="34" t="s">
        <v>53</v>
      </c>
      <c r="Z8" s="42">
        <v>137</v>
      </c>
      <c r="AA8" s="42">
        <v>19</v>
      </c>
      <c r="AB8" s="42">
        <v>76</v>
      </c>
      <c r="AC8" s="42">
        <v>31</v>
      </c>
      <c r="AD8" s="42">
        <v>6</v>
      </c>
      <c r="AE8" s="42">
        <v>4</v>
      </c>
      <c r="AF8" s="42">
        <v>1</v>
      </c>
    </row>
    <row r="9" spans="3:32" ht="10.5" customHeight="1">
      <c r="C9" s="34" t="s">
        <v>13</v>
      </c>
      <c r="D9" s="42">
        <v>4133</v>
      </c>
      <c r="E9" s="42">
        <v>1571</v>
      </c>
      <c r="F9" s="42">
        <v>1661</v>
      </c>
      <c r="G9" s="42">
        <v>574</v>
      </c>
      <c r="H9" s="42">
        <v>200</v>
      </c>
      <c r="I9" s="42">
        <v>96</v>
      </c>
      <c r="J9" s="42">
        <v>31</v>
      </c>
      <c r="N9" s="34" t="s">
        <v>13</v>
      </c>
      <c r="O9" s="45">
        <f t="shared" si="0"/>
        <v>3209</v>
      </c>
      <c r="P9" s="45">
        <f t="shared" si="1"/>
        <v>1521</v>
      </c>
      <c r="Q9" s="45">
        <f t="shared" si="2"/>
        <v>1296</v>
      </c>
      <c r="R9" s="45">
        <f t="shared" si="3"/>
        <v>296</v>
      </c>
      <c r="S9" s="45">
        <f t="shared" si="4"/>
        <v>68</v>
      </c>
      <c r="T9" s="45">
        <f t="shared" si="5"/>
        <v>24</v>
      </c>
      <c r="U9" s="45">
        <f t="shared" si="6"/>
        <v>4</v>
      </c>
      <c r="Y9" s="34" t="s">
        <v>13</v>
      </c>
      <c r="Z9" s="42">
        <v>924</v>
      </c>
      <c r="AA9" s="42">
        <v>50</v>
      </c>
      <c r="AB9" s="42">
        <v>365</v>
      </c>
      <c r="AC9" s="42">
        <v>278</v>
      </c>
      <c r="AD9" s="42">
        <v>132</v>
      </c>
      <c r="AE9" s="42">
        <v>72</v>
      </c>
      <c r="AF9" s="42">
        <v>27</v>
      </c>
    </row>
    <row r="10" spans="3:32" ht="10.5" customHeight="1">
      <c r="C10" s="34" t="s">
        <v>55</v>
      </c>
      <c r="D10" s="42">
        <v>958</v>
      </c>
      <c r="E10" s="42">
        <v>152</v>
      </c>
      <c r="F10" s="42">
        <v>325</v>
      </c>
      <c r="G10" s="42">
        <v>231</v>
      </c>
      <c r="H10" s="42">
        <v>123</v>
      </c>
      <c r="I10" s="42">
        <v>97</v>
      </c>
      <c r="J10" s="42">
        <v>30</v>
      </c>
      <c r="N10" s="34" t="s">
        <v>55</v>
      </c>
      <c r="O10" s="45">
        <f t="shared" si="0"/>
        <v>530</v>
      </c>
      <c r="P10" s="45">
        <f t="shared" si="1"/>
        <v>150</v>
      </c>
      <c r="Q10" s="45">
        <f t="shared" si="2"/>
        <v>237</v>
      </c>
      <c r="R10" s="45">
        <f t="shared" si="3"/>
        <v>96</v>
      </c>
      <c r="S10" s="45">
        <f t="shared" si="4"/>
        <v>28</v>
      </c>
      <c r="T10" s="45">
        <f t="shared" si="5"/>
        <v>16</v>
      </c>
      <c r="U10" s="45">
        <f t="shared" si="6"/>
        <v>3</v>
      </c>
      <c r="Y10" s="34" t="s">
        <v>55</v>
      </c>
      <c r="Z10" s="42">
        <v>428</v>
      </c>
      <c r="AA10" s="42">
        <v>2</v>
      </c>
      <c r="AB10" s="42">
        <v>88</v>
      </c>
      <c r="AC10" s="42">
        <v>135</v>
      </c>
      <c r="AD10" s="42">
        <v>95</v>
      </c>
      <c r="AE10" s="42">
        <v>81</v>
      </c>
      <c r="AF10" s="42">
        <v>27</v>
      </c>
    </row>
    <row r="11" spans="3:32" ht="10.5" customHeight="1">
      <c r="C11" s="34" t="s">
        <v>54</v>
      </c>
      <c r="D11" s="42">
        <v>78</v>
      </c>
      <c r="E11" s="42">
        <v>3</v>
      </c>
      <c r="F11" s="42">
        <v>21</v>
      </c>
      <c r="G11" s="42">
        <v>15</v>
      </c>
      <c r="H11" s="42">
        <v>8</v>
      </c>
      <c r="I11" s="42">
        <v>19</v>
      </c>
      <c r="J11" s="42">
        <v>12</v>
      </c>
      <c r="N11" s="34" t="s">
        <v>54</v>
      </c>
      <c r="O11" s="45">
        <f t="shared" si="0"/>
        <v>25</v>
      </c>
      <c r="P11" s="45">
        <f t="shared" si="1"/>
        <v>3</v>
      </c>
      <c r="Q11" s="45">
        <f t="shared" si="2"/>
        <v>12</v>
      </c>
      <c r="R11" s="45">
        <f t="shared" si="3"/>
        <v>4</v>
      </c>
      <c r="S11" s="45">
        <f t="shared" si="4"/>
        <v>3</v>
      </c>
      <c r="T11" s="45">
        <f t="shared" si="5"/>
        <v>2</v>
      </c>
      <c r="U11" s="45">
        <f t="shared" si="6"/>
        <v>1</v>
      </c>
      <c r="Y11" s="34" t="s">
        <v>54</v>
      </c>
      <c r="Z11" s="42">
        <v>53</v>
      </c>
      <c r="AA11" s="42">
        <v>0</v>
      </c>
      <c r="AB11" s="42">
        <v>9</v>
      </c>
      <c r="AC11" s="42">
        <v>11</v>
      </c>
      <c r="AD11" s="42">
        <v>5</v>
      </c>
      <c r="AE11" s="42">
        <v>17</v>
      </c>
      <c r="AF11" s="42">
        <v>11</v>
      </c>
    </row>
    <row r="12" spans="3:32" ht="10.5" customHeight="1">
      <c r="C12" s="34" t="s">
        <v>56</v>
      </c>
      <c r="D12" s="42">
        <v>87</v>
      </c>
      <c r="E12" s="42">
        <v>4</v>
      </c>
      <c r="F12" s="42">
        <v>12</v>
      </c>
      <c r="G12" s="42">
        <v>6</v>
      </c>
      <c r="H12" s="42">
        <v>13</v>
      </c>
      <c r="I12" s="42">
        <v>16</v>
      </c>
      <c r="J12" s="42">
        <v>36</v>
      </c>
      <c r="N12" s="34" t="s">
        <v>56</v>
      </c>
      <c r="O12" s="45">
        <f t="shared" si="0"/>
        <v>29</v>
      </c>
      <c r="P12" s="45">
        <f t="shared" si="1"/>
        <v>4</v>
      </c>
      <c r="Q12" s="45">
        <f t="shared" si="2"/>
        <v>8</v>
      </c>
      <c r="R12" s="45">
        <f t="shared" si="3"/>
        <v>2</v>
      </c>
      <c r="S12" s="45">
        <f t="shared" si="4"/>
        <v>5</v>
      </c>
      <c r="T12" s="45">
        <f t="shared" si="5"/>
        <v>6</v>
      </c>
      <c r="U12" s="45">
        <f t="shared" si="6"/>
        <v>4</v>
      </c>
      <c r="Y12" s="34" t="s">
        <v>56</v>
      </c>
      <c r="Z12" s="42">
        <v>58</v>
      </c>
      <c r="AA12" s="42">
        <v>0</v>
      </c>
      <c r="AB12" s="42">
        <v>4</v>
      </c>
      <c r="AC12" s="42">
        <v>4</v>
      </c>
      <c r="AD12" s="42">
        <v>8</v>
      </c>
      <c r="AE12" s="42">
        <v>10</v>
      </c>
      <c r="AF12" s="42">
        <v>32</v>
      </c>
    </row>
    <row r="13" spans="3:32" ht="6" customHeight="1">
      <c r="C13" s="35"/>
      <c r="D13" s="43"/>
      <c r="E13" s="43"/>
      <c r="F13" s="42"/>
      <c r="G13" s="42"/>
      <c r="H13" s="43"/>
      <c r="I13" s="43"/>
      <c r="J13" s="42"/>
      <c r="N13" s="35"/>
      <c r="O13" s="45"/>
      <c r="P13" s="45"/>
      <c r="Q13" s="45"/>
      <c r="R13" s="45"/>
      <c r="S13" s="45"/>
      <c r="T13" s="45"/>
      <c r="U13" s="45"/>
      <c r="Y13" s="35"/>
      <c r="Z13" s="48"/>
      <c r="AA13" s="48"/>
      <c r="AB13" s="42"/>
      <c r="AC13" s="42"/>
      <c r="AD13" s="48"/>
      <c r="AE13" s="48"/>
      <c r="AF13" s="42"/>
    </row>
    <row r="14" spans="1:32" ht="10.5" customHeight="1">
      <c r="A14" s="50" t="s">
        <v>58</v>
      </c>
      <c r="B14" s="51" t="s">
        <v>1</v>
      </c>
      <c r="C14" s="52"/>
      <c r="D14" s="42">
        <v>13</v>
      </c>
      <c r="E14" s="42">
        <v>4</v>
      </c>
      <c r="F14" s="42">
        <v>6</v>
      </c>
      <c r="G14" s="42">
        <v>3</v>
      </c>
      <c r="H14" s="42">
        <v>0</v>
      </c>
      <c r="I14" s="42">
        <v>0</v>
      </c>
      <c r="J14" s="42">
        <v>0</v>
      </c>
      <c r="L14" s="8" t="s">
        <v>24</v>
      </c>
      <c r="M14" s="8" t="s">
        <v>1</v>
      </c>
      <c r="N14" s="34"/>
      <c r="O14" s="45">
        <f t="shared" si="0"/>
        <v>10</v>
      </c>
      <c r="P14" s="45">
        <f t="shared" si="1"/>
        <v>3</v>
      </c>
      <c r="Q14" s="45">
        <f t="shared" si="2"/>
        <v>5</v>
      </c>
      <c r="R14" s="45">
        <f t="shared" si="3"/>
        <v>2</v>
      </c>
      <c r="S14" s="45">
        <f t="shared" si="4"/>
        <v>0</v>
      </c>
      <c r="T14" s="45">
        <f t="shared" si="5"/>
        <v>0</v>
      </c>
      <c r="U14" s="45">
        <f t="shared" si="6"/>
        <v>0</v>
      </c>
      <c r="W14" s="8" t="s">
        <v>24</v>
      </c>
      <c r="X14" s="8" t="s">
        <v>1</v>
      </c>
      <c r="Y14" s="34"/>
      <c r="Z14" s="42">
        <v>3</v>
      </c>
      <c r="AA14" s="42">
        <v>1</v>
      </c>
      <c r="AB14" s="42">
        <v>1</v>
      </c>
      <c r="AC14" s="42">
        <v>1</v>
      </c>
      <c r="AD14" s="42">
        <v>0</v>
      </c>
      <c r="AE14" s="42">
        <v>0</v>
      </c>
      <c r="AF14" s="42">
        <v>0</v>
      </c>
    </row>
    <row r="15" spans="3:32" ht="10.5" customHeight="1">
      <c r="C15" s="34" t="s">
        <v>52</v>
      </c>
      <c r="D15" s="42">
        <v>7</v>
      </c>
      <c r="E15" s="42">
        <v>3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N15" s="34" t="s">
        <v>52</v>
      </c>
      <c r="O15" s="45">
        <f t="shared" si="0"/>
        <v>6</v>
      </c>
      <c r="P15" s="45">
        <f t="shared" si="1"/>
        <v>2</v>
      </c>
      <c r="Q15" s="45">
        <f t="shared" si="2"/>
        <v>4</v>
      </c>
      <c r="R15" s="45">
        <f t="shared" si="3"/>
        <v>0</v>
      </c>
      <c r="S15" s="45">
        <f t="shared" si="4"/>
        <v>0</v>
      </c>
      <c r="T15" s="45">
        <f t="shared" si="5"/>
        <v>0</v>
      </c>
      <c r="U15" s="45">
        <f t="shared" si="6"/>
        <v>0</v>
      </c>
      <c r="Y15" s="34" t="s">
        <v>52</v>
      </c>
      <c r="Z15" s="42">
        <v>1</v>
      </c>
      <c r="AA15" s="42">
        <v>1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</row>
    <row r="16" spans="3:32" ht="10.5" customHeight="1">
      <c r="C16" s="34" t="s">
        <v>53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N16" s="34" t="s">
        <v>53</v>
      </c>
      <c r="O16" s="45">
        <f t="shared" si="0"/>
        <v>0</v>
      </c>
      <c r="P16" s="45">
        <f t="shared" si="1"/>
        <v>0</v>
      </c>
      <c r="Q16" s="45">
        <f t="shared" si="2"/>
        <v>0</v>
      </c>
      <c r="R16" s="45">
        <f t="shared" si="3"/>
        <v>0</v>
      </c>
      <c r="S16" s="45">
        <f t="shared" si="4"/>
        <v>0</v>
      </c>
      <c r="T16" s="45">
        <f t="shared" si="5"/>
        <v>0</v>
      </c>
      <c r="U16" s="45">
        <f t="shared" si="6"/>
        <v>0</v>
      </c>
      <c r="Y16" s="34" t="s">
        <v>53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</row>
    <row r="17" spans="3:32" ht="10.5" customHeight="1">
      <c r="C17" s="34" t="s">
        <v>13</v>
      </c>
      <c r="D17" s="42">
        <v>5</v>
      </c>
      <c r="E17" s="42">
        <v>1</v>
      </c>
      <c r="F17" s="42">
        <v>1</v>
      </c>
      <c r="G17" s="42">
        <v>3</v>
      </c>
      <c r="H17" s="42">
        <v>0</v>
      </c>
      <c r="I17" s="42">
        <v>0</v>
      </c>
      <c r="J17" s="42">
        <v>0</v>
      </c>
      <c r="N17" s="34" t="s">
        <v>13</v>
      </c>
      <c r="O17" s="45">
        <f t="shared" si="0"/>
        <v>4</v>
      </c>
      <c r="P17" s="45">
        <f t="shared" si="1"/>
        <v>1</v>
      </c>
      <c r="Q17" s="45">
        <f t="shared" si="2"/>
        <v>1</v>
      </c>
      <c r="R17" s="45">
        <f t="shared" si="3"/>
        <v>2</v>
      </c>
      <c r="S17" s="45">
        <f t="shared" si="4"/>
        <v>0</v>
      </c>
      <c r="T17" s="45">
        <f t="shared" si="5"/>
        <v>0</v>
      </c>
      <c r="U17" s="45">
        <f t="shared" si="6"/>
        <v>0</v>
      </c>
      <c r="Y17" s="34" t="s">
        <v>13</v>
      </c>
      <c r="Z17" s="42">
        <v>1</v>
      </c>
      <c r="AA17" s="42">
        <v>0</v>
      </c>
      <c r="AB17" s="42">
        <v>0</v>
      </c>
      <c r="AC17" s="42">
        <v>1</v>
      </c>
      <c r="AD17" s="42">
        <v>0</v>
      </c>
      <c r="AE17" s="42">
        <v>0</v>
      </c>
      <c r="AF17" s="42">
        <v>0</v>
      </c>
    </row>
    <row r="18" spans="3:32" ht="10.5" customHeight="1">
      <c r="C18" s="34" t="s">
        <v>55</v>
      </c>
      <c r="D18" s="42">
        <v>1</v>
      </c>
      <c r="E18" s="42">
        <v>0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N18" s="34" t="s">
        <v>55</v>
      </c>
      <c r="O18" s="45">
        <f t="shared" si="0"/>
        <v>0</v>
      </c>
      <c r="P18" s="45">
        <f t="shared" si="1"/>
        <v>0</v>
      </c>
      <c r="Q18" s="45">
        <f t="shared" si="2"/>
        <v>0</v>
      </c>
      <c r="R18" s="45">
        <f t="shared" si="3"/>
        <v>0</v>
      </c>
      <c r="S18" s="45">
        <f t="shared" si="4"/>
        <v>0</v>
      </c>
      <c r="T18" s="45">
        <f t="shared" si="5"/>
        <v>0</v>
      </c>
      <c r="U18" s="45">
        <f t="shared" si="6"/>
        <v>0</v>
      </c>
      <c r="Y18" s="34" t="s">
        <v>55</v>
      </c>
      <c r="Z18" s="42">
        <v>1</v>
      </c>
      <c r="AA18" s="42">
        <v>0</v>
      </c>
      <c r="AB18" s="42">
        <v>1</v>
      </c>
      <c r="AC18" s="42">
        <v>0</v>
      </c>
      <c r="AD18" s="42">
        <v>0</v>
      </c>
      <c r="AE18" s="42">
        <v>0</v>
      </c>
      <c r="AF18" s="42">
        <v>0</v>
      </c>
    </row>
    <row r="19" spans="3:32" ht="10.5" customHeight="1">
      <c r="C19" s="34" t="s">
        <v>54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N19" s="34" t="s">
        <v>54</v>
      </c>
      <c r="O19" s="45">
        <f t="shared" si="0"/>
        <v>0</v>
      </c>
      <c r="P19" s="45">
        <f t="shared" si="1"/>
        <v>0</v>
      </c>
      <c r="Q19" s="45">
        <f t="shared" si="2"/>
        <v>0</v>
      </c>
      <c r="R19" s="45">
        <f t="shared" si="3"/>
        <v>0</v>
      </c>
      <c r="S19" s="45">
        <f t="shared" si="4"/>
        <v>0</v>
      </c>
      <c r="T19" s="45">
        <f t="shared" si="5"/>
        <v>0</v>
      </c>
      <c r="U19" s="45">
        <f t="shared" si="6"/>
        <v>0</v>
      </c>
      <c r="Y19" s="34" t="s">
        <v>54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</row>
    <row r="20" spans="3:32" ht="10.5" customHeight="1">
      <c r="C20" s="34" t="s">
        <v>56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N20" s="34" t="s">
        <v>56</v>
      </c>
      <c r="O20" s="45">
        <f t="shared" si="0"/>
        <v>0</v>
      </c>
      <c r="P20" s="45">
        <f t="shared" si="1"/>
        <v>0</v>
      </c>
      <c r="Q20" s="45">
        <f t="shared" si="2"/>
        <v>0</v>
      </c>
      <c r="R20" s="45">
        <f t="shared" si="3"/>
        <v>0</v>
      </c>
      <c r="S20" s="45">
        <f t="shared" si="4"/>
        <v>0</v>
      </c>
      <c r="T20" s="45">
        <f t="shared" si="5"/>
        <v>0</v>
      </c>
      <c r="U20" s="45">
        <f t="shared" si="6"/>
        <v>0</v>
      </c>
      <c r="Y20" s="34" t="s">
        <v>56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</row>
    <row r="21" spans="3:32" ht="6" customHeight="1">
      <c r="C21" s="35"/>
      <c r="D21" s="43"/>
      <c r="E21" s="43"/>
      <c r="F21" s="42"/>
      <c r="G21" s="42"/>
      <c r="H21" s="43"/>
      <c r="I21" s="43"/>
      <c r="J21" s="42"/>
      <c r="N21" s="35"/>
      <c r="O21" s="45"/>
      <c r="P21" s="45"/>
      <c r="Q21" s="45"/>
      <c r="R21" s="45"/>
      <c r="S21" s="45"/>
      <c r="T21" s="45"/>
      <c r="U21" s="45"/>
      <c r="Y21" s="35"/>
      <c r="Z21" s="48"/>
      <c r="AA21" s="48"/>
      <c r="AB21" s="42"/>
      <c r="AC21" s="42"/>
      <c r="AD21" s="48"/>
      <c r="AE21" s="48"/>
      <c r="AF21" s="42"/>
    </row>
    <row r="22" spans="1:32" ht="10.5" customHeight="1">
      <c r="A22" s="50" t="s">
        <v>59</v>
      </c>
      <c r="B22" s="51" t="s">
        <v>2</v>
      </c>
      <c r="C22" s="52"/>
      <c r="D22" s="42">
        <v>10973</v>
      </c>
      <c r="E22" s="42">
        <v>5281</v>
      </c>
      <c r="F22" s="42">
        <v>3845</v>
      </c>
      <c r="G22" s="42">
        <v>1115</v>
      </c>
      <c r="H22" s="42">
        <v>381</v>
      </c>
      <c r="I22" s="42">
        <v>241</v>
      </c>
      <c r="J22" s="42">
        <v>110</v>
      </c>
      <c r="L22" s="8" t="s">
        <v>25</v>
      </c>
      <c r="M22" s="8" t="s">
        <v>2</v>
      </c>
      <c r="N22" s="34"/>
      <c r="O22" s="45">
        <f t="shared" si="0"/>
        <v>8968</v>
      </c>
      <c r="P22" s="45">
        <f t="shared" si="1"/>
        <v>5142</v>
      </c>
      <c r="Q22" s="45">
        <f t="shared" si="2"/>
        <v>3060</v>
      </c>
      <c r="R22" s="45">
        <f t="shared" si="3"/>
        <v>584</v>
      </c>
      <c r="S22" s="45">
        <f t="shared" si="4"/>
        <v>121</v>
      </c>
      <c r="T22" s="45">
        <f t="shared" si="5"/>
        <v>49</v>
      </c>
      <c r="U22" s="45">
        <f t="shared" si="6"/>
        <v>12</v>
      </c>
      <c r="W22" s="8" t="s">
        <v>25</v>
      </c>
      <c r="X22" s="8" t="s">
        <v>2</v>
      </c>
      <c r="Y22" s="34"/>
      <c r="Z22" s="42">
        <v>2005</v>
      </c>
      <c r="AA22" s="42">
        <v>139</v>
      </c>
      <c r="AB22" s="42">
        <v>785</v>
      </c>
      <c r="AC22" s="42">
        <v>531</v>
      </c>
      <c r="AD22" s="42">
        <v>260</v>
      </c>
      <c r="AE22" s="42">
        <v>192</v>
      </c>
      <c r="AF22" s="42">
        <v>98</v>
      </c>
    </row>
    <row r="23" spans="3:32" ht="10.5" customHeight="1">
      <c r="C23" s="34" t="s">
        <v>52</v>
      </c>
      <c r="D23" s="42">
        <v>4442</v>
      </c>
      <c r="E23" s="42">
        <v>2810</v>
      </c>
      <c r="F23" s="42">
        <v>1382</v>
      </c>
      <c r="G23" s="42">
        <v>216</v>
      </c>
      <c r="H23" s="42">
        <v>25</v>
      </c>
      <c r="I23" s="42">
        <v>9</v>
      </c>
      <c r="J23" s="42">
        <v>0</v>
      </c>
      <c r="N23" s="34" t="s">
        <v>52</v>
      </c>
      <c r="O23" s="45">
        <f t="shared" si="0"/>
        <v>4035</v>
      </c>
      <c r="P23" s="45">
        <f t="shared" si="1"/>
        <v>2742</v>
      </c>
      <c r="Q23" s="45">
        <f t="shared" si="2"/>
        <v>1138</v>
      </c>
      <c r="R23" s="45">
        <f t="shared" si="3"/>
        <v>143</v>
      </c>
      <c r="S23" s="45">
        <f t="shared" si="4"/>
        <v>11</v>
      </c>
      <c r="T23" s="45">
        <f t="shared" si="5"/>
        <v>1</v>
      </c>
      <c r="U23" s="45">
        <f t="shared" si="6"/>
        <v>0</v>
      </c>
      <c r="Y23" s="34" t="s">
        <v>52</v>
      </c>
      <c r="Z23" s="42">
        <v>407</v>
      </c>
      <c r="AA23" s="42">
        <v>68</v>
      </c>
      <c r="AB23" s="42">
        <v>244</v>
      </c>
      <c r="AC23" s="42">
        <v>73</v>
      </c>
      <c r="AD23" s="42">
        <v>14</v>
      </c>
      <c r="AE23" s="42">
        <v>8</v>
      </c>
      <c r="AF23" s="42">
        <v>0</v>
      </c>
    </row>
    <row r="24" spans="3:32" ht="10.5" customHeight="1">
      <c r="C24" s="34" t="s">
        <v>53</v>
      </c>
      <c r="D24" s="42">
        <v>1281</v>
      </c>
      <c r="E24" s="42">
        <v>742</v>
      </c>
      <c r="F24" s="42">
        <v>446</v>
      </c>
      <c r="G24" s="42">
        <v>76</v>
      </c>
      <c r="H24" s="42">
        <v>12</v>
      </c>
      <c r="I24" s="42">
        <v>4</v>
      </c>
      <c r="J24" s="42">
        <v>1</v>
      </c>
      <c r="N24" s="34" t="s">
        <v>53</v>
      </c>
      <c r="O24" s="45">
        <f t="shared" si="0"/>
        <v>1144</v>
      </c>
      <c r="P24" s="45">
        <f t="shared" si="1"/>
        <v>723</v>
      </c>
      <c r="Q24" s="45">
        <f t="shared" si="2"/>
        <v>370</v>
      </c>
      <c r="R24" s="45">
        <f t="shared" si="3"/>
        <v>45</v>
      </c>
      <c r="S24" s="45">
        <f t="shared" si="4"/>
        <v>6</v>
      </c>
      <c r="T24" s="45">
        <f t="shared" si="5"/>
        <v>0</v>
      </c>
      <c r="U24" s="45">
        <f t="shared" si="6"/>
        <v>0</v>
      </c>
      <c r="Y24" s="34" t="s">
        <v>53</v>
      </c>
      <c r="Z24" s="42">
        <v>137</v>
      </c>
      <c r="AA24" s="42">
        <v>19</v>
      </c>
      <c r="AB24" s="42">
        <v>76</v>
      </c>
      <c r="AC24" s="42">
        <v>31</v>
      </c>
      <c r="AD24" s="42">
        <v>6</v>
      </c>
      <c r="AE24" s="42">
        <v>4</v>
      </c>
      <c r="AF24" s="42">
        <v>1</v>
      </c>
    </row>
    <row r="25" spans="3:32" ht="10.5" customHeight="1">
      <c r="C25" s="34" t="s">
        <v>13</v>
      </c>
      <c r="D25" s="42">
        <v>4128</v>
      </c>
      <c r="E25" s="42">
        <v>1570</v>
      </c>
      <c r="F25" s="42">
        <v>1660</v>
      </c>
      <c r="G25" s="42">
        <v>571</v>
      </c>
      <c r="H25" s="42">
        <v>200</v>
      </c>
      <c r="I25" s="42">
        <v>96</v>
      </c>
      <c r="J25" s="42">
        <v>31</v>
      </c>
      <c r="N25" s="34" t="s">
        <v>13</v>
      </c>
      <c r="O25" s="45">
        <f t="shared" si="0"/>
        <v>3205</v>
      </c>
      <c r="P25" s="45">
        <f t="shared" si="1"/>
        <v>1520</v>
      </c>
      <c r="Q25" s="45">
        <f t="shared" si="2"/>
        <v>1295</v>
      </c>
      <c r="R25" s="45">
        <f t="shared" si="3"/>
        <v>294</v>
      </c>
      <c r="S25" s="45">
        <f t="shared" si="4"/>
        <v>68</v>
      </c>
      <c r="T25" s="45">
        <f t="shared" si="5"/>
        <v>24</v>
      </c>
      <c r="U25" s="45">
        <f t="shared" si="6"/>
        <v>4</v>
      </c>
      <c r="Y25" s="34" t="s">
        <v>13</v>
      </c>
      <c r="Z25" s="42">
        <v>923</v>
      </c>
      <c r="AA25" s="42">
        <v>50</v>
      </c>
      <c r="AB25" s="42">
        <v>365</v>
      </c>
      <c r="AC25" s="42">
        <v>277</v>
      </c>
      <c r="AD25" s="42">
        <v>132</v>
      </c>
      <c r="AE25" s="42">
        <v>72</v>
      </c>
      <c r="AF25" s="42">
        <v>27</v>
      </c>
    </row>
    <row r="26" spans="3:32" ht="10.5" customHeight="1">
      <c r="C26" s="34" t="s">
        <v>55</v>
      </c>
      <c r="D26" s="42">
        <v>957</v>
      </c>
      <c r="E26" s="42">
        <v>152</v>
      </c>
      <c r="F26" s="42">
        <v>324</v>
      </c>
      <c r="G26" s="42">
        <v>231</v>
      </c>
      <c r="H26" s="42">
        <v>123</v>
      </c>
      <c r="I26" s="42">
        <v>97</v>
      </c>
      <c r="J26" s="42">
        <v>30</v>
      </c>
      <c r="N26" s="34" t="s">
        <v>55</v>
      </c>
      <c r="O26" s="45">
        <f t="shared" si="0"/>
        <v>530</v>
      </c>
      <c r="P26" s="45">
        <f t="shared" si="1"/>
        <v>150</v>
      </c>
      <c r="Q26" s="45">
        <f t="shared" si="2"/>
        <v>237</v>
      </c>
      <c r="R26" s="45">
        <f t="shared" si="3"/>
        <v>96</v>
      </c>
      <c r="S26" s="45">
        <f t="shared" si="4"/>
        <v>28</v>
      </c>
      <c r="T26" s="45">
        <f t="shared" si="5"/>
        <v>16</v>
      </c>
      <c r="U26" s="45">
        <f t="shared" si="6"/>
        <v>3</v>
      </c>
      <c r="Y26" s="34" t="s">
        <v>55</v>
      </c>
      <c r="Z26" s="42">
        <v>427</v>
      </c>
      <c r="AA26" s="42">
        <v>2</v>
      </c>
      <c r="AB26" s="42">
        <v>87</v>
      </c>
      <c r="AC26" s="42">
        <v>135</v>
      </c>
      <c r="AD26" s="42">
        <v>95</v>
      </c>
      <c r="AE26" s="42">
        <v>81</v>
      </c>
      <c r="AF26" s="42">
        <v>27</v>
      </c>
    </row>
    <row r="27" spans="3:32" ht="10.5" customHeight="1">
      <c r="C27" s="34" t="s">
        <v>54</v>
      </c>
      <c r="D27" s="42">
        <v>78</v>
      </c>
      <c r="E27" s="42">
        <v>3</v>
      </c>
      <c r="F27" s="42">
        <v>21</v>
      </c>
      <c r="G27" s="42">
        <v>15</v>
      </c>
      <c r="H27" s="42">
        <v>8</v>
      </c>
      <c r="I27" s="42">
        <v>19</v>
      </c>
      <c r="J27" s="42">
        <v>12</v>
      </c>
      <c r="N27" s="34" t="s">
        <v>54</v>
      </c>
      <c r="O27" s="45">
        <f t="shared" si="0"/>
        <v>25</v>
      </c>
      <c r="P27" s="45">
        <f t="shared" si="1"/>
        <v>3</v>
      </c>
      <c r="Q27" s="45">
        <f t="shared" si="2"/>
        <v>12</v>
      </c>
      <c r="R27" s="45">
        <f t="shared" si="3"/>
        <v>4</v>
      </c>
      <c r="S27" s="45">
        <f t="shared" si="4"/>
        <v>3</v>
      </c>
      <c r="T27" s="45">
        <f t="shared" si="5"/>
        <v>2</v>
      </c>
      <c r="U27" s="45">
        <f t="shared" si="6"/>
        <v>1</v>
      </c>
      <c r="Y27" s="34" t="s">
        <v>54</v>
      </c>
      <c r="Z27" s="42">
        <v>53</v>
      </c>
      <c r="AA27" s="42">
        <v>0</v>
      </c>
      <c r="AB27" s="42">
        <v>9</v>
      </c>
      <c r="AC27" s="42">
        <v>11</v>
      </c>
      <c r="AD27" s="42">
        <v>5</v>
      </c>
      <c r="AE27" s="42">
        <v>17</v>
      </c>
      <c r="AF27" s="42">
        <v>11</v>
      </c>
    </row>
    <row r="28" spans="3:32" ht="10.5" customHeight="1">
      <c r="C28" s="34" t="s">
        <v>56</v>
      </c>
      <c r="D28" s="42">
        <v>87</v>
      </c>
      <c r="E28" s="42">
        <v>4</v>
      </c>
      <c r="F28" s="42">
        <v>12</v>
      </c>
      <c r="G28" s="42">
        <v>6</v>
      </c>
      <c r="H28" s="42">
        <v>13</v>
      </c>
      <c r="I28" s="42">
        <v>16</v>
      </c>
      <c r="J28" s="42">
        <v>36</v>
      </c>
      <c r="N28" s="34" t="s">
        <v>56</v>
      </c>
      <c r="O28" s="45">
        <f t="shared" si="0"/>
        <v>29</v>
      </c>
      <c r="P28" s="45">
        <f t="shared" si="1"/>
        <v>4</v>
      </c>
      <c r="Q28" s="45">
        <f t="shared" si="2"/>
        <v>8</v>
      </c>
      <c r="R28" s="45">
        <f t="shared" si="3"/>
        <v>2</v>
      </c>
      <c r="S28" s="45">
        <f t="shared" si="4"/>
        <v>5</v>
      </c>
      <c r="T28" s="45">
        <f t="shared" si="5"/>
        <v>6</v>
      </c>
      <c r="U28" s="45">
        <f t="shared" si="6"/>
        <v>4</v>
      </c>
      <c r="Y28" s="34" t="s">
        <v>56</v>
      </c>
      <c r="Z28" s="42">
        <v>58</v>
      </c>
      <c r="AA28" s="42">
        <v>0</v>
      </c>
      <c r="AB28" s="42">
        <v>4</v>
      </c>
      <c r="AC28" s="42">
        <v>4</v>
      </c>
      <c r="AD28" s="42">
        <v>8</v>
      </c>
      <c r="AE28" s="42">
        <v>10</v>
      </c>
      <c r="AF28" s="42">
        <v>32</v>
      </c>
    </row>
    <row r="29" spans="3:32" ht="6" customHeight="1">
      <c r="C29" s="35"/>
      <c r="D29" s="43"/>
      <c r="E29" s="43"/>
      <c r="F29" s="42"/>
      <c r="G29" s="42"/>
      <c r="H29" s="43"/>
      <c r="I29" s="43"/>
      <c r="J29" s="42"/>
      <c r="N29" s="35"/>
      <c r="O29" s="45"/>
      <c r="P29" s="45"/>
      <c r="Q29" s="45"/>
      <c r="R29" s="45"/>
      <c r="S29" s="45"/>
      <c r="T29" s="45"/>
      <c r="U29" s="45"/>
      <c r="Y29" s="35"/>
      <c r="Z29" s="48"/>
      <c r="AA29" s="48"/>
      <c r="AB29" s="42"/>
      <c r="AC29" s="42"/>
      <c r="AD29" s="48"/>
      <c r="AE29" s="48"/>
      <c r="AF29" s="42"/>
    </row>
    <row r="30" spans="1:32" ht="10.5" customHeight="1">
      <c r="A30" s="50" t="s">
        <v>60</v>
      </c>
      <c r="B30" s="51" t="s">
        <v>61</v>
      </c>
      <c r="C30" s="52"/>
      <c r="D30" s="42">
        <v>9</v>
      </c>
      <c r="E30" s="42">
        <v>1</v>
      </c>
      <c r="F30" s="42">
        <v>6</v>
      </c>
      <c r="G30" s="42">
        <v>2</v>
      </c>
      <c r="H30" s="42">
        <v>0</v>
      </c>
      <c r="I30" s="42">
        <v>0</v>
      </c>
      <c r="J30" s="42">
        <v>0</v>
      </c>
      <c r="L30" s="8" t="s">
        <v>26</v>
      </c>
      <c r="M30" s="8" t="s">
        <v>40</v>
      </c>
      <c r="N30" s="34"/>
      <c r="O30" s="45">
        <f t="shared" si="0"/>
        <v>5</v>
      </c>
      <c r="P30" s="45">
        <f t="shared" si="1"/>
        <v>1</v>
      </c>
      <c r="Q30" s="45">
        <f t="shared" si="2"/>
        <v>4</v>
      </c>
      <c r="R30" s="45">
        <f t="shared" si="3"/>
        <v>0</v>
      </c>
      <c r="S30" s="45">
        <f t="shared" si="4"/>
        <v>0</v>
      </c>
      <c r="T30" s="45">
        <f t="shared" si="5"/>
        <v>0</v>
      </c>
      <c r="U30" s="45">
        <f t="shared" si="6"/>
        <v>0</v>
      </c>
      <c r="W30" s="8" t="s">
        <v>26</v>
      </c>
      <c r="X30" s="8" t="s">
        <v>40</v>
      </c>
      <c r="Y30" s="34"/>
      <c r="Z30" s="42">
        <v>4</v>
      </c>
      <c r="AA30" s="42">
        <v>0</v>
      </c>
      <c r="AB30" s="42">
        <v>2</v>
      </c>
      <c r="AC30" s="42">
        <v>2</v>
      </c>
      <c r="AD30" s="42">
        <v>0</v>
      </c>
      <c r="AE30" s="42">
        <v>0</v>
      </c>
      <c r="AF30" s="42">
        <v>0</v>
      </c>
    </row>
    <row r="31" spans="3:32" ht="10.5" customHeight="1">
      <c r="C31" s="34" t="s">
        <v>52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N31" s="34" t="s">
        <v>52</v>
      </c>
      <c r="O31" s="45">
        <f t="shared" si="0"/>
        <v>0</v>
      </c>
      <c r="P31" s="45">
        <f t="shared" si="1"/>
        <v>0</v>
      </c>
      <c r="Q31" s="45">
        <f t="shared" si="2"/>
        <v>0</v>
      </c>
      <c r="R31" s="45">
        <f t="shared" si="3"/>
        <v>0</v>
      </c>
      <c r="S31" s="45">
        <f t="shared" si="4"/>
        <v>0</v>
      </c>
      <c r="T31" s="45">
        <f t="shared" si="5"/>
        <v>0</v>
      </c>
      <c r="U31" s="45">
        <f t="shared" si="6"/>
        <v>0</v>
      </c>
      <c r="Y31" s="34" t="s">
        <v>52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</row>
    <row r="32" spans="3:32" ht="10.5" customHeight="1">
      <c r="C32" s="34" t="s">
        <v>53</v>
      </c>
      <c r="D32" s="42">
        <v>1</v>
      </c>
      <c r="E32" s="42">
        <v>0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N32" s="34" t="s">
        <v>53</v>
      </c>
      <c r="O32" s="45">
        <f t="shared" si="0"/>
        <v>1</v>
      </c>
      <c r="P32" s="45">
        <f t="shared" si="1"/>
        <v>0</v>
      </c>
      <c r="Q32" s="45">
        <f t="shared" si="2"/>
        <v>1</v>
      </c>
      <c r="R32" s="45">
        <f t="shared" si="3"/>
        <v>0</v>
      </c>
      <c r="S32" s="45">
        <f t="shared" si="4"/>
        <v>0</v>
      </c>
      <c r="T32" s="45">
        <f t="shared" si="5"/>
        <v>0</v>
      </c>
      <c r="U32" s="45">
        <f t="shared" si="6"/>
        <v>0</v>
      </c>
      <c r="Y32" s="34" t="s">
        <v>53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</row>
    <row r="33" spans="3:32" ht="10.5" customHeight="1">
      <c r="C33" s="34" t="s">
        <v>13</v>
      </c>
      <c r="D33" s="42">
        <v>6</v>
      </c>
      <c r="E33" s="42">
        <v>1</v>
      </c>
      <c r="F33" s="42">
        <v>5</v>
      </c>
      <c r="G33" s="42">
        <v>0</v>
      </c>
      <c r="H33" s="42">
        <v>0</v>
      </c>
      <c r="I33" s="42">
        <v>0</v>
      </c>
      <c r="J33" s="42">
        <v>0</v>
      </c>
      <c r="N33" s="34" t="s">
        <v>13</v>
      </c>
      <c r="O33" s="45">
        <f t="shared" si="0"/>
        <v>4</v>
      </c>
      <c r="P33" s="45">
        <f t="shared" si="1"/>
        <v>1</v>
      </c>
      <c r="Q33" s="45">
        <f t="shared" si="2"/>
        <v>3</v>
      </c>
      <c r="R33" s="45">
        <f t="shared" si="3"/>
        <v>0</v>
      </c>
      <c r="S33" s="45">
        <f t="shared" si="4"/>
        <v>0</v>
      </c>
      <c r="T33" s="45">
        <f t="shared" si="5"/>
        <v>0</v>
      </c>
      <c r="U33" s="45">
        <f t="shared" si="6"/>
        <v>0</v>
      </c>
      <c r="Y33" s="34" t="s">
        <v>13</v>
      </c>
      <c r="Z33" s="42">
        <v>2</v>
      </c>
      <c r="AA33" s="42">
        <v>0</v>
      </c>
      <c r="AB33" s="42">
        <v>2</v>
      </c>
      <c r="AC33" s="42">
        <v>0</v>
      </c>
      <c r="AD33" s="42">
        <v>0</v>
      </c>
      <c r="AE33" s="42">
        <v>0</v>
      </c>
      <c r="AF33" s="42">
        <v>0</v>
      </c>
    </row>
    <row r="34" spans="3:32" ht="10.5" customHeight="1">
      <c r="C34" s="34" t="s">
        <v>55</v>
      </c>
      <c r="D34" s="42">
        <v>2</v>
      </c>
      <c r="E34" s="42">
        <v>0</v>
      </c>
      <c r="F34" s="42">
        <v>0</v>
      </c>
      <c r="G34" s="42">
        <v>2</v>
      </c>
      <c r="H34" s="42">
        <v>0</v>
      </c>
      <c r="I34" s="42">
        <v>0</v>
      </c>
      <c r="J34" s="42">
        <v>0</v>
      </c>
      <c r="N34" s="34" t="s">
        <v>55</v>
      </c>
      <c r="O34" s="45">
        <f t="shared" si="0"/>
        <v>0</v>
      </c>
      <c r="P34" s="45">
        <f t="shared" si="1"/>
        <v>0</v>
      </c>
      <c r="Q34" s="45">
        <f t="shared" si="2"/>
        <v>0</v>
      </c>
      <c r="R34" s="45">
        <f t="shared" si="3"/>
        <v>0</v>
      </c>
      <c r="S34" s="45">
        <f t="shared" si="4"/>
        <v>0</v>
      </c>
      <c r="T34" s="45">
        <f t="shared" si="5"/>
        <v>0</v>
      </c>
      <c r="U34" s="45">
        <f t="shared" si="6"/>
        <v>0</v>
      </c>
      <c r="Y34" s="34" t="s">
        <v>55</v>
      </c>
      <c r="Z34" s="42">
        <v>2</v>
      </c>
      <c r="AA34" s="42">
        <v>0</v>
      </c>
      <c r="AB34" s="42">
        <v>0</v>
      </c>
      <c r="AC34" s="42">
        <v>2</v>
      </c>
      <c r="AD34" s="42">
        <v>0</v>
      </c>
      <c r="AE34" s="42">
        <v>0</v>
      </c>
      <c r="AF34" s="42">
        <v>0</v>
      </c>
    </row>
    <row r="35" spans="3:32" ht="10.5" customHeight="1">
      <c r="C35" s="34" t="s">
        <v>54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N35" s="34" t="s">
        <v>54</v>
      </c>
      <c r="O35" s="45">
        <f t="shared" si="0"/>
        <v>0</v>
      </c>
      <c r="P35" s="45">
        <f t="shared" si="1"/>
        <v>0</v>
      </c>
      <c r="Q35" s="45">
        <f t="shared" si="2"/>
        <v>0</v>
      </c>
      <c r="R35" s="45">
        <f t="shared" si="3"/>
        <v>0</v>
      </c>
      <c r="S35" s="45">
        <f t="shared" si="4"/>
        <v>0</v>
      </c>
      <c r="T35" s="45">
        <f t="shared" si="5"/>
        <v>0</v>
      </c>
      <c r="U35" s="45">
        <f t="shared" si="6"/>
        <v>0</v>
      </c>
      <c r="Y35" s="34" t="s">
        <v>54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</row>
    <row r="36" spans="3:32" ht="10.5" customHeight="1">
      <c r="C36" s="34" t="s">
        <v>56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N36" s="34" t="s">
        <v>56</v>
      </c>
      <c r="O36" s="45">
        <f t="shared" si="0"/>
        <v>0</v>
      </c>
      <c r="P36" s="45">
        <f t="shared" si="1"/>
        <v>0</v>
      </c>
      <c r="Q36" s="45">
        <f t="shared" si="2"/>
        <v>0</v>
      </c>
      <c r="R36" s="45">
        <f t="shared" si="3"/>
        <v>0</v>
      </c>
      <c r="S36" s="45">
        <f t="shared" si="4"/>
        <v>0</v>
      </c>
      <c r="T36" s="45">
        <f t="shared" si="5"/>
        <v>0</v>
      </c>
      <c r="U36" s="45">
        <f t="shared" si="6"/>
        <v>0</v>
      </c>
      <c r="Y36" s="34" t="s">
        <v>56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</row>
    <row r="37" spans="3:32" ht="6" customHeight="1">
      <c r="C37" s="35"/>
      <c r="D37" s="43"/>
      <c r="E37" s="43"/>
      <c r="F37" s="42"/>
      <c r="G37" s="42"/>
      <c r="H37" s="43"/>
      <c r="I37" s="43"/>
      <c r="J37" s="42"/>
      <c r="N37" s="35"/>
      <c r="O37" s="45"/>
      <c r="P37" s="45"/>
      <c r="Q37" s="45"/>
      <c r="R37" s="45"/>
      <c r="S37" s="45"/>
      <c r="T37" s="45"/>
      <c r="U37" s="45"/>
      <c r="Y37" s="35"/>
      <c r="Z37" s="48"/>
      <c r="AA37" s="48"/>
      <c r="AB37" s="42"/>
      <c r="AC37" s="42"/>
      <c r="AD37" s="48"/>
      <c r="AE37" s="48"/>
      <c r="AF37" s="42"/>
    </row>
    <row r="38" spans="1:32" ht="10.5" customHeight="1">
      <c r="A38" s="50" t="s">
        <v>62</v>
      </c>
      <c r="B38" s="51" t="s">
        <v>3</v>
      </c>
      <c r="C38" s="52"/>
      <c r="D38" s="42">
        <v>2545</v>
      </c>
      <c r="E38" s="42">
        <v>1267</v>
      </c>
      <c r="F38" s="42">
        <v>1041</v>
      </c>
      <c r="G38" s="42">
        <v>180</v>
      </c>
      <c r="H38" s="42">
        <v>36</v>
      </c>
      <c r="I38" s="42">
        <v>16</v>
      </c>
      <c r="J38" s="42">
        <v>5</v>
      </c>
      <c r="L38" s="8" t="s">
        <v>27</v>
      </c>
      <c r="M38" s="8" t="s">
        <v>3</v>
      </c>
      <c r="N38" s="34"/>
      <c r="O38" s="45">
        <f aca="true" t="shared" si="7" ref="O38:O68">D38-Z38</f>
        <v>2259</v>
      </c>
      <c r="P38" s="45">
        <f aca="true" t="shared" si="8" ref="P38:P68">E38-AA38</f>
        <v>1253</v>
      </c>
      <c r="Q38" s="45">
        <f aca="true" t="shared" si="9" ref="Q38:Q68">F38-AB38</f>
        <v>909</v>
      </c>
      <c r="R38" s="45">
        <f aca="true" t="shared" si="10" ref="R38:R68">G38-AC38</f>
        <v>86</v>
      </c>
      <c r="S38" s="45">
        <f aca="true" t="shared" si="11" ref="S38:S68">H38-AD38</f>
        <v>10</v>
      </c>
      <c r="T38" s="45">
        <f aca="true" t="shared" si="12" ref="T38:T68">I38-AE38</f>
        <v>1</v>
      </c>
      <c r="U38" s="45">
        <f aca="true" t="shared" si="13" ref="U38:U68">J38-AF38</f>
        <v>0</v>
      </c>
      <c r="W38" s="8" t="s">
        <v>27</v>
      </c>
      <c r="X38" s="8" t="s">
        <v>3</v>
      </c>
      <c r="Y38" s="34"/>
      <c r="Z38" s="42">
        <v>286</v>
      </c>
      <c r="AA38" s="42">
        <v>14</v>
      </c>
      <c r="AB38" s="42">
        <v>132</v>
      </c>
      <c r="AC38" s="42">
        <v>94</v>
      </c>
      <c r="AD38" s="42">
        <v>26</v>
      </c>
      <c r="AE38" s="42">
        <v>15</v>
      </c>
      <c r="AF38" s="42">
        <v>5</v>
      </c>
    </row>
    <row r="39" spans="3:32" ht="10.5" customHeight="1">
      <c r="C39" s="34" t="s">
        <v>52</v>
      </c>
      <c r="D39" s="42">
        <v>855</v>
      </c>
      <c r="E39" s="42">
        <v>592</v>
      </c>
      <c r="F39" s="42">
        <v>250</v>
      </c>
      <c r="G39" s="42">
        <v>12</v>
      </c>
      <c r="H39" s="42">
        <v>0</v>
      </c>
      <c r="I39" s="42">
        <v>1</v>
      </c>
      <c r="J39" s="42">
        <v>0</v>
      </c>
      <c r="N39" s="34" t="s">
        <v>52</v>
      </c>
      <c r="O39" s="45">
        <f t="shared" si="7"/>
        <v>830</v>
      </c>
      <c r="P39" s="45">
        <f t="shared" si="8"/>
        <v>589</v>
      </c>
      <c r="Q39" s="45">
        <f t="shared" si="9"/>
        <v>230</v>
      </c>
      <c r="R39" s="45">
        <f t="shared" si="10"/>
        <v>11</v>
      </c>
      <c r="S39" s="45">
        <f t="shared" si="11"/>
        <v>0</v>
      </c>
      <c r="T39" s="45">
        <f t="shared" si="12"/>
        <v>0</v>
      </c>
      <c r="U39" s="45">
        <f t="shared" si="13"/>
        <v>0</v>
      </c>
      <c r="Y39" s="34" t="s">
        <v>52</v>
      </c>
      <c r="Z39" s="42">
        <v>25</v>
      </c>
      <c r="AA39" s="42">
        <v>3</v>
      </c>
      <c r="AB39" s="42">
        <v>20</v>
      </c>
      <c r="AC39" s="42">
        <v>1</v>
      </c>
      <c r="AD39" s="42">
        <v>0</v>
      </c>
      <c r="AE39" s="42">
        <v>1</v>
      </c>
      <c r="AF39" s="42">
        <v>0</v>
      </c>
    </row>
    <row r="40" spans="3:32" ht="10.5" customHeight="1">
      <c r="C40" s="34" t="s">
        <v>53</v>
      </c>
      <c r="D40" s="42">
        <v>357</v>
      </c>
      <c r="E40" s="42">
        <v>202</v>
      </c>
      <c r="F40" s="42">
        <v>150</v>
      </c>
      <c r="G40" s="42">
        <v>5</v>
      </c>
      <c r="H40" s="42">
        <v>0</v>
      </c>
      <c r="I40" s="42">
        <v>0</v>
      </c>
      <c r="J40" s="42">
        <v>0</v>
      </c>
      <c r="N40" s="34" t="s">
        <v>53</v>
      </c>
      <c r="O40" s="45">
        <f t="shared" si="7"/>
        <v>344</v>
      </c>
      <c r="P40" s="45">
        <f t="shared" si="8"/>
        <v>200</v>
      </c>
      <c r="Q40" s="45">
        <f t="shared" si="9"/>
        <v>141</v>
      </c>
      <c r="R40" s="45">
        <f t="shared" si="10"/>
        <v>3</v>
      </c>
      <c r="S40" s="45">
        <f t="shared" si="11"/>
        <v>0</v>
      </c>
      <c r="T40" s="45">
        <f t="shared" si="12"/>
        <v>0</v>
      </c>
      <c r="U40" s="45">
        <f t="shared" si="13"/>
        <v>0</v>
      </c>
      <c r="Y40" s="34" t="s">
        <v>53</v>
      </c>
      <c r="Z40" s="42">
        <v>13</v>
      </c>
      <c r="AA40" s="42">
        <v>2</v>
      </c>
      <c r="AB40" s="42">
        <v>9</v>
      </c>
      <c r="AC40" s="42">
        <v>2</v>
      </c>
      <c r="AD40" s="42">
        <v>0</v>
      </c>
      <c r="AE40" s="42">
        <v>0</v>
      </c>
      <c r="AF40" s="42">
        <v>0</v>
      </c>
    </row>
    <row r="41" spans="3:32" ht="10.5" customHeight="1">
      <c r="C41" s="34" t="s">
        <v>13</v>
      </c>
      <c r="D41" s="42">
        <v>954</v>
      </c>
      <c r="E41" s="42">
        <v>398</v>
      </c>
      <c r="F41" s="42">
        <v>443</v>
      </c>
      <c r="G41" s="42">
        <v>89</v>
      </c>
      <c r="H41" s="42">
        <v>20</v>
      </c>
      <c r="I41" s="42">
        <v>4</v>
      </c>
      <c r="J41" s="42">
        <v>0</v>
      </c>
      <c r="N41" s="34" t="s">
        <v>13</v>
      </c>
      <c r="O41" s="45">
        <f t="shared" si="7"/>
        <v>830</v>
      </c>
      <c r="P41" s="45">
        <f t="shared" si="8"/>
        <v>389</v>
      </c>
      <c r="Q41" s="45">
        <f t="shared" si="9"/>
        <v>386</v>
      </c>
      <c r="R41" s="45">
        <f t="shared" si="10"/>
        <v>47</v>
      </c>
      <c r="S41" s="45">
        <f t="shared" si="11"/>
        <v>7</v>
      </c>
      <c r="T41" s="45">
        <f t="shared" si="12"/>
        <v>1</v>
      </c>
      <c r="U41" s="45">
        <f t="shared" si="13"/>
        <v>0</v>
      </c>
      <c r="Y41" s="34" t="s">
        <v>13</v>
      </c>
      <c r="Z41" s="42">
        <v>124</v>
      </c>
      <c r="AA41" s="42">
        <v>9</v>
      </c>
      <c r="AB41" s="42">
        <v>57</v>
      </c>
      <c r="AC41" s="42">
        <v>42</v>
      </c>
      <c r="AD41" s="42">
        <v>13</v>
      </c>
      <c r="AE41" s="42">
        <v>3</v>
      </c>
      <c r="AF41" s="42">
        <v>0</v>
      </c>
    </row>
    <row r="42" spans="3:32" ht="10.5" customHeight="1">
      <c r="C42" s="34" t="s">
        <v>55</v>
      </c>
      <c r="D42" s="42">
        <v>372</v>
      </c>
      <c r="E42" s="42">
        <v>75</v>
      </c>
      <c r="F42" s="42">
        <v>196</v>
      </c>
      <c r="G42" s="42">
        <v>74</v>
      </c>
      <c r="H42" s="42">
        <v>15</v>
      </c>
      <c r="I42" s="42">
        <v>10</v>
      </c>
      <c r="J42" s="42">
        <v>2</v>
      </c>
      <c r="N42" s="34" t="s">
        <v>55</v>
      </c>
      <c r="O42" s="45">
        <f t="shared" si="7"/>
        <v>255</v>
      </c>
      <c r="P42" s="45">
        <f t="shared" si="8"/>
        <v>75</v>
      </c>
      <c r="Q42" s="45">
        <f t="shared" si="9"/>
        <v>152</v>
      </c>
      <c r="R42" s="45">
        <f t="shared" si="10"/>
        <v>25</v>
      </c>
      <c r="S42" s="45">
        <f t="shared" si="11"/>
        <v>3</v>
      </c>
      <c r="T42" s="45">
        <f t="shared" si="12"/>
        <v>0</v>
      </c>
      <c r="U42" s="45">
        <f t="shared" si="13"/>
        <v>0</v>
      </c>
      <c r="Y42" s="34" t="s">
        <v>55</v>
      </c>
      <c r="Z42" s="42">
        <v>117</v>
      </c>
      <c r="AA42" s="42">
        <v>0</v>
      </c>
      <c r="AB42" s="42">
        <v>44</v>
      </c>
      <c r="AC42" s="42">
        <v>49</v>
      </c>
      <c r="AD42" s="42">
        <v>12</v>
      </c>
      <c r="AE42" s="42">
        <v>10</v>
      </c>
      <c r="AF42" s="42">
        <v>2</v>
      </c>
    </row>
    <row r="43" spans="3:32" ht="10.5" customHeight="1">
      <c r="C43" s="34" t="s">
        <v>54</v>
      </c>
      <c r="D43" s="42">
        <v>3</v>
      </c>
      <c r="E43" s="42">
        <v>0</v>
      </c>
      <c r="F43" s="42">
        <v>1</v>
      </c>
      <c r="G43" s="42">
        <v>0</v>
      </c>
      <c r="H43" s="42">
        <v>1</v>
      </c>
      <c r="I43" s="42">
        <v>1</v>
      </c>
      <c r="J43" s="42">
        <v>0</v>
      </c>
      <c r="N43" s="34" t="s">
        <v>54</v>
      </c>
      <c r="O43" s="45">
        <f t="shared" si="7"/>
        <v>0</v>
      </c>
      <c r="P43" s="45">
        <f t="shared" si="8"/>
        <v>0</v>
      </c>
      <c r="Q43" s="45">
        <f t="shared" si="9"/>
        <v>0</v>
      </c>
      <c r="R43" s="45">
        <f t="shared" si="10"/>
        <v>0</v>
      </c>
      <c r="S43" s="45">
        <f t="shared" si="11"/>
        <v>0</v>
      </c>
      <c r="T43" s="45">
        <f t="shared" si="12"/>
        <v>0</v>
      </c>
      <c r="U43" s="45">
        <f t="shared" si="13"/>
        <v>0</v>
      </c>
      <c r="Y43" s="34" t="s">
        <v>54</v>
      </c>
      <c r="Z43" s="42">
        <v>3</v>
      </c>
      <c r="AA43" s="42">
        <v>0</v>
      </c>
      <c r="AB43" s="42">
        <v>1</v>
      </c>
      <c r="AC43" s="42">
        <v>0</v>
      </c>
      <c r="AD43" s="42">
        <v>1</v>
      </c>
      <c r="AE43" s="42">
        <v>1</v>
      </c>
      <c r="AF43" s="42">
        <v>0</v>
      </c>
    </row>
    <row r="44" spans="3:32" ht="10.5" customHeight="1">
      <c r="C44" s="34" t="s">
        <v>56</v>
      </c>
      <c r="D44" s="42">
        <v>4</v>
      </c>
      <c r="E44" s="42">
        <v>0</v>
      </c>
      <c r="F44" s="42">
        <v>1</v>
      </c>
      <c r="G44" s="42">
        <v>0</v>
      </c>
      <c r="H44" s="42">
        <v>0</v>
      </c>
      <c r="I44" s="42">
        <v>0</v>
      </c>
      <c r="J44" s="42">
        <v>3</v>
      </c>
      <c r="N44" s="34" t="s">
        <v>56</v>
      </c>
      <c r="O44" s="45">
        <f t="shared" si="7"/>
        <v>0</v>
      </c>
      <c r="P44" s="45">
        <f t="shared" si="8"/>
        <v>0</v>
      </c>
      <c r="Q44" s="45">
        <f t="shared" si="9"/>
        <v>0</v>
      </c>
      <c r="R44" s="45">
        <f t="shared" si="10"/>
        <v>0</v>
      </c>
      <c r="S44" s="45">
        <f t="shared" si="11"/>
        <v>0</v>
      </c>
      <c r="T44" s="45">
        <f t="shared" si="12"/>
        <v>0</v>
      </c>
      <c r="U44" s="45">
        <f t="shared" si="13"/>
        <v>0</v>
      </c>
      <c r="Y44" s="34" t="s">
        <v>56</v>
      </c>
      <c r="Z44" s="42">
        <v>4</v>
      </c>
      <c r="AA44" s="42">
        <v>0</v>
      </c>
      <c r="AB44" s="42">
        <v>1</v>
      </c>
      <c r="AC44" s="42">
        <v>0</v>
      </c>
      <c r="AD44" s="42">
        <v>0</v>
      </c>
      <c r="AE44" s="42">
        <v>0</v>
      </c>
      <c r="AF44" s="42">
        <v>3</v>
      </c>
    </row>
    <row r="45" spans="3:32" ht="6" customHeight="1">
      <c r="C45" s="35"/>
      <c r="D45" s="43"/>
      <c r="E45" s="43"/>
      <c r="F45" s="42"/>
      <c r="G45" s="42"/>
      <c r="H45" s="43"/>
      <c r="I45" s="43"/>
      <c r="J45" s="42"/>
      <c r="N45" s="35"/>
      <c r="O45" s="45"/>
      <c r="P45" s="45"/>
      <c r="Q45" s="45"/>
      <c r="R45" s="45"/>
      <c r="S45" s="45"/>
      <c r="T45" s="45"/>
      <c r="U45" s="45"/>
      <c r="Y45" s="35"/>
      <c r="Z45" s="48"/>
      <c r="AA45" s="48"/>
      <c r="AB45" s="42"/>
      <c r="AC45" s="42"/>
      <c r="AD45" s="48"/>
      <c r="AE45" s="48"/>
      <c r="AF45" s="42"/>
    </row>
    <row r="46" spans="1:32" ht="10.5" customHeight="1">
      <c r="A46" s="50" t="s">
        <v>63</v>
      </c>
      <c r="B46" s="51" t="s">
        <v>4</v>
      </c>
      <c r="C46" s="52"/>
      <c r="D46" s="42">
        <v>1168</v>
      </c>
      <c r="E46" s="42">
        <v>379</v>
      </c>
      <c r="F46" s="42">
        <v>426</v>
      </c>
      <c r="G46" s="42">
        <v>188</v>
      </c>
      <c r="H46" s="42">
        <v>89</v>
      </c>
      <c r="I46" s="42">
        <v>54</v>
      </c>
      <c r="J46" s="42">
        <v>32</v>
      </c>
      <c r="L46" s="8" t="s">
        <v>28</v>
      </c>
      <c r="M46" s="8" t="s">
        <v>4</v>
      </c>
      <c r="N46" s="34"/>
      <c r="O46" s="45">
        <f t="shared" si="7"/>
        <v>921</v>
      </c>
      <c r="P46" s="45">
        <f t="shared" si="8"/>
        <v>374</v>
      </c>
      <c r="Q46" s="45">
        <f t="shared" si="9"/>
        <v>365</v>
      </c>
      <c r="R46" s="45">
        <f t="shared" si="10"/>
        <v>124</v>
      </c>
      <c r="S46" s="45">
        <f t="shared" si="11"/>
        <v>41</v>
      </c>
      <c r="T46" s="45">
        <f t="shared" si="12"/>
        <v>12</v>
      </c>
      <c r="U46" s="45">
        <f t="shared" si="13"/>
        <v>5</v>
      </c>
      <c r="W46" s="8" t="s">
        <v>28</v>
      </c>
      <c r="X46" s="8" t="s">
        <v>4</v>
      </c>
      <c r="Y46" s="34"/>
      <c r="Z46" s="42">
        <v>247</v>
      </c>
      <c r="AA46" s="42">
        <v>5</v>
      </c>
      <c r="AB46" s="42">
        <v>61</v>
      </c>
      <c r="AC46" s="42">
        <v>64</v>
      </c>
      <c r="AD46" s="42">
        <v>48</v>
      </c>
      <c r="AE46" s="42">
        <v>42</v>
      </c>
      <c r="AF46" s="42">
        <v>27</v>
      </c>
    </row>
    <row r="47" spans="3:32" ht="10.5" customHeight="1">
      <c r="C47" s="34" t="s">
        <v>52</v>
      </c>
      <c r="D47" s="42">
        <v>368</v>
      </c>
      <c r="E47" s="42">
        <v>205</v>
      </c>
      <c r="F47" s="42">
        <v>140</v>
      </c>
      <c r="G47" s="42">
        <v>20</v>
      </c>
      <c r="H47" s="42">
        <v>1</v>
      </c>
      <c r="I47" s="42">
        <v>2</v>
      </c>
      <c r="J47" s="42">
        <v>0</v>
      </c>
      <c r="N47" s="34" t="s">
        <v>52</v>
      </c>
      <c r="O47" s="45">
        <f t="shared" si="7"/>
        <v>344</v>
      </c>
      <c r="P47" s="45">
        <f t="shared" si="8"/>
        <v>205</v>
      </c>
      <c r="Q47" s="45">
        <f t="shared" si="9"/>
        <v>124</v>
      </c>
      <c r="R47" s="45">
        <f t="shared" si="10"/>
        <v>14</v>
      </c>
      <c r="S47" s="45">
        <f t="shared" si="11"/>
        <v>1</v>
      </c>
      <c r="T47" s="45">
        <f t="shared" si="12"/>
        <v>0</v>
      </c>
      <c r="U47" s="45">
        <f t="shared" si="13"/>
        <v>0</v>
      </c>
      <c r="Y47" s="34" t="s">
        <v>52</v>
      </c>
      <c r="Z47" s="42">
        <v>24</v>
      </c>
      <c r="AA47" s="42">
        <v>0</v>
      </c>
      <c r="AB47" s="42">
        <v>16</v>
      </c>
      <c r="AC47" s="42">
        <v>6</v>
      </c>
      <c r="AD47" s="42">
        <v>0</v>
      </c>
      <c r="AE47" s="42">
        <v>2</v>
      </c>
      <c r="AF47" s="42">
        <v>0</v>
      </c>
    </row>
    <row r="48" spans="3:32" ht="10.5" customHeight="1">
      <c r="C48" s="34" t="s">
        <v>53</v>
      </c>
      <c r="D48" s="42">
        <v>129</v>
      </c>
      <c r="E48" s="42">
        <v>66</v>
      </c>
      <c r="F48" s="42">
        <v>54</v>
      </c>
      <c r="G48" s="42">
        <v>8</v>
      </c>
      <c r="H48" s="42">
        <v>1</v>
      </c>
      <c r="I48" s="42">
        <v>0</v>
      </c>
      <c r="J48" s="42">
        <v>0</v>
      </c>
      <c r="N48" s="34" t="s">
        <v>53</v>
      </c>
      <c r="O48" s="45">
        <f t="shared" si="7"/>
        <v>121</v>
      </c>
      <c r="P48" s="45">
        <f t="shared" si="8"/>
        <v>65</v>
      </c>
      <c r="Q48" s="45">
        <f t="shared" si="9"/>
        <v>48</v>
      </c>
      <c r="R48" s="45">
        <f t="shared" si="10"/>
        <v>7</v>
      </c>
      <c r="S48" s="45">
        <f t="shared" si="11"/>
        <v>1</v>
      </c>
      <c r="T48" s="45">
        <f t="shared" si="12"/>
        <v>0</v>
      </c>
      <c r="U48" s="45">
        <f t="shared" si="13"/>
        <v>0</v>
      </c>
      <c r="Y48" s="34" t="s">
        <v>53</v>
      </c>
      <c r="Z48" s="42">
        <v>8</v>
      </c>
      <c r="AA48" s="42">
        <v>1</v>
      </c>
      <c r="AB48" s="42">
        <v>6</v>
      </c>
      <c r="AC48" s="42">
        <v>1</v>
      </c>
      <c r="AD48" s="42">
        <v>0</v>
      </c>
      <c r="AE48" s="42">
        <v>0</v>
      </c>
      <c r="AF48" s="42">
        <v>0</v>
      </c>
    </row>
    <row r="49" spans="3:32" ht="10.5" customHeight="1">
      <c r="C49" s="34" t="s">
        <v>13</v>
      </c>
      <c r="D49" s="42">
        <v>460</v>
      </c>
      <c r="E49" s="42">
        <v>104</v>
      </c>
      <c r="F49" s="42">
        <v>198</v>
      </c>
      <c r="G49" s="42">
        <v>104</v>
      </c>
      <c r="H49" s="42">
        <v>39</v>
      </c>
      <c r="I49" s="42">
        <v>12</v>
      </c>
      <c r="J49" s="42">
        <v>3</v>
      </c>
      <c r="N49" s="34" t="s">
        <v>13</v>
      </c>
      <c r="O49" s="45">
        <f t="shared" si="7"/>
        <v>359</v>
      </c>
      <c r="P49" s="45">
        <f t="shared" si="8"/>
        <v>100</v>
      </c>
      <c r="Q49" s="45">
        <f t="shared" si="9"/>
        <v>168</v>
      </c>
      <c r="R49" s="45">
        <f t="shared" si="10"/>
        <v>72</v>
      </c>
      <c r="S49" s="45">
        <f t="shared" si="11"/>
        <v>18</v>
      </c>
      <c r="T49" s="45">
        <f t="shared" si="12"/>
        <v>1</v>
      </c>
      <c r="U49" s="45">
        <f t="shared" si="13"/>
        <v>0</v>
      </c>
      <c r="Y49" s="34" t="s">
        <v>13</v>
      </c>
      <c r="Z49" s="42">
        <v>101</v>
      </c>
      <c r="AA49" s="42">
        <v>4</v>
      </c>
      <c r="AB49" s="42">
        <v>30</v>
      </c>
      <c r="AC49" s="42">
        <v>32</v>
      </c>
      <c r="AD49" s="42">
        <v>21</v>
      </c>
      <c r="AE49" s="42">
        <v>11</v>
      </c>
      <c r="AF49" s="42">
        <v>3</v>
      </c>
    </row>
    <row r="50" spans="3:32" ht="10.5" customHeight="1">
      <c r="C50" s="34" t="s">
        <v>55</v>
      </c>
      <c r="D50" s="42">
        <v>158</v>
      </c>
      <c r="E50" s="42">
        <v>3</v>
      </c>
      <c r="F50" s="42">
        <v>30</v>
      </c>
      <c r="G50" s="42">
        <v>48</v>
      </c>
      <c r="H50" s="42">
        <v>39</v>
      </c>
      <c r="I50" s="42">
        <v>27</v>
      </c>
      <c r="J50" s="42">
        <v>11</v>
      </c>
      <c r="N50" s="34" t="s">
        <v>55</v>
      </c>
      <c r="O50" s="45">
        <f t="shared" si="7"/>
        <v>79</v>
      </c>
      <c r="P50" s="45">
        <f t="shared" si="8"/>
        <v>3</v>
      </c>
      <c r="Q50" s="45">
        <f t="shared" si="9"/>
        <v>23</v>
      </c>
      <c r="R50" s="45">
        <f t="shared" si="10"/>
        <v>29</v>
      </c>
      <c r="S50" s="45">
        <f t="shared" si="11"/>
        <v>15</v>
      </c>
      <c r="T50" s="45">
        <f t="shared" si="12"/>
        <v>7</v>
      </c>
      <c r="U50" s="45">
        <f t="shared" si="13"/>
        <v>2</v>
      </c>
      <c r="Y50" s="34" t="s">
        <v>55</v>
      </c>
      <c r="Z50" s="42">
        <v>79</v>
      </c>
      <c r="AA50" s="42">
        <v>0</v>
      </c>
      <c r="AB50" s="42">
        <v>7</v>
      </c>
      <c r="AC50" s="42">
        <v>19</v>
      </c>
      <c r="AD50" s="42">
        <v>24</v>
      </c>
      <c r="AE50" s="42">
        <v>20</v>
      </c>
      <c r="AF50" s="42">
        <v>9</v>
      </c>
    </row>
    <row r="51" spans="3:32" ht="10.5" customHeight="1">
      <c r="C51" s="34" t="s">
        <v>54</v>
      </c>
      <c r="D51" s="42">
        <v>26</v>
      </c>
      <c r="E51" s="42">
        <v>0</v>
      </c>
      <c r="F51" s="42">
        <v>3</v>
      </c>
      <c r="G51" s="42">
        <v>7</v>
      </c>
      <c r="H51" s="42">
        <v>4</v>
      </c>
      <c r="I51" s="42">
        <v>5</v>
      </c>
      <c r="J51" s="42">
        <v>7</v>
      </c>
      <c r="N51" s="34" t="s">
        <v>54</v>
      </c>
      <c r="O51" s="45">
        <f t="shared" si="7"/>
        <v>9</v>
      </c>
      <c r="P51" s="45">
        <f t="shared" si="8"/>
        <v>0</v>
      </c>
      <c r="Q51" s="45">
        <f t="shared" si="9"/>
        <v>2</v>
      </c>
      <c r="R51" s="45">
        <f t="shared" si="10"/>
        <v>2</v>
      </c>
      <c r="S51" s="45">
        <f t="shared" si="11"/>
        <v>3</v>
      </c>
      <c r="T51" s="45">
        <f t="shared" si="12"/>
        <v>1</v>
      </c>
      <c r="U51" s="45">
        <f t="shared" si="13"/>
        <v>1</v>
      </c>
      <c r="Y51" s="34" t="s">
        <v>54</v>
      </c>
      <c r="Z51" s="42">
        <v>17</v>
      </c>
      <c r="AA51" s="42">
        <v>0</v>
      </c>
      <c r="AB51" s="42">
        <v>1</v>
      </c>
      <c r="AC51" s="42">
        <v>5</v>
      </c>
      <c r="AD51" s="42">
        <v>1</v>
      </c>
      <c r="AE51" s="42">
        <v>4</v>
      </c>
      <c r="AF51" s="42">
        <v>6</v>
      </c>
    </row>
    <row r="52" spans="3:32" ht="10.5" customHeight="1">
      <c r="C52" s="34" t="s">
        <v>56</v>
      </c>
      <c r="D52" s="42">
        <v>27</v>
      </c>
      <c r="E52" s="42">
        <v>1</v>
      </c>
      <c r="F52" s="42">
        <v>1</v>
      </c>
      <c r="G52" s="42">
        <v>1</v>
      </c>
      <c r="H52" s="42">
        <v>5</v>
      </c>
      <c r="I52" s="42">
        <v>8</v>
      </c>
      <c r="J52" s="42">
        <v>11</v>
      </c>
      <c r="N52" s="34" t="s">
        <v>56</v>
      </c>
      <c r="O52" s="45">
        <f t="shared" si="7"/>
        <v>9</v>
      </c>
      <c r="P52" s="45">
        <f t="shared" si="8"/>
        <v>1</v>
      </c>
      <c r="Q52" s="45">
        <f t="shared" si="9"/>
        <v>0</v>
      </c>
      <c r="R52" s="45">
        <f t="shared" si="10"/>
        <v>0</v>
      </c>
      <c r="S52" s="45">
        <f t="shared" si="11"/>
        <v>3</v>
      </c>
      <c r="T52" s="45">
        <f t="shared" si="12"/>
        <v>3</v>
      </c>
      <c r="U52" s="45">
        <f t="shared" si="13"/>
        <v>2</v>
      </c>
      <c r="Y52" s="34" t="s">
        <v>56</v>
      </c>
      <c r="Z52" s="42">
        <v>18</v>
      </c>
      <c r="AA52" s="42">
        <v>0</v>
      </c>
      <c r="AB52" s="42">
        <v>1</v>
      </c>
      <c r="AC52" s="42">
        <v>1</v>
      </c>
      <c r="AD52" s="42">
        <v>2</v>
      </c>
      <c r="AE52" s="42">
        <v>5</v>
      </c>
      <c r="AF52" s="42">
        <v>9</v>
      </c>
    </row>
    <row r="53" spans="3:32" ht="6" customHeight="1">
      <c r="C53" s="35"/>
      <c r="D53" s="43"/>
      <c r="E53" s="43"/>
      <c r="F53" s="42"/>
      <c r="G53" s="42"/>
      <c r="H53" s="43"/>
      <c r="I53" s="43"/>
      <c r="J53" s="42"/>
      <c r="N53" s="35"/>
      <c r="O53" s="45"/>
      <c r="P53" s="45"/>
      <c r="Q53" s="45"/>
      <c r="R53" s="45"/>
      <c r="S53" s="45"/>
      <c r="T53" s="45"/>
      <c r="U53" s="45"/>
      <c r="Y53" s="35"/>
      <c r="Z53" s="48"/>
      <c r="AA53" s="48"/>
      <c r="AB53" s="42"/>
      <c r="AC53" s="42"/>
      <c r="AD53" s="48"/>
      <c r="AE53" s="48"/>
      <c r="AF53" s="42"/>
    </row>
    <row r="54" spans="1:32" ht="10.5" customHeight="1">
      <c r="A54" s="50" t="s">
        <v>19</v>
      </c>
      <c r="B54" s="51" t="s">
        <v>20</v>
      </c>
      <c r="C54" s="52"/>
      <c r="D54" s="42">
        <v>8</v>
      </c>
      <c r="E54" s="42">
        <v>3</v>
      </c>
      <c r="F54" s="42">
        <v>1</v>
      </c>
      <c r="G54" s="42">
        <v>2</v>
      </c>
      <c r="H54" s="42">
        <v>1</v>
      </c>
      <c r="I54" s="42">
        <v>1</v>
      </c>
      <c r="J54" s="42">
        <v>0</v>
      </c>
      <c r="L54" s="8" t="s">
        <v>29</v>
      </c>
      <c r="M54" s="8" t="s">
        <v>41</v>
      </c>
      <c r="N54" s="34"/>
      <c r="O54" s="45">
        <f t="shared" si="7"/>
        <v>5</v>
      </c>
      <c r="P54" s="45">
        <f t="shared" si="8"/>
        <v>2</v>
      </c>
      <c r="Q54" s="45">
        <f t="shared" si="9"/>
        <v>1</v>
      </c>
      <c r="R54" s="45">
        <f t="shared" si="10"/>
        <v>1</v>
      </c>
      <c r="S54" s="45">
        <f t="shared" si="11"/>
        <v>0</v>
      </c>
      <c r="T54" s="45">
        <f t="shared" si="12"/>
        <v>1</v>
      </c>
      <c r="U54" s="45">
        <f t="shared" si="13"/>
        <v>0</v>
      </c>
      <c r="W54" s="8" t="s">
        <v>29</v>
      </c>
      <c r="X54" s="8" t="s">
        <v>41</v>
      </c>
      <c r="Y54" s="34"/>
      <c r="Z54" s="42">
        <v>3</v>
      </c>
      <c r="AA54" s="42">
        <v>1</v>
      </c>
      <c r="AB54" s="42">
        <v>0</v>
      </c>
      <c r="AC54" s="42">
        <v>1</v>
      </c>
      <c r="AD54" s="42">
        <v>1</v>
      </c>
      <c r="AE54" s="42">
        <v>0</v>
      </c>
      <c r="AF54" s="42">
        <v>0</v>
      </c>
    </row>
    <row r="55" spans="3:32" ht="10.5" customHeight="1">
      <c r="C55" s="34" t="s">
        <v>52</v>
      </c>
      <c r="D55" s="42">
        <v>2</v>
      </c>
      <c r="E55" s="42">
        <v>2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N55" s="34" t="s">
        <v>52</v>
      </c>
      <c r="O55" s="45">
        <f t="shared" si="7"/>
        <v>1</v>
      </c>
      <c r="P55" s="45">
        <f t="shared" si="8"/>
        <v>1</v>
      </c>
      <c r="Q55" s="45">
        <f t="shared" si="9"/>
        <v>0</v>
      </c>
      <c r="R55" s="45">
        <f t="shared" si="10"/>
        <v>0</v>
      </c>
      <c r="S55" s="45">
        <f t="shared" si="11"/>
        <v>0</v>
      </c>
      <c r="T55" s="45">
        <f t="shared" si="12"/>
        <v>0</v>
      </c>
      <c r="U55" s="45">
        <f t="shared" si="13"/>
        <v>0</v>
      </c>
      <c r="Y55" s="34" t="s">
        <v>52</v>
      </c>
      <c r="Z55" s="42">
        <v>1</v>
      </c>
      <c r="AA55" s="42">
        <v>1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</row>
    <row r="56" spans="3:32" ht="10.5" customHeight="1">
      <c r="C56" s="34" t="s">
        <v>53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N56" s="34" t="s">
        <v>53</v>
      </c>
      <c r="O56" s="45">
        <f t="shared" si="7"/>
        <v>0</v>
      </c>
      <c r="P56" s="45">
        <f t="shared" si="8"/>
        <v>0</v>
      </c>
      <c r="Q56" s="45">
        <f t="shared" si="9"/>
        <v>0</v>
      </c>
      <c r="R56" s="45">
        <f t="shared" si="10"/>
        <v>0</v>
      </c>
      <c r="S56" s="45">
        <f t="shared" si="11"/>
        <v>0</v>
      </c>
      <c r="T56" s="45">
        <f t="shared" si="12"/>
        <v>0</v>
      </c>
      <c r="U56" s="45">
        <f t="shared" si="13"/>
        <v>0</v>
      </c>
      <c r="Y56" s="34" t="s">
        <v>53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</row>
    <row r="57" spans="3:32" ht="10.5" customHeight="1">
      <c r="C57" s="34" t="s">
        <v>13</v>
      </c>
      <c r="D57" s="42">
        <v>3</v>
      </c>
      <c r="E57" s="42">
        <v>1</v>
      </c>
      <c r="F57" s="42">
        <v>1</v>
      </c>
      <c r="G57" s="42">
        <v>1</v>
      </c>
      <c r="H57" s="42">
        <v>0</v>
      </c>
      <c r="I57" s="42">
        <v>0</v>
      </c>
      <c r="J57" s="42">
        <v>0</v>
      </c>
      <c r="N57" s="34" t="s">
        <v>13</v>
      </c>
      <c r="O57" s="45">
        <f t="shared" si="7"/>
        <v>2</v>
      </c>
      <c r="P57" s="45">
        <f t="shared" si="8"/>
        <v>1</v>
      </c>
      <c r="Q57" s="45">
        <f t="shared" si="9"/>
        <v>1</v>
      </c>
      <c r="R57" s="45">
        <f t="shared" si="10"/>
        <v>0</v>
      </c>
      <c r="S57" s="45">
        <f t="shared" si="11"/>
        <v>0</v>
      </c>
      <c r="T57" s="45">
        <f t="shared" si="12"/>
        <v>0</v>
      </c>
      <c r="U57" s="45">
        <f t="shared" si="13"/>
        <v>0</v>
      </c>
      <c r="Y57" s="34" t="s">
        <v>13</v>
      </c>
      <c r="Z57" s="42">
        <v>1</v>
      </c>
      <c r="AA57" s="42">
        <v>0</v>
      </c>
      <c r="AB57" s="42">
        <v>0</v>
      </c>
      <c r="AC57" s="42">
        <v>1</v>
      </c>
      <c r="AD57" s="42">
        <v>0</v>
      </c>
      <c r="AE57" s="42">
        <v>0</v>
      </c>
      <c r="AF57" s="42">
        <v>0</v>
      </c>
    </row>
    <row r="58" spans="3:32" ht="10.5" customHeight="1">
      <c r="C58" s="34" t="s">
        <v>55</v>
      </c>
      <c r="D58" s="42">
        <v>1</v>
      </c>
      <c r="E58" s="42">
        <v>0</v>
      </c>
      <c r="F58" s="42">
        <v>0</v>
      </c>
      <c r="G58" s="42">
        <v>1</v>
      </c>
      <c r="H58" s="42">
        <v>0</v>
      </c>
      <c r="I58" s="42">
        <v>0</v>
      </c>
      <c r="J58" s="42">
        <v>0</v>
      </c>
      <c r="N58" s="34" t="s">
        <v>55</v>
      </c>
      <c r="O58" s="45">
        <f t="shared" si="7"/>
        <v>1</v>
      </c>
      <c r="P58" s="45">
        <f t="shared" si="8"/>
        <v>0</v>
      </c>
      <c r="Q58" s="45">
        <f t="shared" si="9"/>
        <v>0</v>
      </c>
      <c r="R58" s="45">
        <f t="shared" si="10"/>
        <v>1</v>
      </c>
      <c r="S58" s="45">
        <f t="shared" si="11"/>
        <v>0</v>
      </c>
      <c r="T58" s="45">
        <f t="shared" si="12"/>
        <v>0</v>
      </c>
      <c r="U58" s="45">
        <f t="shared" si="13"/>
        <v>0</v>
      </c>
      <c r="Y58" s="34" t="s">
        <v>55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</row>
    <row r="59" spans="3:32" ht="10.5" customHeight="1">
      <c r="C59" s="34" t="s">
        <v>54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N59" s="34" t="s">
        <v>54</v>
      </c>
      <c r="O59" s="45">
        <f t="shared" si="7"/>
        <v>0</v>
      </c>
      <c r="P59" s="45">
        <f t="shared" si="8"/>
        <v>0</v>
      </c>
      <c r="Q59" s="45">
        <f t="shared" si="9"/>
        <v>0</v>
      </c>
      <c r="R59" s="45">
        <f t="shared" si="10"/>
        <v>0</v>
      </c>
      <c r="S59" s="45">
        <f t="shared" si="11"/>
        <v>0</v>
      </c>
      <c r="T59" s="45">
        <f t="shared" si="12"/>
        <v>0</v>
      </c>
      <c r="U59" s="45">
        <f t="shared" si="13"/>
        <v>0</v>
      </c>
      <c r="Y59" s="34" t="s">
        <v>54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</row>
    <row r="60" spans="3:32" ht="10.5" customHeight="1">
      <c r="C60" s="34" t="s">
        <v>56</v>
      </c>
      <c r="D60" s="42">
        <v>2</v>
      </c>
      <c r="E60" s="42">
        <v>0</v>
      </c>
      <c r="F60" s="42">
        <v>0</v>
      </c>
      <c r="G60" s="42">
        <v>0</v>
      </c>
      <c r="H60" s="42">
        <v>1</v>
      </c>
      <c r="I60" s="42">
        <v>1</v>
      </c>
      <c r="J60" s="42">
        <v>0</v>
      </c>
      <c r="N60" s="34" t="s">
        <v>56</v>
      </c>
      <c r="O60" s="45">
        <f t="shared" si="7"/>
        <v>1</v>
      </c>
      <c r="P60" s="45">
        <f t="shared" si="8"/>
        <v>0</v>
      </c>
      <c r="Q60" s="45">
        <f t="shared" si="9"/>
        <v>0</v>
      </c>
      <c r="R60" s="45">
        <f t="shared" si="10"/>
        <v>0</v>
      </c>
      <c r="S60" s="45">
        <f t="shared" si="11"/>
        <v>0</v>
      </c>
      <c r="T60" s="45">
        <f t="shared" si="12"/>
        <v>1</v>
      </c>
      <c r="U60" s="45">
        <f t="shared" si="13"/>
        <v>0</v>
      </c>
      <c r="Y60" s="34" t="s">
        <v>56</v>
      </c>
      <c r="Z60" s="42">
        <v>1</v>
      </c>
      <c r="AA60" s="42">
        <v>0</v>
      </c>
      <c r="AB60" s="42">
        <v>0</v>
      </c>
      <c r="AC60" s="42">
        <v>0</v>
      </c>
      <c r="AD60" s="42">
        <v>1</v>
      </c>
      <c r="AE60" s="42">
        <v>0</v>
      </c>
      <c r="AF60" s="42">
        <v>0</v>
      </c>
    </row>
    <row r="61" spans="3:32" ht="6" customHeight="1">
      <c r="C61" s="35"/>
      <c r="D61" s="43"/>
      <c r="E61" s="43"/>
      <c r="F61" s="42"/>
      <c r="G61" s="42"/>
      <c r="H61" s="43"/>
      <c r="I61" s="43"/>
      <c r="J61" s="42"/>
      <c r="N61" s="35"/>
      <c r="O61" s="45"/>
      <c r="P61" s="45"/>
      <c r="Q61" s="45"/>
      <c r="R61" s="45"/>
      <c r="S61" s="45"/>
      <c r="T61" s="45"/>
      <c r="U61" s="45"/>
      <c r="Y61" s="35"/>
      <c r="Z61" s="48"/>
      <c r="AA61" s="48"/>
      <c r="AB61" s="42"/>
      <c r="AC61" s="42"/>
      <c r="AD61" s="48"/>
      <c r="AE61" s="48"/>
      <c r="AF61" s="42"/>
    </row>
    <row r="62" spans="1:32" ht="10.5" customHeight="1">
      <c r="A62" s="50" t="s">
        <v>21</v>
      </c>
      <c r="B62" s="51" t="s">
        <v>5</v>
      </c>
      <c r="C62" s="52"/>
      <c r="D62" s="42">
        <v>135</v>
      </c>
      <c r="E62" s="42">
        <v>64</v>
      </c>
      <c r="F62" s="42">
        <v>37</v>
      </c>
      <c r="G62" s="42">
        <v>14</v>
      </c>
      <c r="H62" s="42">
        <v>9</v>
      </c>
      <c r="I62" s="42">
        <v>9</v>
      </c>
      <c r="J62" s="42">
        <v>2</v>
      </c>
      <c r="L62" s="8" t="s">
        <v>30</v>
      </c>
      <c r="M62" s="8" t="s">
        <v>5</v>
      </c>
      <c r="N62" s="34"/>
      <c r="O62" s="45">
        <f t="shared" si="7"/>
        <v>102</v>
      </c>
      <c r="P62" s="45">
        <f t="shared" si="8"/>
        <v>61</v>
      </c>
      <c r="Q62" s="45">
        <f t="shared" si="9"/>
        <v>29</v>
      </c>
      <c r="R62" s="45">
        <f t="shared" si="10"/>
        <v>9</v>
      </c>
      <c r="S62" s="45">
        <f t="shared" si="11"/>
        <v>0</v>
      </c>
      <c r="T62" s="45">
        <f t="shared" si="12"/>
        <v>3</v>
      </c>
      <c r="U62" s="45">
        <f t="shared" si="13"/>
        <v>0</v>
      </c>
      <c r="W62" s="8" t="s">
        <v>30</v>
      </c>
      <c r="X62" s="8" t="s">
        <v>5</v>
      </c>
      <c r="Y62" s="34"/>
      <c r="Z62" s="42">
        <v>33</v>
      </c>
      <c r="AA62" s="42">
        <v>3</v>
      </c>
      <c r="AB62" s="42">
        <v>8</v>
      </c>
      <c r="AC62" s="42">
        <v>5</v>
      </c>
      <c r="AD62" s="42">
        <v>9</v>
      </c>
      <c r="AE62" s="42">
        <v>6</v>
      </c>
      <c r="AF62" s="42">
        <v>2</v>
      </c>
    </row>
    <row r="63" spans="3:32" ht="10.5" customHeight="1">
      <c r="C63" s="34" t="s">
        <v>52</v>
      </c>
      <c r="D63" s="42">
        <v>49</v>
      </c>
      <c r="E63" s="42">
        <v>36</v>
      </c>
      <c r="F63" s="42">
        <v>12</v>
      </c>
      <c r="G63" s="42">
        <v>1</v>
      </c>
      <c r="H63" s="42">
        <v>0</v>
      </c>
      <c r="I63" s="42">
        <v>0</v>
      </c>
      <c r="J63" s="42">
        <v>0</v>
      </c>
      <c r="N63" s="34" t="s">
        <v>52</v>
      </c>
      <c r="O63" s="45">
        <f t="shared" si="7"/>
        <v>44</v>
      </c>
      <c r="P63" s="45">
        <f t="shared" si="8"/>
        <v>34</v>
      </c>
      <c r="Q63" s="45">
        <f t="shared" si="9"/>
        <v>9</v>
      </c>
      <c r="R63" s="45">
        <f t="shared" si="10"/>
        <v>1</v>
      </c>
      <c r="S63" s="45">
        <f t="shared" si="11"/>
        <v>0</v>
      </c>
      <c r="T63" s="45">
        <f t="shared" si="12"/>
        <v>0</v>
      </c>
      <c r="U63" s="45">
        <f t="shared" si="13"/>
        <v>0</v>
      </c>
      <c r="Y63" s="34" t="s">
        <v>52</v>
      </c>
      <c r="Z63" s="42">
        <v>5</v>
      </c>
      <c r="AA63" s="42">
        <v>2</v>
      </c>
      <c r="AB63" s="42">
        <v>3</v>
      </c>
      <c r="AC63" s="42">
        <v>0</v>
      </c>
      <c r="AD63" s="42">
        <v>0</v>
      </c>
      <c r="AE63" s="42">
        <v>0</v>
      </c>
      <c r="AF63" s="42">
        <v>0</v>
      </c>
    </row>
    <row r="64" spans="3:32" ht="10.5" customHeight="1">
      <c r="C64" s="34" t="s">
        <v>53</v>
      </c>
      <c r="D64" s="42">
        <v>9</v>
      </c>
      <c r="E64" s="42">
        <v>7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N64" s="34" t="s">
        <v>53</v>
      </c>
      <c r="O64" s="45">
        <f t="shared" si="7"/>
        <v>9</v>
      </c>
      <c r="P64" s="45">
        <f t="shared" si="8"/>
        <v>7</v>
      </c>
      <c r="Q64" s="45">
        <f t="shared" si="9"/>
        <v>2</v>
      </c>
      <c r="R64" s="45">
        <f t="shared" si="10"/>
        <v>0</v>
      </c>
      <c r="S64" s="45">
        <f t="shared" si="11"/>
        <v>0</v>
      </c>
      <c r="T64" s="45">
        <f t="shared" si="12"/>
        <v>0</v>
      </c>
      <c r="U64" s="45">
        <f t="shared" si="13"/>
        <v>0</v>
      </c>
      <c r="Y64" s="34" t="s">
        <v>53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</row>
    <row r="65" spans="3:32" ht="10.5" customHeight="1">
      <c r="C65" s="34" t="s">
        <v>13</v>
      </c>
      <c r="D65" s="42">
        <v>58</v>
      </c>
      <c r="E65" s="42">
        <v>20</v>
      </c>
      <c r="F65" s="42">
        <v>22</v>
      </c>
      <c r="G65" s="42">
        <v>9</v>
      </c>
      <c r="H65" s="42">
        <v>5</v>
      </c>
      <c r="I65" s="42">
        <v>2</v>
      </c>
      <c r="J65" s="42">
        <v>0</v>
      </c>
      <c r="N65" s="34" t="s">
        <v>13</v>
      </c>
      <c r="O65" s="45">
        <f t="shared" si="7"/>
        <v>44</v>
      </c>
      <c r="P65" s="45">
        <f t="shared" si="8"/>
        <v>19</v>
      </c>
      <c r="Q65" s="45">
        <f t="shared" si="9"/>
        <v>17</v>
      </c>
      <c r="R65" s="45">
        <f t="shared" si="10"/>
        <v>7</v>
      </c>
      <c r="S65" s="45">
        <f t="shared" si="11"/>
        <v>0</v>
      </c>
      <c r="T65" s="45">
        <f t="shared" si="12"/>
        <v>1</v>
      </c>
      <c r="U65" s="45">
        <f t="shared" si="13"/>
        <v>0</v>
      </c>
      <c r="Y65" s="34" t="s">
        <v>13</v>
      </c>
      <c r="Z65" s="42">
        <v>14</v>
      </c>
      <c r="AA65" s="42">
        <v>1</v>
      </c>
      <c r="AB65" s="42">
        <v>5</v>
      </c>
      <c r="AC65" s="42">
        <v>2</v>
      </c>
      <c r="AD65" s="42">
        <v>5</v>
      </c>
      <c r="AE65" s="42">
        <v>1</v>
      </c>
      <c r="AF65" s="42">
        <v>0</v>
      </c>
    </row>
    <row r="66" spans="3:32" ht="10.5" customHeight="1">
      <c r="C66" s="34" t="s">
        <v>55</v>
      </c>
      <c r="D66" s="42">
        <v>12</v>
      </c>
      <c r="E66" s="42">
        <v>0</v>
      </c>
      <c r="F66" s="42">
        <v>1</v>
      </c>
      <c r="G66" s="42">
        <v>3</v>
      </c>
      <c r="H66" s="42">
        <v>3</v>
      </c>
      <c r="I66" s="42">
        <v>5</v>
      </c>
      <c r="J66" s="42">
        <v>0</v>
      </c>
      <c r="N66" s="34" t="s">
        <v>55</v>
      </c>
      <c r="O66" s="45">
        <f t="shared" si="7"/>
        <v>4</v>
      </c>
      <c r="P66" s="45">
        <f t="shared" si="8"/>
        <v>0</v>
      </c>
      <c r="Q66" s="45">
        <f t="shared" si="9"/>
        <v>1</v>
      </c>
      <c r="R66" s="45">
        <f t="shared" si="10"/>
        <v>1</v>
      </c>
      <c r="S66" s="45">
        <f t="shared" si="11"/>
        <v>0</v>
      </c>
      <c r="T66" s="45">
        <f t="shared" si="12"/>
        <v>2</v>
      </c>
      <c r="U66" s="45">
        <f t="shared" si="13"/>
        <v>0</v>
      </c>
      <c r="Y66" s="34" t="s">
        <v>55</v>
      </c>
      <c r="Z66" s="42">
        <v>8</v>
      </c>
      <c r="AA66" s="42">
        <v>0</v>
      </c>
      <c r="AB66" s="42">
        <v>0</v>
      </c>
      <c r="AC66" s="42">
        <v>2</v>
      </c>
      <c r="AD66" s="42">
        <v>3</v>
      </c>
      <c r="AE66" s="42">
        <v>3</v>
      </c>
      <c r="AF66" s="42">
        <v>0</v>
      </c>
    </row>
    <row r="67" spans="3:32" ht="10.5" customHeight="1">
      <c r="C67" s="34" t="s">
        <v>54</v>
      </c>
      <c r="D67" s="42">
        <v>3</v>
      </c>
      <c r="E67" s="42">
        <v>0</v>
      </c>
      <c r="F67" s="42">
        <v>0</v>
      </c>
      <c r="G67" s="42">
        <v>0</v>
      </c>
      <c r="H67" s="42">
        <v>1</v>
      </c>
      <c r="I67" s="42">
        <v>2</v>
      </c>
      <c r="J67" s="42">
        <v>0</v>
      </c>
      <c r="N67" s="34" t="s">
        <v>54</v>
      </c>
      <c r="O67" s="45">
        <f t="shared" si="7"/>
        <v>0</v>
      </c>
      <c r="P67" s="45">
        <f t="shared" si="8"/>
        <v>0</v>
      </c>
      <c r="Q67" s="45">
        <f t="shared" si="9"/>
        <v>0</v>
      </c>
      <c r="R67" s="45">
        <f t="shared" si="10"/>
        <v>0</v>
      </c>
      <c r="S67" s="45">
        <f t="shared" si="11"/>
        <v>0</v>
      </c>
      <c r="T67" s="45">
        <f t="shared" si="12"/>
        <v>0</v>
      </c>
      <c r="U67" s="45">
        <f t="shared" si="13"/>
        <v>0</v>
      </c>
      <c r="Y67" s="34" t="s">
        <v>54</v>
      </c>
      <c r="Z67" s="42">
        <v>3</v>
      </c>
      <c r="AA67" s="42">
        <v>0</v>
      </c>
      <c r="AB67" s="42">
        <v>0</v>
      </c>
      <c r="AC67" s="42">
        <v>0</v>
      </c>
      <c r="AD67" s="42">
        <v>1</v>
      </c>
      <c r="AE67" s="42">
        <v>2</v>
      </c>
      <c r="AF67" s="42">
        <v>0</v>
      </c>
    </row>
    <row r="68" spans="3:32" ht="10.5" customHeight="1">
      <c r="C68" s="34" t="s">
        <v>56</v>
      </c>
      <c r="D68" s="42">
        <v>4</v>
      </c>
      <c r="E68" s="42">
        <v>1</v>
      </c>
      <c r="F68" s="42">
        <v>0</v>
      </c>
      <c r="G68" s="42">
        <v>1</v>
      </c>
      <c r="H68" s="42">
        <v>0</v>
      </c>
      <c r="I68" s="42">
        <v>0</v>
      </c>
      <c r="J68" s="42">
        <v>2</v>
      </c>
      <c r="N68" s="34" t="s">
        <v>56</v>
      </c>
      <c r="O68" s="45">
        <f t="shared" si="7"/>
        <v>1</v>
      </c>
      <c r="P68" s="45">
        <f t="shared" si="8"/>
        <v>1</v>
      </c>
      <c r="Q68" s="45">
        <f t="shared" si="9"/>
        <v>0</v>
      </c>
      <c r="R68" s="45">
        <f t="shared" si="10"/>
        <v>0</v>
      </c>
      <c r="S68" s="45">
        <f t="shared" si="11"/>
        <v>0</v>
      </c>
      <c r="T68" s="45">
        <f t="shared" si="12"/>
        <v>0</v>
      </c>
      <c r="U68" s="45">
        <f t="shared" si="13"/>
        <v>0</v>
      </c>
      <c r="Y68" s="34" t="s">
        <v>56</v>
      </c>
      <c r="Z68" s="42">
        <v>3</v>
      </c>
      <c r="AA68" s="42">
        <v>0</v>
      </c>
      <c r="AB68" s="42">
        <v>0</v>
      </c>
      <c r="AC68" s="42">
        <v>1</v>
      </c>
      <c r="AD68" s="42">
        <v>0</v>
      </c>
      <c r="AE68" s="42">
        <v>0</v>
      </c>
      <c r="AF68" s="42">
        <v>2</v>
      </c>
    </row>
    <row r="69" spans="3:32" ht="6" customHeight="1">
      <c r="C69" s="35"/>
      <c r="D69" s="43"/>
      <c r="E69" s="43"/>
      <c r="F69" s="42"/>
      <c r="G69" s="42"/>
      <c r="H69" s="43"/>
      <c r="I69" s="43"/>
      <c r="J69" s="42"/>
      <c r="N69" s="35"/>
      <c r="O69" s="45"/>
      <c r="P69" s="45"/>
      <c r="Q69" s="45"/>
      <c r="R69" s="45"/>
      <c r="S69" s="45"/>
      <c r="T69" s="45"/>
      <c r="U69" s="45"/>
      <c r="Y69" s="35"/>
      <c r="Z69" s="48"/>
      <c r="AA69" s="48"/>
      <c r="AB69" s="42"/>
      <c r="AC69" s="42"/>
      <c r="AD69" s="48"/>
      <c r="AE69" s="48"/>
      <c r="AF69" s="42"/>
    </row>
    <row r="70" spans="1:32" ht="10.5" customHeight="1">
      <c r="A70" s="50" t="s">
        <v>64</v>
      </c>
      <c r="B70" s="51" t="s">
        <v>6</v>
      </c>
      <c r="C70" s="52"/>
      <c r="D70" s="42">
        <v>437</v>
      </c>
      <c r="E70" s="42">
        <v>73</v>
      </c>
      <c r="F70" s="42">
        <v>128</v>
      </c>
      <c r="G70" s="42">
        <v>125</v>
      </c>
      <c r="H70" s="42">
        <v>73</v>
      </c>
      <c r="I70" s="42">
        <v>27</v>
      </c>
      <c r="J70" s="42">
        <v>11</v>
      </c>
      <c r="L70" s="8" t="s">
        <v>31</v>
      </c>
      <c r="M70" s="8" t="s">
        <v>6</v>
      </c>
      <c r="N70" s="34"/>
      <c r="O70" s="45">
        <f aca="true" t="shared" si="14" ref="O70:O101">D70-Z70</f>
        <v>321</v>
      </c>
      <c r="P70" s="45">
        <f aca="true" t="shared" si="15" ref="P70:P101">E70-AA70</f>
        <v>72</v>
      </c>
      <c r="Q70" s="45">
        <f aca="true" t="shared" si="16" ref="Q70:Q101">F70-AB70</f>
        <v>116</v>
      </c>
      <c r="R70" s="45">
        <f aca="true" t="shared" si="17" ref="R70:R101">G70-AC70</f>
        <v>90</v>
      </c>
      <c r="S70" s="45">
        <f aca="true" t="shared" si="18" ref="S70:S101">H70-AD70</f>
        <v>37</v>
      </c>
      <c r="T70" s="45">
        <f aca="true" t="shared" si="19" ref="T70:T101">I70-AE70</f>
        <v>6</v>
      </c>
      <c r="U70" s="45">
        <f aca="true" t="shared" si="20" ref="U70:U101">J70-AF70</f>
        <v>0</v>
      </c>
      <c r="W70" s="8" t="s">
        <v>31</v>
      </c>
      <c r="X70" s="8" t="s">
        <v>6</v>
      </c>
      <c r="Y70" s="34"/>
      <c r="Z70" s="42">
        <v>116</v>
      </c>
      <c r="AA70" s="42">
        <v>1</v>
      </c>
      <c r="AB70" s="42">
        <v>12</v>
      </c>
      <c r="AC70" s="42">
        <v>35</v>
      </c>
      <c r="AD70" s="42">
        <v>36</v>
      </c>
      <c r="AE70" s="42">
        <v>21</v>
      </c>
      <c r="AF70" s="42">
        <v>11</v>
      </c>
    </row>
    <row r="71" spans="3:32" ht="10.5" customHeight="1">
      <c r="C71" s="34" t="s">
        <v>52</v>
      </c>
      <c r="D71" s="42">
        <v>92</v>
      </c>
      <c r="E71" s="42">
        <v>25</v>
      </c>
      <c r="F71" s="42">
        <v>41</v>
      </c>
      <c r="G71" s="42">
        <v>21</v>
      </c>
      <c r="H71" s="42">
        <v>5</v>
      </c>
      <c r="I71" s="42">
        <v>0</v>
      </c>
      <c r="J71" s="42">
        <v>0</v>
      </c>
      <c r="N71" s="34" t="s">
        <v>52</v>
      </c>
      <c r="O71" s="45">
        <f t="shared" si="14"/>
        <v>91</v>
      </c>
      <c r="P71" s="45">
        <f t="shared" si="15"/>
        <v>25</v>
      </c>
      <c r="Q71" s="45">
        <f t="shared" si="16"/>
        <v>40</v>
      </c>
      <c r="R71" s="45">
        <f t="shared" si="17"/>
        <v>21</v>
      </c>
      <c r="S71" s="45">
        <f t="shared" si="18"/>
        <v>5</v>
      </c>
      <c r="T71" s="45">
        <f t="shared" si="19"/>
        <v>0</v>
      </c>
      <c r="U71" s="45">
        <f t="shared" si="20"/>
        <v>0</v>
      </c>
      <c r="Y71" s="34" t="s">
        <v>52</v>
      </c>
      <c r="Z71" s="42">
        <v>1</v>
      </c>
      <c r="AA71" s="42">
        <v>0</v>
      </c>
      <c r="AB71" s="42">
        <v>1</v>
      </c>
      <c r="AC71" s="42">
        <v>0</v>
      </c>
      <c r="AD71" s="42">
        <v>0</v>
      </c>
      <c r="AE71" s="42">
        <v>0</v>
      </c>
      <c r="AF71" s="42">
        <v>0</v>
      </c>
    </row>
    <row r="72" spans="3:32" ht="10.5" customHeight="1">
      <c r="C72" s="34" t="s">
        <v>53</v>
      </c>
      <c r="D72" s="42">
        <v>46</v>
      </c>
      <c r="E72" s="42">
        <v>8</v>
      </c>
      <c r="F72" s="42">
        <v>17</v>
      </c>
      <c r="G72" s="42">
        <v>16</v>
      </c>
      <c r="H72" s="42">
        <v>5</v>
      </c>
      <c r="I72" s="42">
        <v>0</v>
      </c>
      <c r="J72" s="42">
        <v>0</v>
      </c>
      <c r="N72" s="34" t="s">
        <v>53</v>
      </c>
      <c r="O72" s="45">
        <f t="shared" si="14"/>
        <v>42</v>
      </c>
      <c r="P72" s="45">
        <f t="shared" si="15"/>
        <v>8</v>
      </c>
      <c r="Q72" s="45">
        <f t="shared" si="16"/>
        <v>15</v>
      </c>
      <c r="R72" s="45">
        <f t="shared" si="17"/>
        <v>16</v>
      </c>
      <c r="S72" s="45">
        <f t="shared" si="18"/>
        <v>3</v>
      </c>
      <c r="T72" s="45">
        <f t="shared" si="19"/>
        <v>0</v>
      </c>
      <c r="U72" s="45">
        <f t="shared" si="20"/>
        <v>0</v>
      </c>
      <c r="Y72" s="34" t="s">
        <v>53</v>
      </c>
      <c r="Z72" s="42">
        <v>4</v>
      </c>
      <c r="AA72" s="42">
        <v>0</v>
      </c>
      <c r="AB72" s="42">
        <v>2</v>
      </c>
      <c r="AC72" s="42">
        <v>0</v>
      </c>
      <c r="AD72" s="42">
        <v>2</v>
      </c>
      <c r="AE72" s="42">
        <v>0</v>
      </c>
      <c r="AF72" s="42">
        <v>0</v>
      </c>
    </row>
    <row r="73" spans="3:32" ht="10.5" customHeight="1">
      <c r="C73" s="34" t="s">
        <v>13</v>
      </c>
      <c r="D73" s="42">
        <v>221</v>
      </c>
      <c r="E73" s="42">
        <v>33</v>
      </c>
      <c r="F73" s="42">
        <v>60</v>
      </c>
      <c r="G73" s="42">
        <v>69</v>
      </c>
      <c r="H73" s="42">
        <v>43</v>
      </c>
      <c r="I73" s="42">
        <v>14</v>
      </c>
      <c r="J73" s="42">
        <v>2</v>
      </c>
      <c r="N73" s="34" t="s">
        <v>13</v>
      </c>
      <c r="O73" s="45">
        <f t="shared" si="14"/>
        <v>159</v>
      </c>
      <c r="P73" s="45">
        <f t="shared" si="15"/>
        <v>32</v>
      </c>
      <c r="Q73" s="45">
        <f t="shared" si="16"/>
        <v>54</v>
      </c>
      <c r="R73" s="45">
        <f t="shared" si="17"/>
        <v>47</v>
      </c>
      <c r="S73" s="45">
        <f t="shared" si="18"/>
        <v>23</v>
      </c>
      <c r="T73" s="45">
        <f t="shared" si="19"/>
        <v>3</v>
      </c>
      <c r="U73" s="45">
        <f t="shared" si="20"/>
        <v>0</v>
      </c>
      <c r="Y73" s="34" t="s">
        <v>13</v>
      </c>
      <c r="Z73" s="42">
        <v>62</v>
      </c>
      <c r="AA73" s="42">
        <v>1</v>
      </c>
      <c r="AB73" s="42">
        <v>6</v>
      </c>
      <c r="AC73" s="42">
        <v>22</v>
      </c>
      <c r="AD73" s="42">
        <v>20</v>
      </c>
      <c r="AE73" s="42">
        <v>11</v>
      </c>
      <c r="AF73" s="42">
        <v>2</v>
      </c>
    </row>
    <row r="74" spans="3:32" ht="10.5" customHeight="1">
      <c r="C74" s="34" t="s">
        <v>55</v>
      </c>
      <c r="D74" s="42">
        <v>63</v>
      </c>
      <c r="E74" s="42">
        <v>6</v>
      </c>
      <c r="F74" s="42">
        <v>8</v>
      </c>
      <c r="G74" s="42">
        <v>17</v>
      </c>
      <c r="H74" s="42">
        <v>19</v>
      </c>
      <c r="I74" s="42">
        <v>9</v>
      </c>
      <c r="J74" s="42">
        <v>4</v>
      </c>
      <c r="N74" s="34" t="s">
        <v>55</v>
      </c>
      <c r="O74" s="45">
        <f t="shared" si="14"/>
        <v>26</v>
      </c>
      <c r="P74" s="45">
        <f t="shared" si="15"/>
        <v>6</v>
      </c>
      <c r="Q74" s="45">
        <f t="shared" si="16"/>
        <v>6</v>
      </c>
      <c r="R74" s="45">
        <f t="shared" si="17"/>
        <v>5</v>
      </c>
      <c r="S74" s="45">
        <f t="shared" si="18"/>
        <v>6</v>
      </c>
      <c r="T74" s="45">
        <f t="shared" si="19"/>
        <v>3</v>
      </c>
      <c r="U74" s="45">
        <f t="shared" si="20"/>
        <v>0</v>
      </c>
      <c r="Y74" s="34" t="s">
        <v>55</v>
      </c>
      <c r="Z74" s="42">
        <v>37</v>
      </c>
      <c r="AA74" s="42">
        <v>0</v>
      </c>
      <c r="AB74" s="42">
        <v>2</v>
      </c>
      <c r="AC74" s="42">
        <v>12</v>
      </c>
      <c r="AD74" s="42">
        <v>13</v>
      </c>
      <c r="AE74" s="42">
        <v>6</v>
      </c>
      <c r="AF74" s="42">
        <v>4</v>
      </c>
    </row>
    <row r="75" spans="3:32" ht="10.5" customHeight="1">
      <c r="C75" s="34" t="s">
        <v>54</v>
      </c>
      <c r="D75" s="42">
        <v>8</v>
      </c>
      <c r="E75" s="42">
        <v>0</v>
      </c>
      <c r="F75" s="42">
        <v>2</v>
      </c>
      <c r="G75" s="42">
        <v>1</v>
      </c>
      <c r="H75" s="42">
        <v>0</v>
      </c>
      <c r="I75" s="42">
        <v>3</v>
      </c>
      <c r="J75" s="42">
        <v>2</v>
      </c>
      <c r="N75" s="34" t="s">
        <v>54</v>
      </c>
      <c r="O75" s="45">
        <f t="shared" si="14"/>
        <v>1</v>
      </c>
      <c r="P75" s="45">
        <f t="shared" si="15"/>
        <v>0</v>
      </c>
      <c r="Q75" s="45">
        <f t="shared" si="16"/>
        <v>1</v>
      </c>
      <c r="R75" s="45">
        <f t="shared" si="17"/>
        <v>0</v>
      </c>
      <c r="S75" s="45">
        <f t="shared" si="18"/>
        <v>0</v>
      </c>
      <c r="T75" s="45">
        <f t="shared" si="19"/>
        <v>0</v>
      </c>
      <c r="U75" s="45">
        <f t="shared" si="20"/>
        <v>0</v>
      </c>
      <c r="Y75" s="34" t="s">
        <v>54</v>
      </c>
      <c r="Z75" s="42">
        <v>7</v>
      </c>
      <c r="AA75" s="42">
        <v>0</v>
      </c>
      <c r="AB75" s="42">
        <v>1</v>
      </c>
      <c r="AC75" s="42">
        <v>1</v>
      </c>
      <c r="AD75" s="42">
        <v>0</v>
      </c>
      <c r="AE75" s="42">
        <v>3</v>
      </c>
      <c r="AF75" s="42">
        <v>2</v>
      </c>
    </row>
    <row r="76" spans="1:32" ht="10.5" customHeight="1">
      <c r="A76" s="29"/>
      <c r="B76" s="30"/>
      <c r="C76" s="34" t="s">
        <v>56</v>
      </c>
      <c r="D76" s="42">
        <v>7</v>
      </c>
      <c r="E76" s="42">
        <v>1</v>
      </c>
      <c r="F76" s="42">
        <v>0</v>
      </c>
      <c r="G76" s="42">
        <v>1</v>
      </c>
      <c r="H76" s="42">
        <v>1</v>
      </c>
      <c r="I76" s="42">
        <v>1</v>
      </c>
      <c r="J76" s="42">
        <v>3</v>
      </c>
      <c r="K76" s="31"/>
      <c r="L76" s="12"/>
      <c r="M76" s="12"/>
      <c r="N76" s="34" t="s">
        <v>56</v>
      </c>
      <c r="O76" s="47">
        <f t="shared" si="14"/>
        <v>2</v>
      </c>
      <c r="P76" s="47">
        <f t="shared" si="15"/>
        <v>1</v>
      </c>
      <c r="Q76" s="47">
        <f t="shared" si="16"/>
        <v>0</v>
      </c>
      <c r="R76" s="47">
        <f t="shared" si="17"/>
        <v>1</v>
      </c>
      <c r="S76" s="47">
        <f t="shared" si="18"/>
        <v>0</v>
      </c>
      <c r="T76" s="47">
        <f t="shared" si="19"/>
        <v>0</v>
      </c>
      <c r="U76" s="47">
        <f t="shared" si="20"/>
        <v>0</v>
      </c>
      <c r="V76" s="31"/>
      <c r="W76" s="12"/>
      <c r="X76" s="12"/>
      <c r="Y76" s="34" t="s">
        <v>56</v>
      </c>
      <c r="Z76" s="42">
        <v>5</v>
      </c>
      <c r="AA76" s="42">
        <v>0</v>
      </c>
      <c r="AB76" s="42">
        <v>0</v>
      </c>
      <c r="AC76" s="42">
        <v>0</v>
      </c>
      <c r="AD76" s="42">
        <v>1</v>
      </c>
      <c r="AE76" s="42">
        <v>1</v>
      </c>
      <c r="AF76" s="42">
        <v>3</v>
      </c>
    </row>
    <row r="77" spans="1:32" ht="6" customHeight="1">
      <c r="A77" s="20"/>
      <c r="B77" s="21"/>
      <c r="C77" s="56"/>
      <c r="D77" s="64"/>
      <c r="E77" s="57"/>
      <c r="F77" s="44"/>
      <c r="G77" s="44"/>
      <c r="H77" s="57"/>
      <c r="I77" s="57"/>
      <c r="J77" s="44"/>
      <c r="K77" s="22"/>
      <c r="L77" s="23"/>
      <c r="M77" s="23"/>
      <c r="N77" s="56"/>
      <c r="O77" s="62"/>
      <c r="P77" s="46"/>
      <c r="Q77" s="46"/>
      <c r="R77" s="46"/>
      <c r="S77" s="46"/>
      <c r="T77" s="46"/>
      <c r="U77" s="46"/>
      <c r="V77" s="22"/>
      <c r="W77" s="23"/>
      <c r="X77" s="23"/>
      <c r="Y77" s="56"/>
      <c r="Z77" s="63"/>
      <c r="AA77" s="58"/>
      <c r="AB77" s="44"/>
      <c r="AC77" s="44"/>
      <c r="AD77" s="58"/>
      <c r="AE77" s="58"/>
      <c r="AF77" s="44"/>
    </row>
    <row r="78" spans="1:32" ht="6" customHeight="1">
      <c r="A78" s="29"/>
      <c r="B78" s="30"/>
      <c r="C78" s="35"/>
      <c r="D78" s="43"/>
      <c r="E78" s="43"/>
      <c r="F78" s="42"/>
      <c r="G78" s="42"/>
      <c r="H78" s="43"/>
      <c r="I78" s="43"/>
      <c r="J78" s="42"/>
      <c r="K78" s="31"/>
      <c r="L78" s="12"/>
      <c r="M78" s="12"/>
      <c r="N78" s="35"/>
      <c r="O78" s="47"/>
      <c r="P78" s="47"/>
      <c r="Q78" s="47"/>
      <c r="R78" s="47"/>
      <c r="S78" s="47"/>
      <c r="T78" s="47"/>
      <c r="U78" s="47"/>
      <c r="V78" s="31"/>
      <c r="W78" s="12"/>
      <c r="X78" s="12"/>
      <c r="Y78" s="35"/>
      <c r="Z78" s="49"/>
      <c r="AA78" s="49"/>
      <c r="AB78" s="42"/>
      <c r="AC78" s="42"/>
      <c r="AD78" s="49"/>
      <c r="AE78" s="49"/>
      <c r="AF78" s="42"/>
    </row>
    <row r="79" spans="1:32" ht="10.5" customHeight="1">
      <c r="A79" s="50" t="s">
        <v>65</v>
      </c>
      <c r="B79" s="51" t="s">
        <v>7</v>
      </c>
      <c r="C79" s="52"/>
      <c r="D79" s="42">
        <v>3478</v>
      </c>
      <c r="E79" s="42">
        <v>1787</v>
      </c>
      <c r="F79" s="42">
        <v>1188</v>
      </c>
      <c r="G79" s="42">
        <v>322</v>
      </c>
      <c r="H79" s="42">
        <v>88</v>
      </c>
      <c r="I79" s="42">
        <v>57</v>
      </c>
      <c r="J79" s="42">
        <v>36</v>
      </c>
      <c r="L79" s="8" t="s">
        <v>32</v>
      </c>
      <c r="M79" s="8" t="s">
        <v>7</v>
      </c>
      <c r="N79" s="34"/>
      <c r="O79" s="45">
        <f t="shared" si="14"/>
        <v>2654</v>
      </c>
      <c r="P79" s="45">
        <f t="shared" si="15"/>
        <v>1703</v>
      </c>
      <c r="Q79" s="45">
        <f t="shared" si="16"/>
        <v>813</v>
      </c>
      <c r="R79" s="45">
        <f t="shared" si="17"/>
        <v>123</v>
      </c>
      <c r="S79" s="45">
        <f t="shared" si="18"/>
        <v>11</v>
      </c>
      <c r="T79" s="45">
        <f t="shared" si="19"/>
        <v>3</v>
      </c>
      <c r="U79" s="45">
        <f t="shared" si="20"/>
        <v>1</v>
      </c>
      <c r="W79" s="8" t="s">
        <v>32</v>
      </c>
      <c r="X79" s="8" t="s">
        <v>7</v>
      </c>
      <c r="Y79" s="34"/>
      <c r="Z79" s="42">
        <v>824</v>
      </c>
      <c r="AA79" s="42">
        <v>84</v>
      </c>
      <c r="AB79" s="42">
        <v>375</v>
      </c>
      <c r="AC79" s="42">
        <v>199</v>
      </c>
      <c r="AD79" s="42">
        <v>77</v>
      </c>
      <c r="AE79" s="42">
        <v>54</v>
      </c>
      <c r="AF79" s="42">
        <v>35</v>
      </c>
    </row>
    <row r="80" spans="3:32" ht="10.5" customHeight="1">
      <c r="C80" s="34" t="s">
        <v>52</v>
      </c>
      <c r="D80" s="42">
        <v>1518</v>
      </c>
      <c r="E80" s="42">
        <v>988</v>
      </c>
      <c r="F80" s="42">
        <v>445</v>
      </c>
      <c r="G80" s="42">
        <v>76</v>
      </c>
      <c r="H80" s="42">
        <v>8</v>
      </c>
      <c r="I80" s="42">
        <v>1</v>
      </c>
      <c r="J80" s="42">
        <v>0</v>
      </c>
      <c r="N80" s="34" t="s">
        <v>52</v>
      </c>
      <c r="O80" s="45">
        <f t="shared" si="14"/>
        <v>1308</v>
      </c>
      <c r="P80" s="45">
        <f t="shared" si="15"/>
        <v>945</v>
      </c>
      <c r="Q80" s="45">
        <f t="shared" si="16"/>
        <v>317</v>
      </c>
      <c r="R80" s="45">
        <f t="shared" si="17"/>
        <v>46</v>
      </c>
      <c r="S80" s="45">
        <f t="shared" si="18"/>
        <v>0</v>
      </c>
      <c r="T80" s="45">
        <f t="shared" si="19"/>
        <v>0</v>
      </c>
      <c r="U80" s="45">
        <f t="shared" si="20"/>
        <v>0</v>
      </c>
      <c r="Y80" s="34" t="s">
        <v>52</v>
      </c>
      <c r="Z80" s="42">
        <v>210</v>
      </c>
      <c r="AA80" s="42">
        <v>43</v>
      </c>
      <c r="AB80" s="42">
        <v>128</v>
      </c>
      <c r="AC80" s="42">
        <v>30</v>
      </c>
      <c r="AD80" s="42">
        <v>8</v>
      </c>
      <c r="AE80" s="42">
        <v>1</v>
      </c>
      <c r="AF80" s="42">
        <v>0</v>
      </c>
    </row>
    <row r="81" spans="3:32" ht="10.5" customHeight="1">
      <c r="C81" s="34" t="s">
        <v>53</v>
      </c>
      <c r="D81" s="42">
        <v>401</v>
      </c>
      <c r="E81" s="42">
        <v>242</v>
      </c>
      <c r="F81" s="42">
        <v>134</v>
      </c>
      <c r="G81" s="42">
        <v>21</v>
      </c>
      <c r="H81" s="42">
        <v>2</v>
      </c>
      <c r="I81" s="42">
        <v>2</v>
      </c>
      <c r="J81" s="42">
        <v>0</v>
      </c>
      <c r="N81" s="34" t="s">
        <v>53</v>
      </c>
      <c r="O81" s="45">
        <f t="shared" si="14"/>
        <v>329</v>
      </c>
      <c r="P81" s="45">
        <f t="shared" si="15"/>
        <v>229</v>
      </c>
      <c r="Q81" s="45">
        <f t="shared" si="16"/>
        <v>92</v>
      </c>
      <c r="R81" s="45">
        <f t="shared" si="17"/>
        <v>7</v>
      </c>
      <c r="S81" s="45">
        <f t="shared" si="18"/>
        <v>1</v>
      </c>
      <c r="T81" s="45">
        <f t="shared" si="19"/>
        <v>0</v>
      </c>
      <c r="U81" s="45">
        <f t="shared" si="20"/>
        <v>0</v>
      </c>
      <c r="Y81" s="34" t="s">
        <v>53</v>
      </c>
      <c r="Z81" s="42">
        <v>72</v>
      </c>
      <c r="AA81" s="42">
        <v>13</v>
      </c>
      <c r="AB81" s="42">
        <v>42</v>
      </c>
      <c r="AC81" s="42">
        <v>14</v>
      </c>
      <c r="AD81" s="42">
        <v>1</v>
      </c>
      <c r="AE81" s="42">
        <v>2</v>
      </c>
      <c r="AF81" s="42">
        <v>0</v>
      </c>
    </row>
    <row r="82" spans="3:32" ht="10.5" customHeight="1">
      <c r="C82" s="34" t="s">
        <v>13</v>
      </c>
      <c r="D82" s="42">
        <v>1331</v>
      </c>
      <c r="E82" s="42">
        <v>531</v>
      </c>
      <c r="F82" s="42">
        <v>551</v>
      </c>
      <c r="G82" s="42">
        <v>163</v>
      </c>
      <c r="H82" s="42">
        <v>47</v>
      </c>
      <c r="I82" s="42">
        <v>23</v>
      </c>
      <c r="J82" s="42">
        <v>16</v>
      </c>
      <c r="N82" s="34" t="s">
        <v>13</v>
      </c>
      <c r="O82" s="45">
        <f t="shared" si="14"/>
        <v>934</v>
      </c>
      <c r="P82" s="45">
        <f t="shared" si="15"/>
        <v>504</v>
      </c>
      <c r="Q82" s="45">
        <f t="shared" si="16"/>
        <v>371</v>
      </c>
      <c r="R82" s="45">
        <f t="shared" si="17"/>
        <v>51</v>
      </c>
      <c r="S82" s="45">
        <f t="shared" si="18"/>
        <v>7</v>
      </c>
      <c r="T82" s="45">
        <f t="shared" si="19"/>
        <v>1</v>
      </c>
      <c r="U82" s="45">
        <f t="shared" si="20"/>
        <v>0</v>
      </c>
      <c r="Y82" s="34" t="s">
        <v>13</v>
      </c>
      <c r="Z82" s="42">
        <v>397</v>
      </c>
      <c r="AA82" s="42">
        <v>27</v>
      </c>
      <c r="AB82" s="42">
        <v>180</v>
      </c>
      <c r="AC82" s="42">
        <v>112</v>
      </c>
      <c r="AD82" s="42">
        <v>40</v>
      </c>
      <c r="AE82" s="42">
        <v>22</v>
      </c>
      <c r="AF82" s="42">
        <v>16</v>
      </c>
    </row>
    <row r="83" spans="3:32" ht="10.5" customHeight="1">
      <c r="C83" s="34" t="s">
        <v>55</v>
      </c>
      <c r="D83" s="42">
        <v>191</v>
      </c>
      <c r="E83" s="42">
        <v>25</v>
      </c>
      <c r="F83" s="42">
        <v>51</v>
      </c>
      <c r="G83" s="42">
        <v>55</v>
      </c>
      <c r="H83" s="42">
        <v>29</v>
      </c>
      <c r="I83" s="42">
        <v>24</v>
      </c>
      <c r="J83" s="42">
        <v>7</v>
      </c>
      <c r="N83" s="34" t="s">
        <v>55</v>
      </c>
      <c r="O83" s="45">
        <f t="shared" si="14"/>
        <v>74</v>
      </c>
      <c r="P83" s="45">
        <f t="shared" si="15"/>
        <v>24</v>
      </c>
      <c r="Q83" s="45">
        <f t="shared" si="16"/>
        <v>29</v>
      </c>
      <c r="R83" s="45">
        <f t="shared" si="17"/>
        <v>17</v>
      </c>
      <c r="S83" s="45">
        <f t="shared" si="18"/>
        <v>3</v>
      </c>
      <c r="T83" s="45">
        <f t="shared" si="19"/>
        <v>1</v>
      </c>
      <c r="U83" s="45">
        <f t="shared" si="20"/>
        <v>0</v>
      </c>
      <c r="Y83" s="34" t="s">
        <v>55</v>
      </c>
      <c r="Z83" s="42">
        <v>117</v>
      </c>
      <c r="AA83" s="42">
        <v>1</v>
      </c>
      <c r="AB83" s="42">
        <v>22</v>
      </c>
      <c r="AC83" s="42">
        <v>38</v>
      </c>
      <c r="AD83" s="42">
        <v>26</v>
      </c>
      <c r="AE83" s="42">
        <v>23</v>
      </c>
      <c r="AF83" s="42">
        <v>7</v>
      </c>
    </row>
    <row r="84" spans="3:32" ht="10.5" customHeight="1">
      <c r="C84" s="34" t="s">
        <v>54</v>
      </c>
      <c r="D84" s="42">
        <v>19</v>
      </c>
      <c r="E84" s="42">
        <v>1</v>
      </c>
      <c r="F84" s="42">
        <v>6</v>
      </c>
      <c r="G84" s="42">
        <v>5</v>
      </c>
      <c r="H84" s="42">
        <v>1</v>
      </c>
      <c r="I84" s="42">
        <v>5</v>
      </c>
      <c r="J84" s="42">
        <v>1</v>
      </c>
      <c r="N84" s="34" t="s">
        <v>54</v>
      </c>
      <c r="O84" s="45">
        <f t="shared" si="14"/>
        <v>7</v>
      </c>
      <c r="P84" s="45">
        <f t="shared" si="15"/>
        <v>1</v>
      </c>
      <c r="Q84" s="45">
        <f t="shared" si="16"/>
        <v>3</v>
      </c>
      <c r="R84" s="45">
        <f t="shared" si="17"/>
        <v>2</v>
      </c>
      <c r="S84" s="45">
        <f t="shared" si="18"/>
        <v>0</v>
      </c>
      <c r="T84" s="45">
        <f t="shared" si="19"/>
        <v>1</v>
      </c>
      <c r="U84" s="45">
        <f t="shared" si="20"/>
        <v>0</v>
      </c>
      <c r="Y84" s="34" t="s">
        <v>54</v>
      </c>
      <c r="Z84" s="42">
        <v>12</v>
      </c>
      <c r="AA84" s="42">
        <v>0</v>
      </c>
      <c r="AB84" s="42">
        <v>3</v>
      </c>
      <c r="AC84" s="42">
        <v>3</v>
      </c>
      <c r="AD84" s="42">
        <v>1</v>
      </c>
      <c r="AE84" s="42">
        <v>4</v>
      </c>
      <c r="AF84" s="42">
        <v>1</v>
      </c>
    </row>
    <row r="85" spans="3:32" ht="10.5" customHeight="1">
      <c r="C85" s="34" t="s">
        <v>56</v>
      </c>
      <c r="D85" s="42">
        <v>18</v>
      </c>
      <c r="E85" s="42">
        <v>0</v>
      </c>
      <c r="F85" s="42">
        <v>1</v>
      </c>
      <c r="G85" s="42">
        <v>2</v>
      </c>
      <c r="H85" s="42">
        <v>1</v>
      </c>
      <c r="I85" s="42">
        <v>2</v>
      </c>
      <c r="J85" s="42">
        <v>12</v>
      </c>
      <c r="N85" s="34" t="s">
        <v>56</v>
      </c>
      <c r="O85" s="45">
        <f t="shared" si="14"/>
        <v>2</v>
      </c>
      <c r="P85" s="45">
        <f t="shared" si="15"/>
        <v>0</v>
      </c>
      <c r="Q85" s="45">
        <f t="shared" si="16"/>
        <v>1</v>
      </c>
      <c r="R85" s="45">
        <f t="shared" si="17"/>
        <v>0</v>
      </c>
      <c r="S85" s="45">
        <f t="shared" si="18"/>
        <v>0</v>
      </c>
      <c r="T85" s="45">
        <f t="shared" si="19"/>
        <v>0</v>
      </c>
      <c r="U85" s="45">
        <f t="shared" si="20"/>
        <v>1</v>
      </c>
      <c r="Y85" s="34" t="s">
        <v>56</v>
      </c>
      <c r="Z85" s="42">
        <v>16</v>
      </c>
      <c r="AA85" s="42">
        <v>0</v>
      </c>
      <c r="AB85" s="42">
        <v>0</v>
      </c>
      <c r="AC85" s="42">
        <v>2</v>
      </c>
      <c r="AD85" s="42">
        <v>1</v>
      </c>
      <c r="AE85" s="42">
        <v>2</v>
      </c>
      <c r="AF85" s="42">
        <v>11</v>
      </c>
    </row>
    <row r="86" spans="3:32" ht="6" customHeight="1">
      <c r="C86" s="35"/>
      <c r="D86" s="43"/>
      <c r="E86" s="43"/>
      <c r="F86" s="42"/>
      <c r="G86" s="42"/>
      <c r="H86" s="43"/>
      <c r="I86" s="43"/>
      <c r="J86" s="42"/>
      <c r="N86" s="35"/>
      <c r="O86" s="45"/>
      <c r="P86" s="45"/>
      <c r="Q86" s="45"/>
      <c r="R86" s="45"/>
      <c r="S86" s="45"/>
      <c r="T86" s="45"/>
      <c r="U86" s="45"/>
      <c r="Y86" s="35"/>
      <c r="Z86" s="48"/>
      <c r="AA86" s="48"/>
      <c r="AB86" s="42"/>
      <c r="AC86" s="42"/>
      <c r="AD86" s="48"/>
      <c r="AE86" s="48"/>
      <c r="AF86" s="42"/>
    </row>
    <row r="87" spans="1:32" ht="10.5" customHeight="1">
      <c r="A87" s="50" t="s">
        <v>66</v>
      </c>
      <c r="B87" s="51" t="s">
        <v>67</v>
      </c>
      <c r="C87" s="52"/>
      <c r="D87" s="42">
        <v>146</v>
      </c>
      <c r="E87" s="42">
        <v>121</v>
      </c>
      <c r="F87" s="42">
        <v>23</v>
      </c>
      <c r="G87" s="42">
        <v>1</v>
      </c>
      <c r="H87" s="42">
        <v>0</v>
      </c>
      <c r="I87" s="42">
        <v>1</v>
      </c>
      <c r="J87" s="42">
        <v>0</v>
      </c>
      <c r="L87" s="8" t="s">
        <v>33</v>
      </c>
      <c r="M87" s="8" t="s">
        <v>42</v>
      </c>
      <c r="N87" s="34"/>
      <c r="O87" s="45">
        <f t="shared" si="14"/>
        <v>144</v>
      </c>
      <c r="P87" s="45">
        <f t="shared" si="15"/>
        <v>121</v>
      </c>
      <c r="Q87" s="45">
        <f t="shared" si="16"/>
        <v>22</v>
      </c>
      <c r="R87" s="45">
        <f t="shared" si="17"/>
        <v>1</v>
      </c>
      <c r="S87" s="45">
        <f t="shared" si="18"/>
        <v>0</v>
      </c>
      <c r="T87" s="45">
        <f t="shared" si="19"/>
        <v>0</v>
      </c>
      <c r="U87" s="45">
        <f t="shared" si="20"/>
        <v>0</v>
      </c>
      <c r="W87" s="8" t="s">
        <v>33</v>
      </c>
      <c r="X87" s="8" t="s">
        <v>42</v>
      </c>
      <c r="Y87" s="34"/>
      <c r="Z87" s="42">
        <v>2</v>
      </c>
      <c r="AA87" s="42">
        <v>0</v>
      </c>
      <c r="AB87" s="42">
        <v>1</v>
      </c>
      <c r="AC87" s="42">
        <v>0</v>
      </c>
      <c r="AD87" s="42">
        <v>0</v>
      </c>
      <c r="AE87" s="42">
        <v>1</v>
      </c>
      <c r="AF87" s="42">
        <v>0</v>
      </c>
    </row>
    <row r="88" spans="3:32" ht="10.5" customHeight="1">
      <c r="C88" s="34" t="s">
        <v>52</v>
      </c>
      <c r="D88" s="42">
        <v>83</v>
      </c>
      <c r="E88" s="42">
        <v>73</v>
      </c>
      <c r="F88" s="42">
        <v>10</v>
      </c>
      <c r="G88" s="42">
        <v>0</v>
      </c>
      <c r="H88" s="42">
        <v>0</v>
      </c>
      <c r="I88" s="42">
        <v>0</v>
      </c>
      <c r="J88" s="42">
        <v>0</v>
      </c>
      <c r="N88" s="34" t="s">
        <v>52</v>
      </c>
      <c r="O88" s="45">
        <f t="shared" si="14"/>
        <v>83</v>
      </c>
      <c r="P88" s="45">
        <f t="shared" si="15"/>
        <v>73</v>
      </c>
      <c r="Q88" s="45">
        <f t="shared" si="16"/>
        <v>10</v>
      </c>
      <c r="R88" s="45">
        <f t="shared" si="17"/>
        <v>0</v>
      </c>
      <c r="S88" s="45">
        <f t="shared" si="18"/>
        <v>0</v>
      </c>
      <c r="T88" s="45">
        <f t="shared" si="19"/>
        <v>0</v>
      </c>
      <c r="U88" s="45">
        <f t="shared" si="20"/>
        <v>0</v>
      </c>
      <c r="Y88" s="34" t="s">
        <v>52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</row>
    <row r="89" spans="3:32" ht="10.5" customHeight="1">
      <c r="C89" s="34" t="s">
        <v>53</v>
      </c>
      <c r="D89" s="42">
        <v>13</v>
      </c>
      <c r="E89" s="42">
        <v>12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N89" s="34" t="s">
        <v>53</v>
      </c>
      <c r="O89" s="45">
        <f t="shared" si="14"/>
        <v>13</v>
      </c>
      <c r="P89" s="45">
        <f t="shared" si="15"/>
        <v>12</v>
      </c>
      <c r="Q89" s="45">
        <f t="shared" si="16"/>
        <v>1</v>
      </c>
      <c r="R89" s="45">
        <f t="shared" si="17"/>
        <v>0</v>
      </c>
      <c r="S89" s="45">
        <f t="shared" si="18"/>
        <v>0</v>
      </c>
      <c r="T89" s="45">
        <f t="shared" si="19"/>
        <v>0</v>
      </c>
      <c r="U89" s="45">
        <f t="shared" si="20"/>
        <v>0</v>
      </c>
      <c r="Y89" s="34" t="s">
        <v>53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</row>
    <row r="90" spans="3:32" ht="10.5" customHeight="1">
      <c r="C90" s="34" t="s">
        <v>13</v>
      </c>
      <c r="D90" s="42">
        <v>42</v>
      </c>
      <c r="E90" s="42">
        <v>31</v>
      </c>
      <c r="F90" s="42">
        <v>10</v>
      </c>
      <c r="G90" s="42">
        <v>1</v>
      </c>
      <c r="H90" s="42">
        <v>0</v>
      </c>
      <c r="I90" s="42">
        <v>0</v>
      </c>
      <c r="J90" s="42">
        <v>0</v>
      </c>
      <c r="N90" s="34" t="s">
        <v>13</v>
      </c>
      <c r="O90" s="45">
        <f t="shared" si="14"/>
        <v>41</v>
      </c>
      <c r="P90" s="45">
        <f t="shared" si="15"/>
        <v>31</v>
      </c>
      <c r="Q90" s="45">
        <f t="shared" si="16"/>
        <v>9</v>
      </c>
      <c r="R90" s="45">
        <f t="shared" si="17"/>
        <v>1</v>
      </c>
      <c r="S90" s="45">
        <f t="shared" si="18"/>
        <v>0</v>
      </c>
      <c r="T90" s="45">
        <f t="shared" si="19"/>
        <v>0</v>
      </c>
      <c r="U90" s="45">
        <f t="shared" si="20"/>
        <v>0</v>
      </c>
      <c r="Y90" s="34" t="s">
        <v>13</v>
      </c>
      <c r="Z90" s="42">
        <v>1</v>
      </c>
      <c r="AA90" s="42">
        <v>0</v>
      </c>
      <c r="AB90" s="42">
        <v>1</v>
      </c>
      <c r="AC90" s="42">
        <v>0</v>
      </c>
      <c r="AD90" s="42">
        <v>0</v>
      </c>
      <c r="AE90" s="42">
        <v>0</v>
      </c>
      <c r="AF90" s="42">
        <v>0</v>
      </c>
    </row>
    <row r="91" spans="3:32" ht="10.5" customHeight="1">
      <c r="C91" s="34" t="s">
        <v>55</v>
      </c>
      <c r="D91" s="42">
        <v>5</v>
      </c>
      <c r="E91" s="42">
        <v>4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N91" s="34" t="s">
        <v>55</v>
      </c>
      <c r="O91" s="45">
        <f t="shared" si="14"/>
        <v>5</v>
      </c>
      <c r="P91" s="45">
        <f t="shared" si="15"/>
        <v>4</v>
      </c>
      <c r="Q91" s="45">
        <f t="shared" si="16"/>
        <v>1</v>
      </c>
      <c r="R91" s="45">
        <f t="shared" si="17"/>
        <v>0</v>
      </c>
      <c r="S91" s="45">
        <f t="shared" si="18"/>
        <v>0</v>
      </c>
      <c r="T91" s="45">
        <f t="shared" si="19"/>
        <v>0</v>
      </c>
      <c r="U91" s="45">
        <f t="shared" si="20"/>
        <v>0</v>
      </c>
      <c r="Y91" s="34" t="s">
        <v>55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</row>
    <row r="92" spans="3:32" ht="10.5" customHeight="1">
      <c r="C92" s="34" t="s">
        <v>54</v>
      </c>
      <c r="D92" s="42">
        <v>2</v>
      </c>
      <c r="E92" s="42">
        <v>1</v>
      </c>
      <c r="F92" s="42">
        <v>1</v>
      </c>
      <c r="G92" s="42">
        <v>0</v>
      </c>
      <c r="H92" s="42">
        <v>0</v>
      </c>
      <c r="I92" s="42">
        <v>0</v>
      </c>
      <c r="J92" s="42">
        <v>0</v>
      </c>
      <c r="N92" s="34" t="s">
        <v>54</v>
      </c>
      <c r="O92" s="45">
        <f t="shared" si="14"/>
        <v>2</v>
      </c>
      <c r="P92" s="45">
        <f t="shared" si="15"/>
        <v>1</v>
      </c>
      <c r="Q92" s="45">
        <f t="shared" si="16"/>
        <v>1</v>
      </c>
      <c r="R92" s="45">
        <f t="shared" si="17"/>
        <v>0</v>
      </c>
      <c r="S92" s="45">
        <f t="shared" si="18"/>
        <v>0</v>
      </c>
      <c r="T92" s="45">
        <f t="shared" si="19"/>
        <v>0</v>
      </c>
      <c r="U92" s="45">
        <f t="shared" si="20"/>
        <v>0</v>
      </c>
      <c r="Y92" s="34" t="s">
        <v>54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</row>
    <row r="93" spans="3:32" ht="10.5" customHeight="1">
      <c r="C93" s="34" t="s">
        <v>56</v>
      </c>
      <c r="D93" s="42">
        <v>1</v>
      </c>
      <c r="E93" s="42">
        <v>0</v>
      </c>
      <c r="F93" s="42">
        <v>0</v>
      </c>
      <c r="G93" s="42">
        <v>0</v>
      </c>
      <c r="H93" s="42">
        <v>0</v>
      </c>
      <c r="I93" s="42">
        <v>1</v>
      </c>
      <c r="J93" s="42">
        <v>0</v>
      </c>
      <c r="N93" s="34" t="s">
        <v>56</v>
      </c>
      <c r="O93" s="45">
        <f t="shared" si="14"/>
        <v>0</v>
      </c>
      <c r="P93" s="45">
        <f t="shared" si="15"/>
        <v>0</v>
      </c>
      <c r="Q93" s="45">
        <f t="shared" si="16"/>
        <v>0</v>
      </c>
      <c r="R93" s="45">
        <f t="shared" si="17"/>
        <v>0</v>
      </c>
      <c r="S93" s="45">
        <f t="shared" si="18"/>
        <v>0</v>
      </c>
      <c r="T93" s="45">
        <f t="shared" si="19"/>
        <v>0</v>
      </c>
      <c r="U93" s="45">
        <f t="shared" si="20"/>
        <v>0</v>
      </c>
      <c r="Y93" s="34" t="s">
        <v>56</v>
      </c>
      <c r="Z93" s="42">
        <v>1</v>
      </c>
      <c r="AA93" s="42">
        <v>0</v>
      </c>
      <c r="AB93" s="42">
        <v>0</v>
      </c>
      <c r="AC93" s="42">
        <v>0</v>
      </c>
      <c r="AD93" s="42">
        <v>0</v>
      </c>
      <c r="AE93" s="42">
        <v>1</v>
      </c>
      <c r="AF93" s="42">
        <v>0</v>
      </c>
    </row>
    <row r="94" spans="3:32" ht="6" customHeight="1">
      <c r="C94" s="35"/>
      <c r="D94" s="43"/>
      <c r="E94" s="43"/>
      <c r="F94" s="42"/>
      <c r="G94" s="42"/>
      <c r="H94" s="43"/>
      <c r="I94" s="43"/>
      <c r="J94" s="42"/>
      <c r="N94" s="35"/>
      <c r="O94" s="45"/>
      <c r="P94" s="45"/>
      <c r="Q94" s="45"/>
      <c r="R94" s="45"/>
      <c r="S94" s="45"/>
      <c r="T94" s="45"/>
      <c r="U94" s="45"/>
      <c r="Y94" s="35"/>
      <c r="Z94" s="48"/>
      <c r="AA94" s="48"/>
      <c r="AB94" s="42"/>
      <c r="AC94" s="42"/>
      <c r="AD94" s="48"/>
      <c r="AE94" s="48"/>
      <c r="AF94" s="42"/>
    </row>
    <row r="95" spans="1:32" ht="10.5" customHeight="1">
      <c r="A95" s="50" t="s">
        <v>68</v>
      </c>
      <c r="B95" s="51" t="s">
        <v>8</v>
      </c>
      <c r="C95" s="52"/>
      <c r="D95" s="42">
        <v>754</v>
      </c>
      <c r="E95" s="42">
        <v>638</v>
      </c>
      <c r="F95" s="42">
        <v>89</v>
      </c>
      <c r="G95" s="42">
        <v>15</v>
      </c>
      <c r="H95" s="42">
        <v>6</v>
      </c>
      <c r="I95" s="42">
        <v>6</v>
      </c>
      <c r="J95" s="42">
        <v>0</v>
      </c>
      <c r="L95" s="8" t="s">
        <v>34</v>
      </c>
      <c r="M95" s="8" t="s">
        <v>8</v>
      </c>
      <c r="N95" s="34"/>
      <c r="O95" s="45">
        <f t="shared" si="14"/>
        <v>698</v>
      </c>
      <c r="P95" s="45">
        <f t="shared" si="15"/>
        <v>633</v>
      </c>
      <c r="Q95" s="45">
        <f t="shared" si="16"/>
        <v>61</v>
      </c>
      <c r="R95" s="45">
        <f t="shared" si="17"/>
        <v>3</v>
      </c>
      <c r="S95" s="45">
        <f t="shared" si="18"/>
        <v>0</v>
      </c>
      <c r="T95" s="45">
        <f t="shared" si="19"/>
        <v>1</v>
      </c>
      <c r="U95" s="45">
        <f t="shared" si="20"/>
        <v>0</v>
      </c>
      <c r="W95" s="8" t="s">
        <v>34</v>
      </c>
      <c r="X95" s="8" t="s">
        <v>8</v>
      </c>
      <c r="Y95" s="34"/>
      <c r="Z95" s="42">
        <v>56</v>
      </c>
      <c r="AA95" s="42">
        <v>5</v>
      </c>
      <c r="AB95" s="42">
        <v>28</v>
      </c>
      <c r="AC95" s="42">
        <v>12</v>
      </c>
      <c r="AD95" s="42">
        <v>6</v>
      </c>
      <c r="AE95" s="42">
        <v>5</v>
      </c>
      <c r="AF95" s="42">
        <v>0</v>
      </c>
    </row>
    <row r="96" spans="3:32" ht="10.5" customHeight="1">
      <c r="C96" s="34" t="s">
        <v>52</v>
      </c>
      <c r="D96" s="42">
        <v>311</v>
      </c>
      <c r="E96" s="42">
        <v>291</v>
      </c>
      <c r="F96" s="42">
        <v>18</v>
      </c>
      <c r="G96" s="42">
        <v>1</v>
      </c>
      <c r="H96" s="42">
        <v>0</v>
      </c>
      <c r="I96" s="42">
        <v>1</v>
      </c>
      <c r="J96" s="42">
        <v>0</v>
      </c>
      <c r="N96" s="34" t="s">
        <v>52</v>
      </c>
      <c r="O96" s="45">
        <f t="shared" si="14"/>
        <v>300</v>
      </c>
      <c r="P96" s="45">
        <f t="shared" si="15"/>
        <v>288</v>
      </c>
      <c r="Q96" s="45">
        <f t="shared" si="16"/>
        <v>12</v>
      </c>
      <c r="R96" s="45">
        <f t="shared" si="17"/>
        <v>0</v>
      </c>
      <c r="S96" s="45">
        <f t="shared" si="18"/>
        <v>0</v>
      </c>
      <c r="T96" s="45">
        <f t="shared" si="19"/>
        <v>0</v>
      </c>
      <c r="U96" s="45">
        <f t="shared" si="20"/>
        <v>0</v>
      </c>
      <c r="Y96" s="34" t="s">
        <v>52</v>
      </c>
      <c r="Z96" s="42">
        <v>11</v>
      </c>
      <c r="AA96" s="42">
        <v>3</v>
      </c>
      <c r="AB96" s="42">
        <v>6</v>
      </c>
      <c r="AC96" s="42">
        <v>1</v>
      </c>
      <c r="AD96" s="42">
        <v>0</v>
      </c>
      <c r="AE96" s="42">
        <v>1</v>
      </c>
      <c r="AF96" s="42">
        <v>0</v>
      </c>
    </row>
    <row r="97" spans="3:32" ht="10.5" customHeight="1">
      <c r="C97" s="34" t="s">
        <v>53</v>
      </c>
      <c r="D97" s="42">
        <v>87</v>
      </c>
      <c r="E97" s="42">
        <v>84</v>
      </c>
      <c r="F97" s="42">
        <v>3</v>
      </c>
      <c r="G97" s="42">
        <v>0</v>
      </c>
      <c r="H97" s="42">
        <v>0</v>
      </c>
      <c r="I97" s="42">
        <v>0</v>
      </c>
      <c r="J97" s="42">
        <v>0</v>
      </c>
      <c r="N97" s="34" t="s">
        <v>53</v>
      </c>
      <c r="O97" s="45">
        <f t="shared" si="14"/>
        <v>85</v>
      </c>
      <c r="P97" s="45">
        <f t="shared" si="15"/>
        <v>83</v>
      </c>
      <c r="Q97" s="45">
        <f t="shared" si="16"/>
        <v>2</v>
      </c>
      <c r="R97" s="45">
        <f t="shared" si="17"/>
        <v>0</v>
      </c>
      <c r="S97" s="45">
        <f t="shared" si="18"/>
        <v>0</v>
      </c>
      <c r="T97" s="45">
        <f t="shared" si="19"/>
        <v>0</v>
      </c>
      <c r="U97" s="45">
        <f t="shared" si="20"/>
        <v>0</v>
      </c>
      <c r="Y97" s="34" t="s">
        <v>53</v>
      </c>
      <c r="Z97" s="42">
        <v>2</v>
      </c>
      <c r="AA97" s="42">
        <v>1</v>
      </c>
      <c r="AB97" s="42">
        <v>1</v>
      </c>
      <c r="AC97" s="42">
        <v>0</v>
      </c>
      <c r="AD97" s="42">
        <v>0</v>
      </c>
      <c r="AE97" s="42">
        <v>0</v>
      </c>
      <c r="AF97" s="42">
        <v>0</v>
      </c>
    </row>
    <row r="98" spans="3:32" ht="10.5" customHeight="1">
      <c r="C98" s="34" t="s">
        <v>13</v>
      </c>
      <c r="D98" s="42">
        <v>293</v>
      </c>
      <c r="E98" s="42">
        <v>240</v>
      </c>
      <c r="F98" s="42">
        <v>45</v>
      </c>
      <c r="G98" s="42">
        <v>7</v>
      </c>
      <c r="H98" s="42">
        <v>1</v>
      </c>
      <c r="I98" s="42">
        <v>0</v>
      </c>
      <c r="J98" s="42">
        <v>0</v>
      </c>
      <c r="N98" s="34" t="s">
        <v>13</v>
      </c>
      <c r="O98" s="45">
        <f t="shared" si="14"/>
        <v>270</v>
      </c>
      <c r="P98" s="45">
        <f t="shared" si="15"/>
        <v>239</v>
      </c>
      <c r="Q98" s="45">
        <f t="shared" si="16"/>
        <v>31</v>
      </c>
      <c r="R98" s="45">
        <f t="shared" si="17"/>
        <v>0</v>
      </c>
      <c r="S98" s="45">
        <f t="shared" si="18"/>
        <v>0</v>
      </c>
      <c r="T98" s="45">
        <f t="shared" si="19"/>
        <v>0</v>
      </c>
      <c r="U98" s="45">
        <f t="shared" si="20"/>
        <v>0</v>
      </c>
      <c r="Y98" s="34" t="s">
        <v>13</v>
      </c>
      <c r="Z98" s="42">
        <v>23</v>
      </c>
      <c r="AA98" s="42">
        <v>1</v>
      </c>
      <c r="AB98" s="42">
        <v>14</v>
      </c>
      <c r="AC98" s="42">
        <v>7</v>
      </c>
      <c r="AD98" s="42">
        <v>1</v>
      </c>
      <c r="AE98" s="42">
        <v>0</v>
      </c>
      <c r="AF98" s="42">
        <v>0</v>
      </c>
    </row>
    <row r="99" spans="3:32" ht="10.5" customHeight="1">
      <c r="C99" s="34" t="s">
        <v>55</v>
      </c>
      <c r="D99" s="42">
        <v>47</v>
      </c>
      <c r="E99" s="42">
        <v>22</v>
      </c>
      <c r="F99" s="42">
        <v>14</v>
      </c>
      <c r="G99" s="42">
        <v>5</v>
      </c>
      <c r="H99" s="42">
        <v>3</v>
      </c>
      <c r="I99" s="42">
        <v>3</v>
      </c>
      <c r="J99" s="42">
        <v>0</v>
      </c>
      <c r="N99" s="34" t="s">
        <v>55</v>
      </c>
      <c r="O99" s="45">
        <f t="shared" si="14"/>
        <v>34</v>
      </c>
      <c r="P99" s="45">
        <f t="shared" si="15"/>
        <v>22</v>
      </c>
      <c r="Q99" s="45">
        <f t="shared" si="16"/>
        <v>9</v>
      </c>
      <c r="R99" s="45">
        <f t="shared" si="17"/>
        <v>3</v>
      </c>
      <c r="S99" s="45">
        <f t="shared" si="18"/>
        <v>0</v>
      </c>
      <c r="T99" s="45">
        <f t="shared" si="19"/>
        <v>0</v>
      </c>
      <c r="U99" s="45">
        <f t="shared" si="20"/>
        <v>0</v>
      </c>
      <c r="Y99" s="34" t="s">
        <v>55</v>
      </c>
      <c r="Z99" s="42">
        <v>13</v>
      </c>
      <c r="AA99" s="42">
        <v>0</v>
      </c>
      <c r="AB99" s="42">
        <v>5</v>
      </c>
      <c r="AC99" s="42">
        <v>2</v>
      </c>
      <c r="AD99" s="42">
        <v>3</v>
      </c>
      <c r="AE99" s="42">
        <v>3</v>
      </c>
      <c r="AF99" s="42">
        <v>0</v>
      </c>
    </row>
    <row r="100" spans="3:32" ht="10.5" customHeight="1">
      <c r="C100" s="34" t="s">
        <v>54</v>
      </c>
      <c r="D100" s="42">
        <v>8</v>
      </c>
      <c r="E100" s="42">
        <v>1</v>
      </c>
      <c r="F100" s="42">
        <v>3</v>
      </c>
      <c r="G100" s="42">
        <v>2</v>
      </c>
      <c r="H100" s="42">
        <v>1</v>
      </c>
      <c r="I100" s="42">
        <v>1</v>
      </c>
      <c r="J100" s="42">
        <v>0</v>
      </c>
      <c r="N100" s="34" t="s">
        <v>54</v>
      </c>
      <c r="O100" s="45">
        <f t="shared" si="14"/>
        <v>3</v>
      </c>
      <c r="P100" s="45">
        <f t="shared" si="15"/>
        <v>1</v>
      </c>
      <c r="Q100" s="45">
        <f t="shared" si="16"/>
        <v>2</v>
      </c>
      <c r="R100" s="45">
        <f t="shared" si="17"/>
        <v>0</v>
      </c>
      <c r="S100" s="45">
        <f t="shared" si="18"/>
        <v>0</v>
      </c>
      <c r="T100" s="45">
        <f t="shared" si="19"/>
        <v>0</v>
      </c>
      <c r="U100" s="45">
        <f t="shared" si="20"/>
        <v>0</v>
      </c>
      <c r="Y100" s="34" t="s">
        <v>54</v>
      </c>
      <c r="Z100" s="42">
        <v>5</v>
      </c>
      <c r="AA100" s="42">
        <v>0</v>
      </c>
      <c r="AB100" s="42">
        <v>1</v>
      </c>
      <c r="AC100" s="42">
        <v>2</v>
      </c>
      <c r="AD100" s="42">
        <v>1</v>
      </c>
      <c r="AE100" s="42">
        <v>1</v>
      </c>
      <c r="AF100" s="42">
        <v>0</v>
      </c>
    </row>
    <row r="101" spans="3:32" ht="10.5" customHeight="1">
      <c r="C101" s="34" t="s">
        <v>56</v>
      </c>
      <c r="D101" s="42">
        <v>8</v>
      </c>
      <c r="E101" s="42">
        <v>0</v>
      </c>
      <c r="F101" s="42">
        <v>6</v>
      </c>
      <c r="G101" s="42">
        <v>0</v>
      </c>
      <c r="H101" s="42">
        <v>1</v>
      </c>
      <c r="I101" s="42">
        <v>1</v>
      </c>
      <c r="J101" s="42">
        <v>0</v>
      </c>
      <c r="N101" s="34" t="s">
        <v>56</v>
      </c>
      <c r="O101" s="45">
        <f t="shared" si="14"/>
        <v>6</v>
      </c>
      <c r="P101" s="45">
        <f t="shared" si="15"/>
        <v>0</v>
      </c>
      <c r="Q101" s="45">
        <f t="shared" si="16"/>
        <v>5</v>
      </c>
      <c r="R101" s="45">
        <f t="shared" si="17"/>
        <v>0</v>
      </c>
      <c r="S101" s="45">
        <f t="shared" si="18"/>
        <v>0</v>
      </c>
      <c r="T101" s="45">
        <f t="shared" si="19"/>
        <v>1</v>
      </c>
      <c r="U101" s="45">
        <f t="shared" si="20"/>
        <v>0</v>
      </c>
      <c r="Y101" s="34" t="s">
        <v>56</v>
      </c>
      <c r="Z101" s="42">
        <v>2</v>
      </c>
      <c r="AA101" s="42">
        <v>0</v>
      </c>
      <c r="AB101" s="42">
        <v>1</v>
      </c>
      <c r="AC101" s="42">
        <v>0</v>
      </c>
      <c r="AD101" s="42">
        <v>1</v>
      </c>
      <c r="AE101" s="42">
        <v>0</v>
      </c>
      <c r="AF101" s="42">
        <v>0</v>
      </c>
    </row>
    <row r="102" spans="3:32" ht="6" customHeight="1">
      <c r="C102" s="35"/>
      <c r="D102" s="43"/>
      <c r="E102" s="43"/>
      <c r="F102" s="42"/>
      <c r="G102" s="42"/>
      <c r="H102" s="43"/>
      <c r="I102" s="43"/>
      <c r="J102" s="42"/>
      <c r="N102" s="35"/>
      <c r="O102" s="45"/>
      <c r="P102" s="45"/>
      <c r="Q102" s="45"/>
      <c r="R102" s="45"/>
      <c r="S102" s="45"/>
      <c r="T102" s="45"/>
      <c r="U102" s="45"/>
      <c r="Y102" s="35"/>
      <c r="Z102" s="48"/>
      <c r="AA102" s="48"/>
      <c r="AB102" s="42"/>
      <c r="AC102" s="42"/>
      <c r="AD102" s="48"/>
      <c r="AE102" s="48"/>
      <c r="AF102" s="42"/>
    </row>
    <row r="103" spans="1:32" ht="10.5" customHeight="1">
      <c r="A103" s="50" t="s">
        <v>69</v>
      </c>
      <c r="B103" s="51" t="s">
        <v>70</v>
      </c>
      <c r="C103" s="52"/>
      <c r="D103" s="42">
        <v>477</v>
      </c>
      <c r="E103" s="42">
        <v>133</v>
      </c>
      <c r="F103" s="42">
        <v>237</v>
      </c>
      <c r="G103" s="42">
        <v>77</v>
      </c>
      <c r="H103" s="42">
        <v>13</v>
      </c>
      <c r="I103" s="42">
        <v>14</v>
      </c>
      <c r="J103" s="42">
        <v>3</v>
      </c>
      <c r="L103" s="8" t="s">
        <v>35</v>
      </c>
      <c r="M103" s="8" t="s">
        <v>43</v>
      </c>
      <c r="N103" s="34"/>
      <c r="O103" s="45">
        <f aca="true" t="shared" si="21" ref="O103:O133">D103-Z103</f>
        <v>379</v>
      </c>
      <c r="P103" s="45">
        <f aca="true" t="shared" si="22" ref="P103:P133">E103-AA103</f>
        <v>129</v>
      </c>
      <c r="Q103" s="45">
        <f aca="true" t="shared" si="23" ref="Q103:Q133">F103-AB103</f>
        <v>205</v>
      </c>
      <c r="R103" s="45">
        <f aca="true" t="shared" si="24" ref="R103:R133">G103-AC103</f>
        <v>41</v>
      </c>
      <c r="S103" s="45">
        <f aca="true" t="shared" si="25" ref="S103:S133">H103-AD103</f>
        <v>1</v>
      </c>
      <c r="T103" s="45">
        <f aca="true" t="shared" si="26" ref="T103:T133">I103-AE103</f>
        <v>2</v>
      </c>
      <c r="U103" s="45">
        <f aca="true" t="shared" si="27" ref="U103:U133">J103-AF103</f>
        <v>1</v>
      </c>
      <c r="W103" s="8" t="s">
        <v>35</v>
      </c>
      <c r="X103" s="8" t="s">
        <v>43</v>
      </c>
      <c r="Y103" s="34"/>
      <c r="Z103" s="42">
        <v>98</v>
      </c>
      <c r="AA103" s="42">
        <v>4</v>
      </c>
      <c r="AB103" s="42">
        <v>32</v>
      </c>
      <c r="AC103" s="42">
        <v>36</v>
      </c>
      <c r="AD103" s="42">
        <v>12</v>
      </c>
      <c r="AE103" s="42">
        <v>12</v>
      </c>
      <c r="AF103" s="42">
        <v>2</v>
      </c>
    </row>
    <row r="104" spans="3:32" ht="10.5" customHeight="1">
      <c r="C104" s="34" t="s">
        <v>52</v>
      </c>
      <c r="D104" s="42">
        <v>311</v>
      </c>
      <c r="E104" s="42">
        <v>98</v>
      </c>
      <c r="F104" s="42">
        <v>170</v>
      </c>
      <c r="G104" s="42">
        <v>38</v>
      </c>
      <c r="H104" s="42">
        <v>4</v>
      </c>
      <c r="I104" s="42">
        <v>1</v>
      </c>
      <c r="J104" s="42">
        <v>0</v>
      </c>
      <c r="N104" s="34" t="s">
        <v>52</v>
      </c>
      <c r="O104" s="45">
        <f t="shared" si="21"/>
        <v>263</v>
      </c>
      <c r="P104" s="45">
        <f t="shared" si="22"/>
        <v>96</v>
      </c>
      <c r="Q104" s="45">
        <f t="shared" si="23"/>
        <v>146</v>
      </c>
      <c r="R104" s="45">
        <f t="shared" si="24"/>
        <v>21</v>
      </c>
      <c r="S104" s="45">
        <f t="shared" si="25"/>
        <v>0</v>
      </c>
      <c r="T104" s="45">
        <f t="shared" si="26"/>
        <v>0</v>
      </c>
      <c r="U104" s="45">
        <f t="shared" si="27"/>
        <v>0</v>
      </c>
      <c r="Y104" s="34" t="s">
        <v>52</v>
      </c>
      <c r="Z104" s="42">
        <v>48</v>
      </c>
      <c r="AA104" s="42">
        <v>2</v>
      </c>
      <c r="AB104" s="42">
        <v>24</v>
      </c>
      <c r="AC104" s="42">
        <v>17</v>
      </c>
      <c r="AD104" s="42">
        <v>4</v>
      </c>
      <c r="AE104" s="42">
        <v>1</v>
      </c>
      <c r="AF104" s="42">
        <v>0</v>
      </c>
    </row>
    <row r="105" spans="3:32" ht="10.5" customHeight="1">
      <c r="C105" s="34" t="s">
        <v>53</v>
      </c>
      <c r="D105" s="42">
        <v>50</v>
      </c>
      <c r="E105" s="42">
        <v>21</v>
      </c>
      <c r="F105" s="42">
        <v>21</v>
      </c>
      <c r="G105" s="42">
        <v>8</v>
      </c>
      <c r="H105" s="42">
        <v>0</v>
      </c>
      <c r="I105" s="42">
        <v>0</v>
      </c>
      <c r="J105" s="42">
        <v>0</v>
      </c>
      <c r="N105" s="34" t="s">
        <v>53</v>
      </c>
      <c r="O105" s="45">
        <f t="shared" si="21"/>
        <v>42</v>
      </c>
      <c r="P105" s="45">
        <f t="shared" si="22"/>
        <v>20</v>
      </c>
      <c r="Q105" s="45">
        <f t="shared" si="23"/>
        <v>19</v>
      </c>
      <c r="R105" s="45">
        <f t="shared" si="24"/>
        <v>3</v>
      </c>
      <c r="S105" s="45">
        <f t="shared" si="25"/>
        <v>0</v>
      </c>
      <c r="T105" s="45">
        <f t="shared" si="26"/>
        <v>0</v>
      </c>
      <c r="U105" s="45">
        <f t="shared" si="27"/>
        <v>0</v>
      </c>
      <c r="Y105" s="34" t="s">
        <v>53</v>
      </c>
      <c r="Z105" s="42">
        <v>8</v>
      </c>
      <c r="AA105" s="42">
        <v>1</v>
      </c>
      <c r="AB105" s="42">
        <v>2</v>
      </c>
      <c r="AC105" s="42">
        <v>5</v>
      </c>
      <c r="AD105" s="42">
        <v>0</v>
      </c>
      <c r="AE105" s="42">
        <v>0</v>
      </c>
      <c r="AF105" s="42">
        <v>0</v>
      </c>
    </row>
    <row r="106" spans="3:32" ht="10.5" customHeight="1">
      <c r="C106" s="34" t="s">
        <v>13</v>
      </c>
      <c r="D106" s="42">
        <v>98</v>
      </c>
      <c r="E106" s="42">
        <v>12</v>
      </c>
      <c r="F106" s="42">
        <v>39</v>
      </c>
      <c r="G106" s="42">
        <v>27</v>
      </c>
      <c r="H106" s="42">
        <v>7</v>
      </c>
      <c r="I106" s="42">
        <v>11</v>
      </c>
      <c r="J106" s="42">
        <v>2</v>
      </c>
      <c r="N106" s="34" t="s">
        <v>13</v>
      </c>
      <c r="O106" s="45">
        <f t="shared" si="21"/>
        <v>63</v>
      </c>
      <c r="P106" s="45">
        <f t="shared" si="22"/>
        <v>11</v>
      </c>
      <c r="Q106" s="45">
        <f t="shared" si="23"/>
        <v>35</v>
      </c>
      <c r="R106" s="45">
        <f t="shared" si="24"/>
        <v>15</v>
      </c>
      <c r="S106" s="45">
        <f t="shared" si="25"/>
        <v>1</v>
      </c>
      <c r="T106" s="45">
        <f t="shared" si="26"/>
        <v>1</v>
      </c>
      <c r="U106" s="45">
        <f t="shared" si="27"/>
        <v>0</v>
      </c>
      <c r="Y106" s="34" t="s">
        <v>13</v>
      </c>
      <c r="Z106" s="42">
        <v>35</v>
      </c>
      <c r="AA106" s="42">
        <v>1</v>
      </c>
      <c r="AB106" s="42">
        <v>4</v>
      </c>
      <c r="AC106" s="42">
        <v>12</v>
      </c>
      <c r="AD106" s="42">
        <v>6</v>
      </c>
      <c r="AE106" s="42">
        <v>10</v>
      </c>
      <c r="AF106" s="42">
        <v>2</v>
      </c>
    </row>
    <row r="107" spans="3:32" ht="10.5" customHeight="1">
      <c r="C107" s="34" t="s">
        <v>55</v>
      </c>
      <c r="D107" s="42">
        <v>13</v>
      </c>
      <c r="E107" s="42">
        <v>2</v>
      </c>
      <c r="F107" s="42">
        <v>4</v>
      </c>
      <c r="G107" s="42">
        <v>4</v>
      </c>
      <c r="H107" s="42">
        <v>2</v>
      </c>
      <c r="I107" s="42">
        <v>1</v>
      </c>
      <c r="J107" s="42">
        <v>0</v>
      </c>
      <c r="N107" s="34" t="s">
        <v>55</v>
      </c>
      <c r="O107" s="45">
        <f t="shared" si="21"/>
        <v>7</v>
      </c>
      <c r="P107" s="45">
        <f t="shared" si="22"/>
        <v>2</v>
      </c>
      <c r="Q107" s="45">
        <f t="shared" si="23"/>
        <v>3</v>
      </c>
      <c r="R107" s="45">
        <f t="shared" si="24"/>
        <v>2</v>
      </c>
      <c r="S107" s="45">
        <f t="shared" si="25"/>
        <v>0</v>
      </c>
      <c r="T107" s="45">
        <f t="shared" si="26"/>
        <v>0</v>
      </c>
      <c r="U107" s="45">
        <f t="shared" si="27"/>
        <v>0</v>
      </c>
      <c r="Y107" s="34" t="s">
        <v>55</v>
      </c>
      <c r="Z107" s="42">
        <v>6</v>
      </c>
      <c r="AA107" s="42">
        <v>0</v>
      </c>
      <c r="AB107" s="42">
        <v>1</v>
      </c>
      <c r="AC107" s="42">
        <v>2</v>
      </c>
      <c r="AD107" s="42">
        <v>2</v>
      </c>
      <c r="AE107" s="42">
        <v>1</v>
      </c>
      <c r="AF107" s="42">
        <v>0</v>
      </c>
    </row>
    <row r="108" spans="3:32" ht="10.5" customHeight="1">
      <c r="C108" s="34" t="s">
        <v>54</v>
      </c>
      <c r="D108" s="42">
        <v>3</v>
      </c>
      <c r="E108" s="42">
        <v>0</v>
      </c>
      <c r="F108" s="42">
        <v>3</v>
      </c>
      <c r="G108" s="42">
        <v>0</v>
      </c>
      <c r="H108" s="42">
        <v>0</v>
      </c>
      <c r="I108" s="42">
        <v>0</v>
      </c>
      <c r="J108" s="42">
        <v>0</v>
      </c>
      <c r="N108" s="34" t="s">
        <v>54</v>
      </c>
      <c r="O108" s="45">
        <f t="shared" si="21"/>
        <v>2</v>
      </c>
      <c r="P108" s="45">
        <f t="shared" si="22"/>
        <v>0</v>
      </c>
      <c r="Q108" s="45">
        <f t="shared" si="23"/>
        <v>2</v>
      </c>
      <c r="R108" s="45">
        <f t="shared" si="24"/>
        <v>0</v>
      </c>
      <c r="S108" s="45">
        <f t="shared" si="25"/>
        <v>0</v>
      </c>
      <c r="T108" s="45">
        <f t="shared" si="26"/>
        <v>0</v>
      </c>
      <c r="U108" s="45">
        <f t="shared" si="27"/>
        <v>0</v>
      </c>
      <c r="Y108" s="34" t="s">
        <v>54</v>
      </c>
      <c r="Z108" s="42">
        <v>1</v>
      </c>
      <c r="AA108" s="42">
        <v>0</v>
      </c>
      <c r="AB108" s="42">
        <v>1</v>
      </c>
      <c r="AC108" s="42">
        <v>0</v>
      </c>
      <c r="AD108" s="42">
        <v>0</v>
      </c>
      <c r="AE108" s="42">
        <v>0</v>
      </c>
      <c r="AF108" s="42">
        <v>0</v>
      </c>
    </row>
    <row r="109" spans="3:32" ht="10.5" customHeight="1">
      <c r="C109" s="34" t="s">
        <v>56</v>
      </c>
      <c r="D109" s="42">
        <v>2</v>
      </c>
      <c r="E109" s="42">
        <v>0</v>
      </c>
      <c r="F109" s="42">
        <v>0</v>
      </c>
      <c r="G109" s="42">
        <v>0</v>
      </c>
      <c r="H109" s="42">
        <v>0</v>
      </c>
      <c r="I109" s="42">
        <v>1</v>
      </c>
      <c r="J109" s="42">
        <v>1</v>
      </c>
      <c r="N109" s="34" t="s">
        <v>56</v>
      </c>
      <c r="O109" s="45">
        <f t="shared" si="21"/>
        <v>2</v>
      </c>
      <c r="P109" s="45">
        <f t="shared" si="22"/>
        <v>0</v>
      </c>
      <c r="Q109" s="45">
        <f t="shared" si="23"/>
        <v>0</v>
      </c>
      <c r="R109" s="45">
        <f t="shared" si="24"/>
        <v>0</v>
      </c>
      <c r="S109" s="45">
        <f t="shared" si="25"/>
        <v>0</v>
      </c>
      <c r="T109" s="45">
        <f t="shared" si="26"/>
        <v>1</v>
      </c>
      <c r="U109" s="45">
        <f t="shared" si="27"/>
        <v>1</v>
      </c>
      <c r="Y109" s="34" t="s">
        <v>56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</row>
    <row r="110" spans="3:32" ht="6" customHeight="1">
      <c r="C110" s="35"/>
      <c r="D110" s="43"/>
      <c r="E110" s="43"/>
      <c r="F110" s="42"/>
      <c r="G110" s="42"/>
      <c r="H110" s="43"/>
      <c r="I110" s="43"/>
      <c r="J110" s="42"/>
      <c r="N110" s="35"/>
      <c r="O110" s="45"/>
      <c r="P110" s="45"/>
      <c r="Q110" s="45"/>
      <c r="R110" s="45"/>
      <c r="S110" s="45"/>
      <c r="T110" s="45"/>
      <c r="U110" s="45"/>
      <c r="Y110" s="35"/>
      <c r="Z110" s="48"/>
      <c r="AA110" s="48"/>
      <c r="AB110" s="42"/>
      <c r="AC110" s="42"/>
      <c r="AD110" s="48"/>
      <c r="AE110" s="48"/>
      <c r="AF110" s="42"/>
    </row>
    <row r="111" spans="1:32" ht="10.5" customHeight="1">
      <c r="A111" s="50" t="s">
        <v>71</v>
      </c>
      <c r="B111" s="51" t="s">
        <v>9</v>
      </c>
      <c r="C111" s="52"/>
      <c r="D111" s="42">
        <v>139</v>
      </c>
      <c r="E111" s="42">
        <v>38</v>
      </c>
      <c r="F111" s="42">
        <v>68</v>
      </c>
      <c r="G111" s="42">
        <v>25</v>
      </c>
      <c r="H111" s="42">
        <v>2</v>
      </c>
      <c r="I111" s="42">
        <v>5</v>
      </c>
      <c r="J111" s="42">
        <v>1</v>
      </c>
      <c r="L111" s="8" t="s">
        <v>36</v>
      </c>
      <c r="M111" s="8" t="s">
        <v>9</v>
      </c>
      <c r="N111" s="34"/>
      <c r="O111" s="45">
        <f t="shared" si="21"/>
        <v>110</v>
      </c>
      <c r="P111" s="45">
        <f t="shared" si="22"/>
        <v>36</v>
      </c>
      <c r="Q111" s="45">
        <f t="shared" si="23"/>
        <v>55</v>
      </c>
      <c r="R111" s="45">
        <f t="shared" si="24"/>
        <v>18</v>
      </c>
      <c r="S111" s="45">
        <f t="shared" si="25"/>
        <v>1</v>
      </c>
      <c r="T111" s="45">
        <f t="shared" si="26"/>
        <v>0</v>
      </c>
      <c r="U111" s="45">
        <f t="shared" si="27"/>
        <v>0</v>
      </c>
      <c r="W111" s="8" t="s">
        <v>36</v>
      </c>
      <c r="X111" s="8" t="s">
        <v>9</v>
      </c>
      <c r="Y111" s="34"/>
      <c r="Z111" s="42">
        <v>29</v>
      </c>
      <c r="AA111" s="42">
        <v>2</v>
      </c>
      <c r="AB111" s="42">
        <v>13</v>
      </c>
      <c r="AC111" s="42">
        <v>7</v>
      </c>
      <c r="AD111" s="42">
        <v>1</v>
      </c>
      <c r="AE111" s="42">
        <v>5</v>
      </c>
      <c r="AF111" s="42">
        <v>1</v>
      </c>
    </row>
    <row r="112" spans="3:32" ht="10.5" customHeight="1">
      <c r="C112" s="34" t="s">
        <v>52</v>
      </c>
      <c r="D112" s="42">
        <v>100</v>
      </c>
      <c r="E112" s="42">
        <v>31</v>
      </c>
      <c r="F112" s="42">
        <v>54</v>
      </c>
      <c r="G112" s="42">
        <v>13</v>
      </c>
      <c r="H112" s="42">
        <v>1</v>
      </c>
      <c r="I112" s="42">
        <v>1</v>
      </c>
      <c r="J112" s="42">
        <v>0</v>
      </c>
      <c r="N112" s="34" t="s">
        <v>52</v>
      </c>
      <c r="O112" s="45">
        <f t="shared" si="21"/>
        <v>86</v>
      </c>
      <c r="P112" s="45">
        <f t="shared" si="22"/>
        <v>29</v>
      </c>
      <c r="Q112" s="45">
        <f t="shared" si="23"/>
        <v>46</v>
      </c>
      <c r="R112" s="45">
        <f t="shared" si="24"/>
        <v>10</v>
      </c>
      <c r="S112" s="45">
        <f t="shared" si="25"/>
        <v>1</v>
      </c>
      <c r="T112" s="45">
        <f t="shared" si="26"/>
        <v>0</v>
      </c>
      <c r="U112" s="45">
        <f t="shared" si="27"/>
        <v>0</v>
      </c>
      <c r="Y112" s="34" t="s">
        <v>52</v>
      </c>
      <c r="Z112" s="42">
        <v>14</v>
      </c>
      <c r="AA112" s="42">
        <v>2</v>
      </c>
      <c r="AB112" s="42">
        <v>8</v>
      </c>
      <c r="AC112" s="42">
        <v>3</v>
      </c>
      <c r="AD112" s="42">
        <v>0</v>
      </c>
      <c r="AE112" s="42">
        <v>1</v>
      </c>
      <c r="AF112" s="42">
        <v>0</v>
      </c>
    </row>
    <row r="113" spans="3:32" ht="10.5" customHeight="1">
      <c r="C113" s="34" t="s">
        <v>53</v>
      </c>
      <c r="D113" s="42">
        <v>14</v>
      </c>
      <c r="E113" s="42">
        <v>4</v>
      </c>
      <c r="F113" s="42">
        <v>5</v>
      </c>
      <c r="G113" s="42">
        <v>3</v>
      </c>
      <c r="H113" s="42">
        <v>1</v>
      </c>
      <c r="I113" s="42">
        <v>1</v>
      </c>
      <c r="J113" s="42">
        <v>0</v>
      </c>
      <c r="N113" s="34" t="s">
        <v>53</v>
      </c>
      <c r="O113" s="45">
        <f t="shared" si="21"/>
        <v>8</v>
      </c>
      <c r="P113" s="45">
        <f t="shared" si="22"/>
        <v>4</v>
      </c>
      <c r="Q113" s="45">
        <f t="shared" si="23"/>
        <v>3</v>
      </c>
      <c r="R113" s="45">
        <f t="shared" si="24"/>
        <v>1</v>
      </c>
      <c r="S113" s="45">
        <f t="shared" si="25"/>
        <v>0</v>
      </c>
      <c r="T113" s="45">
        <f t="shared" si="26"/>
        <v>0</v>
      </c>
      <c r="U113" s="45">
        <f t="shared" si="27"/>
        <v>0</v>
      </c>
      <c r="Y113" s="34" t="s">
        <v>53</v>
      </c>
      <c r="Z113" s="42">
        <v>6</v>
      </c>
      <c r="AA113" s="42">
        <v>0</v>
      </c>
      <c r="AB113" s="42">
        <v>2</v>
      </c>
      <c r="AC113" s="42">
        <v>2</v>
      </c>
      <c r="AD113" s="42">
        <v>1</v>
      </c>
      <c r="AE113" s="42">
        <v>1</v>
      </c>
      <c r="AF113" s="42">
        <v>0</v>
      </c>
    </row>
    <row r="114" spans="3:32" ht="10.5" customHeight="1">
      <c r="C114" s="34" t="s">
        <v>13</v>
      </c>
      <c r="D114" s="42">
        <v>18</v>
      </c>
      <c r="E114" s="42">
        <v>3</v>
      </c>
      <c r="F114" s="42">
        <v>9</v>
      </c>
      <c r="G114" s="42">
        <v>6</v>
      </c>
      <c r="H114" s="42">
        <v>0</v>
      </c>
      <c r="I114" s="42">
        <v>0</v>
      </c>
      <c r="J114" s="42">
        <v>0</v>
      </c>
      <c r="N114" s="34" t="s">
        <v>13</v>
      </c>
      <c r="O114" s="45">
        <f t="shared" si="21"/>
        <v>13</v>
      </c>
      <c r="P114" s="45">
        <f t="shared" si="22"/>
        <v>3</v>
      </c>
      <c r="Q114" s="45">
        <f t="shared" si="23"/>
        <v>6</v>
      </c>
      <c r="R114" s="45">
        <f t="shared" si="24"/>
        <v>4</v>
      </c>
      <c r="S114" s="45">
        <f t="shared" si="25"/>
        <v>0</v>
      </c>
      <c r="T114" s="45">
        <f t="shared" si="26"/>
        <v>0</v>
      </c>
      <c r="U114" s="45">
        <f t="shared" si="27"/>
        <v>0</v>
      </c>
      <c r="Y114" s="34" t="s">
        <v>13</v>
      </c>
      <c r="Z114" s="42">
        <v>5</v>
      </c>
      <c r="AA114" s="42">
        <v>0</v>
      </c>
      <c r="AB114" s="42">
        <v>3</v>
      </c>
      <c r="AC114" s="42">
        <v>2</v>
      </c>
      <c r="AD114" s="42">
        <v>0</v>
      </c>
      <c r="AE114" s="42">
        <v>0</v>
      </c>
      <c r="AF114" s="42">
        <v>0</v>
      </c>
    </row>
    <row r="115" spans="3:32" ht="10.5" customHeight="1">
      <c r="C115" s="34" t="s">
        <v>55</v>
      </c>
      <c r="D115" s="42">
        <v>6</v>
      </c>
      <c r="E115" s="42">
        <v>0</v>
      </c>
      <c r="F115" s="42">
        <v>0</v>
      </c>
      <c r="G115" s="42">
        <v>3</v>
      </c>
      <c r="H115" s="42">
        <v>0</v>
      </c>
      <c r="I115" s="42">
        <v>3</v>
      </c>
      <c r="J115" s="42">
        <v>0</v>
      </c>
      <c r="N115" s="34" t="s">
        <v>55</v>
      </c>
      <c r="O115" s="45">
        <f t="shared" si="21"/>
        <v>3</v>
      </c>
      <c r="P115" s="45">
        <f t="shared" si="22"/>
        <v>0</v>
      </c>
      <c r="Q115" s="45">
        <f t="shared" si="23"/>
        <v>0</v>
      </c>
      <c r="R115" s="45">
        <f t="shared" si="24"/>
        <v>3</v>
      </c>
      <c r="S115" s="45">
        <f t="shared" si="25"/>
        <v>0</v>
      </c>
      <c r="T115" s="45">
        <f t="shared" si="26"/>
        <v>0</v>
      </c>
      <c r="U115" s="45">
        <f t="shared" si="27"/>
        <v>0</v>
      </c>
      <c r="Y115" s="34" t="s">
        <v>55</v>
      </c>
      <c r="Z115" s="42">
        <v>3</v>
      </c>
      <c r="AA115" s="42">
        <v>0</v>
      </c>
      <c r="AB115" s="42">
        <v>0</v>
      </c>
      <c r="AC115" s="42">
        <v>0</v>
      </c>
      <c r="AD115" s="42">
        <v>0</v>
      </c>
      <c r="AE115" s="42">
        <v>3</v>
      </c>
      <c r="AF115" s="42">
        <v>0</v>
      </c>
    </row>
    <row r="116" spans="3:32" ht="10.5" customHeight="1">
      <c r="C116" s="34" t="s">
        <v>54</v>
      </c>
      <c r="D116" s="42">
        <v>1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1</v>
      </c>
      <c r="N116" s="34" t="s">
        <v>54</v>
      </c>
      <c r="O116" s="45">
        <f t="shared" si="21"/>
        <v>0</v>
      </c>
      <c r="P116" s="45">
        <f t="shared" si="22"/>
        <v>0</v>
      </c>
      <c r="Q116" s="45">
        <f t="shared" si="23"/>
        <v>0</v>
      </c>
      <c r="R116" s="45">
        <f t="shared" si="24"/>
        <v>0</v>
      </c>
      <c r="S116" s="45">
        <f t="shared" si="25"/>
        <v>0</v>
      </c>
      <c r="T116" s="45">
        <f t="shared" si="26"/>
        <v>0</v>
      </c>
      <c r="U116" s="45">
        <f t="shared" si="27"/>
        <v>0</v>
      </c>
      <c r="Y116" s="34" t="s">
        <v>54</v>
      </c>
      <c r="Z116" s="42">
        <v>1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1</v>
      </c>
    </row>
    <row r="117" spans="3:32" ht="10.5" customHeight="1">
      <c r="C117" s="34" t="s">
        <v>56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N117" s="34" t="s">
        <v>56</v>
      </c>
      <c r="O117" s="45">
        <f t="shared" si="21"/>
        <v>0</v>
      </c>
      <c r="P117" s="45">
        <f t="shared" si="22"/>
        <v>0</v>
      </c>
      <c r="Q117" s="45">
        <f t="shared" si="23"/>
        <v>0</v>
      </c>
      <c r="R117" s="45">
        <f t="shared" si="24"/>
        <v>0</v>
      </c>
      <c r="S117" s="45">
        <f t="shared" si="25"/>
        <v>0</v>
      </c>
      <c r="T117" s="45">
        <f t="shared" si="26"/>
        <v>0</v>
      </c>
      <c r="U117" s="45">
        <f t="shared" si="27"/>
        <v>0</v>
      </c>
      <c r="Y117" s="34" t="s">
        <v>56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</row>
    <row r="118" spans="1:32" ht="6" customHeight="1">
      <c r="A118" s="53"/>
      <c r="B118" s="54"/>
      <c r="C118" s="55"/>
      <c r="D118" s="43"/>
      <c r="E118" s="43"/>
      <c r="F118" s="42"/>
      <c r="G118" s="42"/>
      <c r="H118" s="43"/>
      <c r="I118" s="43"/>
      <c r="J118" s="42"/>
      <c r="N118" s="35"/>
      <c r="O118" s="45"/>
      <c r="P118" s="45"/>
      <c r="Q118" s="45"/>
      <c r="R118" s="45"/>
      <c r="S118" s="45"/>
      <c r="T118" s="45"/>
      <c r="U118" s="45"/>
      <c r="Y118" s="35"/>
      <c r="Z118" s="48"/>
      <c r="AA118" s="48"/>
      <c r="AB118" s="42"/>
      <c r="AC118" s="42"/>
      <c r="AD118" s="48"/>
      <c r="AE118" s="48"/>
      <c r="AF118" s="42"/>
    </row>
    <row r="119" spans="1:32" ht="10.5" customHeight="1">
      <c r="A119" s="50" t="s">
        <v>10</v>
      </c>
      <c r="B119" s="51" t="s">
        <v>11</v>
      </c>
      <c r="C119" s="52"/>
      <c r="D119" s="42">
        <v>81</v>
      </c>
      <c r="E119" s="42">
        <v>25</v>
      </c>
      <c r="F119" s="42">
        <v>30</v>
      </c>
      <c r="G119" s="42">
        <v>18</v>
      </c>
      <c r="H119" s="42">
        <v>7</v>
      </c>
      <c r="I119" s="42">
        <v>1</v>
      </c>
      <c r="J119" s="42">
        <v>0</v>
      </c>
      <c r="L119" s="8" t="s">
        <v>37</v>
      </c>
      <c r="M119" s="8" t="s">
        <v>11</v>
      </c>
      <c r="N119" s="34"/>
      <c r="O119" s="45">
        <f t="shared" si="21"/>
        <v>54</v>
      </c>
      <c r="P119" s="45">
        <f t="shared" si="22"/>
        <v>23</v>
      </c>
      <c r="Q119" s="45">
        <f t="shared" si="23"/>
        <v>19</v>
      </c>
      <c r="R119" s="45">
        <f t="shared" si="24"/>
        <v>10</v>
      </c>
      <c r="S119" s="45">
        <f t="shared" si="25"/>
        <v>2</v>
      </c>
      <c r="T119" s="45">
        <f t="shared" si="26"/>
        <v>0</v>
      </c>
      <c r="U119" s="45">
        <f t="shared" si="27"/>
        <v>0</v>
      </c>
      <c r="W119" s="8" t="s">
        <v>37</v>
      </c>
      <c r="X119" s="8" t="s">
        <v>11</v>
      </c>
      <c r="Y119" s="34"/>
      <c r="Z119" s="42">
        <v>27</v>
      </c>
      <c r="AA119" s="42">
        <v>2</v>
      </c>
      <c r="AB119" s="42">
        <v>11</v>
      </c>
      <c r="AC119" s="42">
        <v>8</v>
      </c>
      <c r="AD119" s="42">
        <v>5</v>
      </c>
      <c r="AE119" s="42">
        <v>1</v>
      </c>
      <c r="AF119" s="42">
        <v>0</v>
      </c>
    </row>
    <row r="120" spans="3:32" ht="10.5" customHeight="1">
      <c r="C120" s="34" t="s">
        <v>52</v>
      </c>
      <c r="D120" s="42">
        <v>39</v>
      </c>
      <c r="E120" s="42">
        <v>13</v>
      </c>
      <c r="F120" s="42">
        <v>21</v>
      </c>
      <c r="G120" s="42">
        <v>4</v>
      </c>
      <c r="H120" s="42">
        <v>1</v>
      </c>
      <c r="I120" s="42">
        <v>0</v>
      </c>
      <c r="J120" s="42">
        <v>0</v>
      </c>
      <c r="N120" s="34" t="s">
        <v>52</v>
      </c>
      <c r="O120" s="45">
        <f t="shared" si="21"/>
        <v>26</v>
      </c>
      <c r="P120" s="45">
        <f t="shared" si="22"/>
        <v>12</v>
      </c>
      <c r="Q120" s="45">
        <f t="shared" si="23"/>
        <v>13</v>
      </c>
      <c r="R120" s="45">
        <f t="shared" si="24"/>
        <v>1</v>
      </c>
      <c r="S120" s="45">
        <f t="shared" si="25"/>
        <v>0</v>
      </c>
      <c r="T120" s="45">
        <f t="shared" si="26"/>
        <v>0</v>
      </c>
      <c r="U120" s="45">
        <f t="shared" si="27"/>
        <v>0</v>
      </c>
      <c r="Y120" s="34" t="s">
        <v>52</v>
      </c>
      <c r="Z120" s="42">
        <v>13</v>
      </c>
      <c r="AA120" s="42">
        <v>1</v>
      </c>
      <c r="AB120" s="42">
        <v>8</v>
      </c>
      <c r="AC120" s="42">
        <v>3</v>
      </c>
      <c r="AD120" s="42">
        <v>1</v>
      </c>
      <c r="AE120" s="42">
        <v>0</v>
      </c>
      <c r="AF120" s="42">
        <v>0</v>
      </c>
    </row>
    <row r="121" spans="3:32" ht="10.5" customHeight="1">
      <c r="C121" s="34" t="s">
        <v>53</v>
      </c>
      <c r="D121" s="42">
        <v>10</v>
      </c>
      <c r="E121" s="42">
        <v>6</v>
      </c>
      <c r="F121" s="42">
        <v>2</v>
      </c>
      <c r="G121" s="42">
        <v>2</v>
      </c>
      <c r="H121" s="42">
        <v>0</v>
      </c>
      <c r="I121" s="42">
        <v>0</v>
      </c>
      <c r="J121" s="42">
        <v>0</v>
      </c>
      <c r="N121" s="34" t="s">
        <v>53</v>
      </c>
      <c r="O121" s="45">
        <f t="shared" si="21"/>
        <v>7</v>
      </c>
      <c r="P121" s="45">
        <f t="shared" si="22"/>
        <v>5</v>
      </c>
      <c r="Q121" s="45">
        <f t="shared" si="23"/>
        <v>1</v>
      </c>
      <c r="R121" s="45">
        <f t="shared" si="24"/>
        <v>1</v>
      </c>
      <c r="S121" s="45">
        <f t="shared" si="25"/>
        <v>0</v>
      </c>
      <c r="T121" s="45">
        <f t="shared" si="26"/>
        <v>0</v>
      </c>
      <c r="U121" s="45">
        <f t="shared" si="27"/>
        <v>0</v>
      </c>
      <c r="Y121" s="34" t="s">
        <v>53</v>
      </c>
      <c r="Z121" s="42">
        <v>3</v>
      </c>
      <c r="AA121" s="42">
        <v>1</v>
      </c>
      <c r="AB121" s="42">
        <v>1</v>
      </c>
      <c r="AC121" s="42">
        <v>1</v>
      </c>
      <c r="AD121" s="42">
        <v>0</v>
      </c>
      <c r="AE121" s="42">
        <v>0</v>
      </c>
      <c r="AF121" s="42">
        <v>0</v>
      </c>
    </row>
    <row r="122" spans="3:32" ht="10.5" customHeight="1">
      <c r="C122" s="34" t="s">
        <v>13</v>
      </c>
      <c r="D122" s="42">
        <v>26</v>
      </c>
      <c r="E122" s="42">
        <v>5</v>
      </c>
      <c r="F122" s="42">
        <v>7</v>
      </c>
      <c r="G122" s="42">
        <v>9</v>
      </c>
      <c r="H122" s="42">
        <v>5</v>
      </c>
      <c r="I122" s="42">
        <v>0</v>
      </c>
      <c r="J122" s="42">
        <v>0</v>
      </c>
      <c r="N122" s="34" t="s">
        <v>13</v>
      </c>
      <c r="O122" s="45">
        <f t="shared" si="21"/>
        <v>17</v>
      </c>
      <c r="P122" s="45">
        <f t="shared" si="22"/>
        <v>5</v>
      </c>
      <c r="Q122" s="45">
        <f t="shared" si="23"/>
        <v>5</v>
      </c>
      <c r="R122" s="45">
        <f t="shared" si="24"/>
        <v>5</v>
      </c>
      <c r="S122" s="45">
        <f t="shared" si="25"/>
        <v>2</v>
      </c>
      <c r="T122" s="45">
        <f t="shared" si="26"/>
        <v>0</v>
      </c>
      <c r="U122" s="45">
        <f t="shared" si="27"/>
        <v>0</v>
      </c>
      <c r="Y122" s="34" t="s">
        <v>13</v>
      </c>
      <c r="Z122" s="42">
        <v>9</v>
      </c>
      <c r="AA122" s="42">
        <v>0</v>
      </c>
      <c r="AB122" s="42">
        <v>2</v>
      </c>
      <c r="AC122" s="42">
        <v>4</v>
      </c>
      <c r="AD122" s="42">
        <v>3</v>
      </c>
      <c r="AE122" s="42">
        <v>0</v>
      </c>
      <c r="AF122" s="42">
        <v>0</v>
      </c>
    </row>
    <row r="123" spans="3:32" ht="10.5" customHeight="1">
      <c r="C123" s="34" t="s">
        <v>55</v>
      </c>
      <c r="D123" s="42">
        <v>6</v>
      </c>
      <c r="E123" s="42">
        <v>1</v>
      </c>
      <c r="F123" s="42">
        <v>0</v>
      </c>
      <c r="G123" s="42">
        <v>3</v>
      </c>
      <c r="H123" s="42">
        <v>1</v>
      </c>
      <c r="I123" s="42">
        <v>1</v>
      </c>
      <c r="J123" s="42">
        <v>0</v>
      </c>
      <c r="N123" s="34" t="s">
        <v>55</v>
      </c>
      <c r="O123" s="45">
        <f t="shared" si="21"/>
        <v>4</v>
      </c>
      <c r="P123" s="45">
        <f t="shared" si="22"/>
        <v>1</v>
      </c>
      <c r="Q123" s="45">
        <f t="shared" si="23"/>
        <v>0</v>
      </c>
      <c r="R123" s="45">
        <f t="shared" si="24"/>
        <v>3</v>
      </c>
      <c r="S123" s="45">
        <f t="shared" si="25"/>
        <v>0</v>
      </c>
      <c r="T123" s="45">
        <f t="shared" si="26"/>
        <v>0</v>
      </c>
      <c r="U123" s="45">
        <f t="shared" si="27"/>
        <v>0</v>
      </c>
      <c r="Y123" s="34" t="s">
        <v>55</v>
      </c>
      <c r="Z123" s="42">
        <v>2</v>
      </c>
      <c r="AA123" s="42">
        <v>0</v>
      </c>
      <c r="AB123" s="42">
        <v>0</v>
      </c>
      <c r="AC123" s="42">
        <v>0</v>
      </c>
      <c r="AD123" s="42">
        <v>1</v>
      </c>
      <c r="AE123" s="42">
        <v>1</v>
      </c>
      <c r="AF123" s="42">
        <v>0</v>
      </c>
    </row>
    <row r="124" spans="3:32" ht="10.5" customHeight="1">
      <c r="C124" s="34" t="s">
        <v>54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N124" s="34" t="s">
        <v>54</v>
      </c>
      <c r="O124" s="45">
        <f t="shared" si="21"/>
        <v>0</v>
      </c>
      <c r="P124" s="45">
        <f t="shared" si="22"/>
        <v>0</v>
      </c>
      <c r="Q124" s="45">
        <f t="shared" si="23"/>
        <v>0</v>
      </c>
      <c r="R124" s="45">
        <f t="shared" si="24"/>
        <v>0</v>
      </c>
      <c r="S124" s="45">
        <f t="shared" si="25"/>
        <v>0</v>
      </c>
      <c r="T124" s="45">
        <f t="shared" si="26"/>
        <v>0</v>
      </c>
      <c r="U124" s="45">
        <f t="shared" si="27"/>
        <v>0</v>
      </c>
      <c r="Y124" s="34" t="s">
        <v>54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</row>
    <row r="125" spans="3:32" ht="10.5" customHeight="1">
      <c r="C125" s="34" t="s">
        <v>56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N125" s="34" t="s">
        <v>56</v>
      </c>
      <c r="O125" s="45">
        <f t="shared" si="21"/>
        <v>0</v>
      </c>
      <c r="P125" s="45">
        <f t="shared" si="22"/>
        <v>0</v>
      </c>
      <c r="Q125" s="45">
        <f t="shared" si="23"/>
        <v>0</v>
      </c>
      <c r="R125" s="45">
        <f t="shared" si="24"/>
        <v>0</v>
      </c>
      <c r="S125" s="45">
        <f t="shared" si="25"/>
        <v>0</v>
      </c>
      <c r="T125" s="45">
        <f t="shared" si="26"/>
        <v>0</v>
      </c>
      <c r="U125" s="45">
        <f t="shared" si="27"/>
        <v>0</v>
      </c>
      <c r="Y125" s="34" t="s">
        <v>56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</row>
    <row r="126" spans="3:32" ht="6" customHeight="1">
      <c r="C126" s="35"/>
      <c r="D126" s="43"/>
      <c r="E126" s="43"/>
      <c r="F126" s="42"/>
      <c r="G126" s="42"/>
      <c r="H126" s="43"/>
      <c r="I126" s="43"/>
      <c r="J126" s="42"/>
      <c r="N126" s="35"/>
      <c r="O126" s="45"/>
      <c r="P126" s="45"/>
      <c r="Q126" s="45"/>
      <c r="R126" s="45"/>
      <c r="S126" s="45"/>
      <c r="T126" s="45"/>
      <c r="U126" s="45"/>
      <c r="Y126" s="35"/>
      <c r="Z126" s="48"/>
      <c r="AA126" s="48"/>
      <c r="AB126" s="42"/>
      <c r="AC126" s="42"/>
      <c r="AD126" s="48"/>
      <c r="AE126" s="48"/>
      <c r="AF126" s="42"/>
    </row>
    <row r="127" spans="1:32" ht="10.5" customHeight="1">
      <c r="A127" s="50" t="s">
        <v>22</v>
      </c>
      <c r="B127" s="51" t="s">
        <v>12</v>
      </c>
      <c r="C127" s="52"/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L127" s="8" t="s">
        <v>38</v>
      </c>
      <c r="M127" s="8" t="s">
        <v>12</v>
      </c>
      <c r="N127" s="34"/>
      <c r="O127" s="45">
        <f t="shared" si="21"/>
        <v>0</v>
      </c>
      <c r="P127" s="45">
        <f t="shared" si="22"/>
        <v>0</v>
      </c>
      <c r="Q127" s="45">
        <f t="shared" si="23"/>
        <v>0</v>
      </c>
      <c r="R127" s="45">
        <f t="shared" si="24"/>
        <v>0</v>
      </c>
      <c r="S127" s="45">
        <f t="shared" si="25"/>
        <v>0</v>
      </c>
      <c r="T127" s="45">
        <f t="shared" si="26"/>
        <v>0</v>
      </c>
      <c r="U127" s="45">
        <f t="shared" si="27"/>
        <v>0</v>
      </c>
      <c r="W127" s="8" t="s">
        <v>38</v>
      </c>
      <c r="X127" s="8" t="s">
        <v>12</v>
      </c>
      <c r="Y127" s="34"/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</row>
    <row r="128" spans="3:32" ht="10.5" customHeight="1">
      <c r="C128" s="34" t="s">
        <v>52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N128" s="34" t="s">
        <v>52</v>
      </c>
      <c r="O128" s="45">
        <f t="shared" si="21"/>
        <v>0</v>
      </c>
      <c r="P128" s="45">
        <f t="shared" si="22"/>
        <v>0</v>
      </c>
      <c r="Q128" s="45">
        <f t="shared" si="23"/>
        <v>0</v>
      </c>
      <c r="R128" s="45">
        <f t="shared" si="24"/>
        <v>0</v>
      </c>
      <c r="S128" s="45">
        <f t="shared" si="25"/>
        <v>0</v>
      </c>
      <c r="T128" s="45">
        <f t="shared" si="26"/>
        <v>0</v>
      </c>
      <c r="U128" s="45">
        <f t="shared" si="27"/>
        <v>0</v>
      </c>
      <c r="Y128" s="34" t="s">
        <v>52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</row>
    <row r="129" spans="3:32" ht="10.5" customHeight="1">
      <c r="C129" s="34" t="s">
        <v>53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N129" s="34" t="s">
        <v>53</v>
      </c>
      <c r="O129" s="45">
        <f t="shared" si="21"/>
        <v>0</v>
      </c>
      <c r="P129" s="45">
        <f t="shared" si="22"/>
        <v>0</v>
      </c>
      <c r="Q129" s="45">
        <f t="shared" si="23"/>
        <v>0</v>
      </c>
      <c r="R129" s="45">
        <f t="shared" si="24"/>
        <v>0</v>
      </c>
      <c r="S129" s="45">
        <f t="shared" si="25"/>
        <v>0</v>
      </c>
      <c r="T129" s="45">
        <f t="shared" si="26"/>
        <v>0</v>
      </c>
      <c r="U129" s="45">
        <f t="shared" si="27"/>
        <v>0</v>
      </c>
      <c r="Y129" s="34" t="s">
        <v>53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</row>
    <row r="130" spans="3:32" ht="10.5" customHeight="1">
      <c r="C130" s="34" t="s">
        <v>13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N130" s="34" t="s">
        <v>13</v>
      </c>
      <c r="O130" s="45">
        <f t="shared" si="21"/>
        <v>0</v>
      </c>
      <c r="P130" s="45">
        <f t="shared" si="22"/>
        <v>0</v>
      </c>
      <c r="Q130" s="45">
        <f t="shared" si="23"/>
        <v>0</v>
      </c>
      <c r="R130" s="45">
        <f t="shared" si="24"/>
        <v>0</v>
      </c>
      <c r="S130" s="45">
        <f t="shared" si="25"/>
        <v>0</v>
      </c>
      <c r="T130" s="45">
        <f t="shared" si="26"/>
        <v>0</v>
      </c>
      <c r="U130" s="45">
        <f t="shared" si="27"/>
        <v>0</v>
      </c>
      <c r="Y130" s="34" t="s">
        <v>13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</row>
    <row r="131" spans="3:32" ht="10.5" customHeight="1">
      <c r="C131" s="34" t="s">
        <v>55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N131" s="34" t="s">
        <v>55</v>
      </c>
      <c r="O131" s="45">
        <f t="shared" si="21"/>
        <v>0</v>
      </c>
      <c r="P131" s="45">
        <f t="shared" si="22"/>
        <v>0</v>
      </c>
      <c r="Q131" s="45">
        <f t="shared" si="23"/>
        <v>0</v>
      </c>
      <c r="R131" s="45">
        <f t="shared" si="24"/>
        <v>0</v>
      </c>
      <c r="S131" s="45">
        <f t="shared" si="25"/>
        <v>0</v>
      </c>
      <c r="T131" s="45">
        <f t="shared" si="26"/>
        <v>0</v>
      </c>
      <c r="U131" s="45">
        <f t="shared" si="27"/>
        <v>0</v>
      </c>
      <c r="Y131" s="34" t="s">
        <v>55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</row>
    <row r="132" spans="3:32" ht="10.5" customHeight="1">
      <c r="C132" s="34" t="s">
        <v>54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N132" s="34" t="s">
        <v>54</v>
      </c>
      <c r="O132" s="45">
        <f t="shared" si="21"/>
        <v>0</v>
      </c>
      <c r="P132" s="45">
        <f t="shared" si="22"/>
        <v>0</v>
      </c>
      <c r="Q132" s="45">
        <f t="shared" si="23"/>
        <v>0</v>
      </c>
      <c r="R132" s="45">
        <f t="shared" si="24"/>
        <v>0</v>
      </c>
      <c r="S132" s="45">
        <f t="shared" si="25"/>
        <v>0</v>
      </c>
      <c r="T132" s="45">
        <f t="shared" si="26"/>
        <v>0</v>
      </c>
      <c r="U132" s="45">
        <f t="shared" si="27"/>
        <v>0</v>
      </c>
      <c r="Y132" s="34" t="s">
        <v>54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</row>
    <row r="133" spans="3:32" ht="10.5" customHeight="1">
      <c r="C133" s="34" t="s">
        <v>56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N133" s="34" t="s">
        <v>56</v>
      </c>
      <c r="O133" s="45">
        <f t="shared" si="21"/>
        <v>0</v>
      </c>
      <c r="P133" s="45">
        <f t="shared" si="22"/>
        <v>0</v>
      </c>
      <c r="Q133" s="45">
        <f t="shared" si="23"/>
        <v>0</v>
      </c>
      <c r="R133" s="45">
        <f t="shared" si="24"/>
        <v>0</v>
      </c>
      <c r="S133" s="45">
        <f t="shared" si="25"/>
        <v>0</v>
      </c>
      <c r="T133" s="45">
        <f t="shared" si="26"/>
        <v>0</v>
      </c>
      <c r="U133" s="45">
        <f t="shared" si="27"/>
        <v>0</v>
      </c>
      <c r="Y133" s="34" t="s">
        <v>56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</row>
    <row r="134" spans="3:32" ht="6" customHeight="1">
      <c r="C134" s="35"/>
      <c r="D134" s="43"/>
      <c r="E134" s="43"/>
      <c r="F134" s="42"/>
      <c r="G134" s="42"/>
      <c r="H134" s="43"/>
      <c r="I134" s="43"/>
      <c r="J134" s="42"/>
      <c r="N134" s="35"/>
      <c r="O134" s="45"/>
      <c r="P134" s="45"/>
      <c r="Q134" s="45"/>
      <c r="R134" s="45"/>
      <c r="S134" s="45"/>
      <c r="T134" s="45"/>
      <c r="U134" s="45"/>
      <c r="Y134" s="35"/>
      <c r="Z134" s="48"/>
      <c r="AA134" s="48"/>
      <c r="AB134" s="42"/>
      <c r="AC134" s="42"/>
      <c r="AD134" s="48"/>
      <c r="AE134" s="48"/>
      <c r="AF134" s="42"/>
    </row>
    <row r="135" spans="1:32" ht="10.5" customHeight="1">
      <c r="A135" s="50" t="s">
        <v>72</v>
      </c>
      <c r="B135" s="51" t="s">
        <v>51</v>
      </c>
      <c r="C135" s="52"/>
      <c r="D135" s="42">
        <v>1596</v>
      </c>
      <c r="E135" s="42">
        <v>752</v>
      </c>
      <c r="F135" s="42">
        <v>571</v>
      </c>
      <c r="G135" s="42">
        <v>146</v>
      </c>
      <c r="H135" s="42">
        <v>57</v>
      </c>
      <c r="I135" s="42">
        <v>50</v>
      </c>
      <c r="J135" s="42">
        <v>20</v>
      </c>
      <c r="L135" s="8" t="s">
        <v>39</v>
      </c>
      <c r="M135" s="1" t="s">
        <v>51</v>
      </c>
      <c r="N135" s="34"/>
      <c r="O135" s="45">
        <f aca="true" t="shared" si="28" ref="O135:O141">D135-Z135</f>
        <v>1316</v>
      </c>
      <c r="P135" s="45">
        <f aca="true" t="shared" si="29" ref="P135:P141">E135-AA135</f>
        <v>734</v>
      </c>
      <c r="Q135" s="45">
        <f aca="true" t="shared" si="30" ref="Q135:Q141">F135-AB135</f>
        <v>461</v>
      </c>
      <c r="R135" s="45">
        <f aca="true" t="shared" si="31" ref="R135:R141">G135-AC135</f>
        <v>78</v>
      </c>
      <c r="S135" s="45">
        <f aca="true" t="shared" si="32" ref="S135:S141">H135-AD135</f>
        <v>18</v>
      </c>
      <c r="T135" s="45">
        <f aca="true" t="shared" si="33" ref="T135:T141">I135-AE135</f>
        <v>20</v>
      </c>
      <c r="U135" s="45">
        <f aca="true" t="shared" si="34" ref="U135:U141">J135-AF135</f>
        <v>5</v>
      </c>
      <c r="W135" s="8" t="s">
        <v>39</v>
      </c>
      <c r="X135" s="1" t="s">
        <v>51</v>
      </c>
      <c r="Y135" s="34"/>
      <c r="Z135" s="42">
        <v>280</v>
      </c>
      <c r="AA135" s="42">
        <v>18</v>
      </c>
      <c r="AB135" s="42">
        <v>110</v>
      </c>
      <c r="AC135" s="42">
        <v>68</v>
      </c>
      <c r="AD135" s="42">
        <v>39</v>
      </c>
      <c r="AE135" s="42">
        <v>30</v>
      </c>
      <c r="AF135" s="42">
        <v>15</v>
      </c>
    </row>
    <row r="136" spans="3:32" ht="10.5" customHeight="1">
      <c r="C136" s="34" t="s">
        <v>52</v>
      </c>
      <c r="D136" s="42">
        <v>714</v>
      </c>
      <c r="E136" s="42">
        <v>456</v>
      </c>
      <c r="F136" s="42">
        <v>221</v>
      </c>
      <c r="G136" s="42">
        <v>30</v>
      </c>
      <c r="H136" s="42">
        <v>5</v>
      </c>
      <c r="I136" s="42">
        <v>2</v>
      </c>
      <c r="J136" s="42">
        <v>0</v>
      </c>
      <c r="N136" s="34" t="s">
        <v>52</v>
      </c>
      <c r="O136" s="45">
        <f t="shared" si="28"/>
        <v>659</v>
      </c>
      <c r="P136" s="45">
        <f t="shared" si="29"/>
        <v>445</v>
      </c>
      <c r="Q136" s="45">
        <f t="shared" si="30"/>
        <v>191</v>
      </c>
      <c r="R136" s="45">
        <f t="shared" si="31"/>
        <v>18</v>
      </c>
      <c r="S136" s="45">
        <f t="shared" si="32"/>
        <v>4</v>
      </c>
      <c r="T136" s="45">
        <f t="shared" si="33"/>
        <v>1</v>
      </c>
      <c r="U136" s="45">
        <f t="shared" si="34"/>
        <v>0</v>
      </c>
      <c r="Y136" s="34" t="s">
        <v>52</v>
      </c>
      <c r="Z136" s="42">
        <v>55</v>
      </c>
      <c r="AA136" s="42">
        <v>11</v>
      </c>
      <c r="AB136" s="42">
        <v>30</v>
      </c>
      <c r="AC136" s="42">
        <v>12</v>
      </c>
      <c r="AD136" s="42">
        <v>1</v>
      </c>
      <c r="AE136" s="42">
        <v>1</v>
      </c>
      <c r="AF136" s="42">
        <v>0</v>
      </c>
    </row>
    <row r="137" spans="3:32" ht="10.5" customHeight="1">
      <c r="C137" s="34" t="s">
        <v>53</v>
      </c>
      <c r="D137" s="42">
        <v>164</v>
      </c>
      <c r="E137" s="42">
        <v>90</v>
      </c>
      <c r="F137" s="42">
        <v>56</v>
      </c>
      <c r="G137" s="42">
        <v>13</v>
      </c>
      <c r="H137" s="42">
        <v>3</v>
      </c>
      <c r="I137" s="42">
        <v>1</v>
      </c>
      <c r="J137" s="42">
        <v>1</v>
      </c>
      <c r="N137" s="34" t="s">
        <v>53</v>
      </c>
      <c r="O137" s="45">
        <f t="shared" si="28"/>
        <v>143</v>
      </c>
      <c r="P137" s="45">
        <f t="shared" si="29"/>
        <v>90</v>
      </c>
      <c r="Q137" s="45">
        <f t="shared" si="30"/>
        <v>45</v>
      </c>
      <c r="R137" s="45">
        <f t="shared" si="31"/>
        <v>7</v>
      </c>
      <c r="S137" s="45">
        <f t="shared" si="32"/>
        <v>1</v>
      </c>
      <c r="T137" s="45">
        <f t="shared" si="33"/>
        <v>0</v>
      </c>
      <c r="U137" s="45">
        <f t="shared" si="34"/>
        <v>0</v>
      </c>
      <c r="Y137" s="34" t="s">
        <v>53</v>
      </c>
      <c r="Z137" s="42">
        <v>21</v>
      </c>
      <c r="AA137" s="42">
        <v>0</v>
      </c>
      <c r="AB137" s="42">
        <v>11</v>
      </c>
      <c r="AC137" s="42">
        <v>6</v>
      </c>
      <c r="AD137" s="42">
        <v>2</v>
      </c>
      <c r="AE137" s="42">
        <v>1</v>
      </c>
      <c r="AF137" s="42">
        <v>1</v>
      </c>
    </row>
    <row r="138" spans="3:32" ht="10.5" customHeight="1">
      <c r="C138" s="34" t="s">
        <v>13</v>
      </c>
      <c r="D138" s="42">
        <v>618</v>
      </c>
      <c r="E138" s="42">
        <v>191</v>
      </c>
      <c r="F138" s="42">
        <v>270</v>
      </c>
      <c r="G138" s="42">
        <v>86</v>
      </c>
      <c r="H138" s="42">
        <v>33</v>
      </c>
      <c r="I138" s="42">
        <v>30</v>
      </c>
      <c r="J138" s="42">
        <v>8</v>
      </c>
      <c r="N138" s="34" t="s">
        <v>13</v>
      </c>
      <c r="O138" s="45">
        <f t="shared" si="28"/>
        <v>469</v>
      </c>
      <c r="P138" s="45">
        <f t="shared" si="29"/>
        <v>185</v>
      </c>
      <c r="Q138" s="45">
        <f t="shared" si="30"/>
        <v>209</v>
      </c>
      <c r="R138" s="45">
        <f t="shared" si="31"/>
        <v>45</v>
      </c>
      <c r="S138" s="45">
        <f t="shared" si="32"/>
        <v>10</v>
      </c>
      <c r="T138" s="45">
        <f t="shared" si="33"/>
        <v>16</v>
      </c>
      <c r="U138" s="45">
        <f t="shared" si="34"/>
        <v>4</v>
      </c>
      <c r="Y138" s="34" t="s">
        <v>13</v>
      </c>
      <c r="Z138" s="42">
        <v>149</v>
      </c>
      <c r="AA138" s="42">
        <v>6</v>
      </c>
      <c r="AB138" s="42">
        <v>61</v>
      </c>
      <c r="AC138" s="42">
        <v>41</v>
      </c>
      <c r="AD138" s="42">
        <v>23</v>
      </c>
      <c r="AE138" s="42">
        <v>14</v>
      </c>
      <c r="AF138" s="42">
        <v>4</v>
      </c>
    </row>
    <row r="139" spans="3:32" ht="10.5" customHeight="1">
      <c r="C139" s="34" t="s">
        <v>55</v>
      </c>
      <c r="D139" s="42">
        <v>81</v>
      </c>
      <c r="E139" s="42">
        <v>14</v>
      </c>
      <c r="F139" s="42">
        <v>19</v>
      </c>
      <c r="G139" s="42">
        <v>16</v>
      </c>
      <c r="H139" s="42">
        <v>12</v>
      </c>
      <c r="I139" s="42">
        <v>14</v>
      </c>
      <c r="J139" s="42">
        <v>6</v>
      </c>
      <c r="N139" s="34" t="s">
        <v>55</v>
      </c>
      <c r="O139" s="45">
        <f t="shared" si="28"/>
        <v>38</v>
      </c>
      <c r="P139" s="45">
        <f t="shared" si="29"/>
        <v>13</v>
      </c>
      <c r="Q139" s="45">
        <f t="shared" si="30"/>
        <v>13</v>
      </c>
      <c r="R139" s="45">
        <f t="shared" si="31"/>
        <v>7</v>
      </c>
      <c r="S139" s="45">
        <f t="shared" si="32"/>
        <v>1</v>
      </c>
      <c r="T139" s="45">
        <f t="shared" si="33"/>
        <v>3</v>
      </c>
      <c r="U139" s="45">
        <f t="shared" si="34"/>
        <v>1</v>
      </c>
      <c r="Y139" s="34" t="s">
        <v>55</v>
      </c>
      <c r="Z139" s="42">
        <v>43</v>
      </c>
      <c r="AA139" s="42">
        <v>1</v>
      </c>
      <c r="AB139" s="42">
        <v>6</v>
      </c>
      <c r="AC139" s="42">
        <v>9</v>
      </c>
      <c r="AD139" s="42">
        <v>11</v>
      </c>
      <c r="AE139" s="42">
        <v>11</v>
      </c>
      <c r="AF139" s="42">
        <v>5</v>
      </c>
    </row>
    <row r="140" spans="3:32" ht="10.5" customHeight="1">
      <c r="C140" s="34" t="s">
        <v>54</v>
      </c>
      <c r="D140" s="42">
        <v>5</v>
      </c>
      <c r="E140" s="42">
        <v>0</v>
      </c>
      <c r="F140" s="42">
        <v>2</v>
      </c>
      <c r="G140" s="42">
        <v>0</v>
      </c>
      <c r="H140" s="42">
        <v>0</v>
      </c>
      <c r="I140" s="42">
        <v>2</v>
      </c>
      <c r="J140" s="42">
        <v>1</v>
      </c>
      <c r="N140" s="34" t="s">
        <v>54</v>
      </c>
      <c r="O140" s="45">
        <f t="shared" si="28"/>
        <v>1</v>
      </c>
      <c r="P140" s="45">
        <f t="shared" si="29"/>
        <v>0</v>
      </c>
      <c r="Q140" s="45">
        <f t="shared" si="30"/>
        <v>1</v>
      </c>
      <c r="R140" s="45">
        <f t="shared" si="31"/>
        <v>0</v>
      </c>
      <c r="S140" s="45">
        <f t="shared" si="32"/>
        <v>0</v>
      </c>
      <c r="T140" s="45">
        <f t="shared" si="33"/>
        <v>0</v>
      </c>
      <c r="U140" s="45">
        <f t="shared" si="34"/>
        <v>0</v>
      </c>
      <c r="Y140" s="34" t="s">
        <v>54</v>
      </c>
      <c r="Z140" s="42">
        <v>4</v>
      </c>
      <c r="AA140" s="42">
        <v>0</v>
      </c>
      <c r="AB140" s="42">
        <v>1</v>
      </c>
      <c r="AC140" s="42">
        <v>0</v>
      </c>
      <c r="AD140" s="42">
        <v>0</v>
      </c>
      <c r="AE140" s="42">
        <v>2</v>
      </c>
      <c r="AF140" s="42">
        <v>1</v>
      </c>
    </row>
    <row r="141" spans="1:32" ht="10.5" customHeight="1">
      <c r="A141" s="29"/>
      <c r="B141" s="30"/>
      <c r="C141" s="34" t="s">
        <v>56</v>
      </c>
      <c r="D141" s="42">
        <v>14</v>
      </c>
      <c r="E141" s="42">
        <v>1</v>
      </c>
      <c r="F141" s="42">
        <v>3</v>
      </c>
      <c r="G141" s="42">
        <v>1</v>
      </c>
      <c r="H141" s="42">
        <v>4</v>
      </c>
      <c r="I141" s="42">
        <v>1</v>
      </c>
      <c r="J141" s="42">
        <v>4</v>
      </c>
      <c r="K141" s="31"/>
      <c r="L141" s="12"/>
      <c r="M141" s="12"/>
      <c r="N141" s="34" t="s">
        <v>56</v>
      </c>
      <c r="O141" s="47">
        <f t="shared" si="28"/>
        <v>6</v>
      </c>
      <c r="P141" s="47">
        <f t="shared" si="29"/>
        <v>1</v>
      </c>
      <c r="Q141" s="47">
        <f t="shared" si="30"/>
        <v>2</v>
      </c>
      <c r="R141" s="47">
        <f t="shared" si="31"/>
        <v>1</v>
      </c>
      <c r="S141" s="47">
        <f t="shared" si="32"/>
        <v>2</v>
      </c>
      <c r="T141" s="47">
        <f t="shared" si="33"/>
        <v>0</v>
      </c>
      <c r="U141" s="47">
        <f t="shared" si="34"/>
        <v>0</v>
      </c>
      <c r="V141" s="31"/>
      <c r="W141" s="12"/>
      <c r="X141" s="12"/>
      <c r="Y141" s="34" t="s">
        <v>56</v>
      </c>
      <c r="Z141" s="42">
        <v>8</v>
      </c>
      <c r="AA141" s="42">
        <v>0</v>
      </c>
      <c r="AB141" s="42">
        <v>1</v>
      </c>
      <c r="AC141" s="42">
        <v>0</v>
      </c>
      <c r="AD141" s="42">
        <v>2</v>
      </c>
      <c r="AE141" s="42">
        <v>1</v>
      </c>
      <c r="AF141" s="42">
        <v>4</v>
      </c>
    </row>
    <row r="142" spans="1:32" ht="6.75" customHeight="1">
      <c r="A142" s="20"/>
      <c r="B142" s="21"/>
      <c r="C142" s="56"/>
      <c r="D142" s="65"/>
      <c r="E142" s="59"/>
      <c r="F142" s="59"/>
      <c r="G142" s="59"/>
      <c r="H142" s="59"/>
      <c r="I142" s="59"/>
      <c r="J142" s="59"/>
      <c r="K142" s="22"/>
      <c r="L142" s="23"/>
      <c r="M142" s="23"/>
      <c r="N142" s="23"/>
      <c r="O142" s="60"/>
      <c r="P142" s="22"/>
      <c r="Q142" s="22"/>
      <c r="R142" s="22"/>
      <c r="S142" s="22"/>
      <c r="T142" s="22"/>
      <c r="U142" s="22"/>
      <c r="V142" s="22"/>
      <c r="W142" s="23"/>
      <c r="X142" s="23"/>
      <c r="Y142" s="61"/>
      <c r="Z142" s="23"/>
      <c r="AA142" s="23"/>
      <c r="AB142" s="23"/>
      <c r="AC142" s="23"/>
      <c r="AD142" s="23"/>
      <c r="AE142" s="23"/>
      <c r="AF142" s="23"/>
    </row>
    <row r="143" spans="14:25" ht="12.75" customHeight="1">
      <c r="N143" s="7"/>
      <c r="Y143" s="7"/>
    </row>
    <row r="144" spans="14:25" ht="12.75" customHeight="1">
      <c r="N144" s="9"/>
      <c r="Y144" s="9"/>
    </row>
    <row r="145" spans="14:25" ht="12.75" customHeight="1">
      <c r="N145" s="9"/>
      <c r="Y145" s="9"/>
    </row>
    <row r="146" spans="14:25" ht="12.75" customHeight="1">
      <c r="N146" s="10"/>
      <c r="Y146" s="10"/>
    </row>
    <row r="147" spans="14:25" ht="12.75" customHeight="1">
      <c r="N147" s="10"/>
      <c r="Y147" s="10"/>
    </row>
    <row r="148" spans="14:25" ht="12.75" customHeight="1">
      <c r="N148" s="11"/>
      <c r="Y148" s="11"/>
    </row>
    <row r="149" spans="14:25" ht="12.75" customHeight="1">
      <c r="N149" s="10"/>
      <c r="Y149" s="10"/>
    </row>
    <row r="150" spans="14:25" ht="12.75" customHeight="1">
      <c r="N150" s="10"/>
      <c r="Y150" s="10"/>
    </row>
    <row r="151" spans="14:25" ht="12.75" customHeight="1">
      <c r="N151" s="10"/>
      <c r="Y151" s="10"/>
    </row>
    <row r="152" spans="14:25" ht="12.75" customHeight="1">
      <c r="N152" s="10"/>
      <c r="Y152" s="10"/>
    </row>
    <row r="154" spans="14:25" ht="12.75" customHeight="1">
      <c r="N154" s="7"/>
      <c r="Y154" s="7"/>
    </row>
    <row r="155" spans="14:25" ht="12.75" customHeight="1">
      <c r="N155" s="9"/>
      <c r="Y155" s="9"/>
    </row>
    <row r="156" spans="14:25" ht="12.75" customHeight="1">
      <c r="N156" s="9"/>
      <c r="Y156" s="9"/>
    </row>
    <row r="157" spans="14:25" ht="12.75" customHeight="1">
      <c r="N157" s="10"/>
      <c r="Y157" s="10"/>
    </row>
    <row r="158" spans="14:25" ht="12.75" customHeight="1">
      <c r="N158" s="10"/>
      <c r="Y158" s="10"/>
    </row>
    <row r="159" spans="14:25" ht="12.75" customHeight="1">
      <c r="N159" s="11"/>
      <c r="Y159" s="11"/>
    </row>
    <row r="160" spans="14:25" ht="12.75" customHeight="1">
      <c r="N160" s="10"/>
      <c r="Y160" s="10"/>
    </row>
    <row r="161" spans="14:25" ht="12.75" customHeight="1">
      <c r="N161" s="10"/>
      <c r="Y161" s="10"/>
    </row>
    <row r="162" spans="14:25" ht="12.75" customHeight="1">
      <c r="N162" s="10"/>
      <c r="Y162" s="10"/>
    </row>
    <row r="163" spans="14:25" ht="12.75" customHeight="1">
      <c r="N163" s="10"/>
      <c r="Y163" s="10"/>
    </row>
    <row r="164" spans="14:25" ht="12.75" customHeight="1">
      <c r="N164" s="12"/>
      <c r="Y164" s="12"/>
    </row>
    <row r="165" spans="14:25" ht="12.75" customHeight="1">
      <c r="N165" s="7"/>
      <c r="Y165" s="7"/>
    </row>
    <row r="166" spans="14:25" ht="12.75" customHeight="1">
      <c r="N166" s="9"/>
      <c r="Y166" s="9"/>
    </row>
    <row r="167" spans="14:25" ht="12.75" customHeight="1">
      <c r="N167" s="9"/>
      <c r="Y167" s="9"/>
    </row>
    <row r="168" spans="14:25" ht="12.75" customHeight="1">
      <c r="N168" s="10"/>
      <c r="Y168" s="10"/>
    </row>
    <row r="169" spans="14:25" ht="12.75" customHeight="1">
      <c r="N169" s="10"/>
      <c r="Y169" s="10"/>
    </row>
    <row r="170" spans="14:25" ht="12.75" customHeight="1">
      <c r="N170" s="11"/>
      <c r="Y170" s="11"/>
    </row>
    <row r="171" spans="14:25" ht="12.75" customHeight="1">
      <c r="N171" s="10"/>
      <c r="Y171" s="10"/>
    </row>
    <row r="172" spans="14:25" ht="12.75" customHeight="1">
      <c r="N172" s="10"/>
      <c r="Y172" s="10"/>
    </row>
    <row r="173" spans="14:25" ht="12.75" customHeight="1">
      <c r="N173" s="10"/>
      <c r="Y173" s="10"/>
    </row>
    <row r="174" spans="14:25" ht="12.75" customHeight="1">
      <c r="N174" s="10"/>
      <c r="Y174" s="10"/>
    </row>
    <row r="176" spans="14:25" ht="12.75" customHeight="1">
      <c r="N176" s="7"/>
      <c r="Y176" s="7"/>
    </row>
    <row r="177" spans="14:25" ht="12.75" customHeight="1">
      <c r="N177" s="9"/>
      <c r="Y177" s="9"/>
    </row>
    <row r="178" spans="14:25" ht="12.75" customHeight="1">
      <c r="N178" s="9"/>
      <c r="Y178" s="9"/>
    </row>
    <row r="179" spans="14:25" ht="12.75" customHeight="1">
      <c r="N179" s="10"/>
      <c r="Y179" s="10"/>
    </row>
    <row r="180" spans="14:25" ht="12.75" customHeight="1">
      <c r="N180" s="10"/>
      <c r="Y180" s="10"/>
    </row>
    <row r="181" spans="14:25" ht="12.75" customHeight="1">
      <c r="N181" s="11"/>
      <c r="Y181" s="11"/>
    </row>
    <row r="182" spans="14:25" ht="12.75" customHeight="1">
      <c r="N182" s="10"/>
      <c r="Y182" s="10"/>
    </row>
    <row r="183" spans="14:25" ht="12.75" customHeight="1">
      <c r="N183" s="10"/>
      <c r="Y183" s="10"/>
    </row>
    <row r="184" spans="14:25" ht="12.75" customHeight="1">
      <c r="N184" s="10"/>
      <c r="Y184" s="10"/>
    </row>
    <row r="185" spans="14:25" ht="12.75" customHeight="1">
      <c r="N185" s="10"/>
      <c r="Y185" s="10"/>
    </row>
    <row r="186" spans="14:25" ht="12.75" customHeight="1">
      <c r="N186" s="12"/>
      <c r="Y186" s="12"/>
    </row>
    <row r="187" spans="14:25" ht="12.75" customHeight="1">
      <c r="N187" s="7"/>
      <c r="Y187" s="7"/>
    </row>
    <row r="188" spans="14:25" ht="12.75" customHeight="1">
      <c r="N188" s="9"/>
      <c r="Y188" s="9"/>
    </row>
    <row r="189" spans="14:25" ht="12.75" customHeight="1">
      <c r="N189" s="9"/>
      <c r="Y189" s="9"/>
    </row>
    <row r="190" spans="14:25" ht="12.75" customHeight="1">
      <c r="N190" s="10"/>
      <c r="Y190" s="10"/>
    </row>
    <row r="191" spans="14:25" ht="12.75" customHeight="1">
      <c r="N191" s="10"/>
      <c r="Y191" s="10"/>
    </row>
    <row r="192" spans="14:25" ht="12.75" customHeight="1">
      <c r="N192" s="11"/>
      <c r="Y192" s="11"/>
    </row>
    <row r="193" spans="14:25" ht="12.75" customHeight="1">
      <c r="N193" s="10"/>
      <c r="Y193" s="10"/>
    </row>
    <row r="194" spans="14:25" ht="12.75" customHeight="1">
      <c r="N194" s="10"/>
      <c r="Y194" s="10"/>
    </row>
    <row r="195" spans="14:25" ht="12.75" customHeight="1">
      <c r="N195" s="10"/>
      <c r="Y195" s="10"/>
    </row>
    <row r="196" spans="14:25" ht="12.75" customHeight="1">
      <c r="N196" s="10"/>
      <c r="Y196" s="10"/>
    </row>
    <row r="198" spans="14:25" ht="12.75" customHeight="1">
      <c r="N198" s="7"/>
      <c r="Y198" s="7"/>
    </row>
    <row r="199" spans="14:25" ht="12.75" customHeight="1">
      <c r="N199" s="9"/>
      <c r="Y199" s="9"/>
    </row>
    <row r="200" spans="14:25" ht="12.75" customHeight="1">
      <c r="N200" s="9"/>
      <c r="Y200" s="9"/>
    </row>
    <row r="201" spans="14:25" ht="12.75" customHeight="1">
      <c r="N201" s="10"/>
      <c r="Y201" s="10"/>
    </row>
    <row r="202" spans="14:25" ht="12.75" customHeight="1">
      <c r="N202" s="10"/>
      <c r="Y202" s="10"/>
    </row>
    <row r="203" spans="14:25" ht="12.75" customHeight="1">
      <c r="N203" s="11"/>
      <c r="Y203" s="11"/>
    </row>
    <row r="204" spans="14:25" ht="12.75" customHeight="1">
      <c r="N204" s="10"/>
      <c r="Y204" s="10"/>
    </row>
    <row r="205" spans="14:25" ht="12.75" customHeight="1">
      <c r="N205" s="10"/>
      <c r="Y205" s="10"/>
    </row>
    <row r="206" spans="14:25" ht="12.75" customHeight="1">
      <c r="N206" s="10"/>
      <c r="Y206" s="10"/>
    </row>
    <row r="207" spans="14:25" ht="12.75" customHeight="1">
      <c r="N207" s="10"/>
      <c r="Y207" s="10"/>
    </row>
    <row r="208" spans="14:25" ht="12.75" customHeight="1">
      <c r="N208" s="12"/>
      <c r="Y208" s="12"/>
    </row>
    <row r="209" spans="14:25" ht="12.75" customHeight="1">
      <c r="N209" s="7"/>
      <c r="Y209" s="7"/>
    </row>
    <row r="210" spans="14:25" ht="12.75" customHeight="1">
      <c r="N210" s="9"/>
      <c r="Y210" s="9"/>
    </row>
    <row r="211" spans="14:25" ht="12.75" customHeight="1">
      <c r="N211" s="9"/>
      <c r="Y211" s="9"/>
    </row>
    <row r="212" spans="14:25" ht="12.75" customHeight="1">
      <c r="N212" s="10"/>
      <c r="Y212" s="10"/>
    </row>
    <row r="213" spans="14:25" ht="12.75" customHeight="1">
      <c r="N213" s="10"/>
      <c r="Y213" s="10"/>
    </row>
    <row r="214" spans="14:25" ht="12.75" customHeight="1">
      <c r="N214" s="11"/>
      <c r="Y214" s="11"/>
    </row>
    <row r="215" spans="14:25" ht="12.75" customHeight="1">
      <c r="N215" s="10"/>
      <c r="Y215" s="10"/>
    </row>
    <row r="216" spans="14:25" ht="12.75" customHeight="1">
      <c r="N216" s="10"/>
      <c r="Y216" s="10"/>
    </row>
    <row r="217" spans="14:25" ht="12.75" customHeight="1">
      <c r="N217" s="10"/>
      <c r="Y217" s="10"/>
    </row>
    <row r="218" spans="14:25" ht="12.75" customHeight="1">
      <c r="N218" s="10"/>
      <c r="Y218" s="10"/>
    </row>
  </sheetData>
  <mergeCells count="1">
    <mergeCell ref="A4:C4"/>
  </mergeCells>
  <printOptions/>
  <pageMargins left="0.7874015748031497" right="0.7874015748031497" top="0.7874015748031497" bottom="0.7874015748031497" header="0.5118110236220472" footer="0.3937007874015748"/>
  <pageSetup horizontalDpi="400" verticalDpi="400" orientation="portrait" paperSize="9" r:id="rId1"/>
  <rowBreaks count="1" manualBreakCount="1">
    <brk id="77" max="32" man="1"/>
  </rowBreaks>
  <colBreaks count="2" manualBreakCount="2">
    <brk id="11" max="141" man="1"/>
    <brk id="22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2006-07-31T06:56:05Z</cp:lastPrinted>
  <dcterms:created xsi:type="dcterms:W3CDTF">2006-05-22T23:28:52Z</dcterms:created>
  <dcterms:modified xsi:type="dcterms:W3CDTF">2006-08-09T00:51:34Z</dcterms:modified>
  <cp:category/>
  <cp:version/>
  <cp:contentType/>
  <cp:contentStatus/>
</cp:coreProperties>
</file>