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46" windowWidth="10695" windowHeight="9510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<sst xmlns="http://schemas.openxmlformats.org/spreadsheetml/2006/main" count="169" uniqueCount="146">
  <si>
    <t>介護保険制度の実施状況について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</si>
  <si>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</si>
  <si>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</si>
  <si>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</si>
  <si>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</si>
  <si>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</si>
  <si>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</si>
  <si>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</si>
  <si>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</si>
  <si>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</si>
  <si>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市民</t>
  </si>
  <si>
    <t>事業者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</si>
  <si>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</si>
  <si>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</si>
  <si>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</si>
  <si>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</si>
  <si>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</si>
  <si>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</si>
  <si>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</si>
  <si>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</si>
  <si>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</si>
  <si>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</si>
  <si>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</si>
  <si>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</si>
  <si>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</si>
  <si>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</si>
  <si>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</si>
  <si>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</si>
  <si>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</si>
  <si>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</si>
  <si>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</si>
  <si>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</si>
  <si>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</si>
  <si>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訪問介護</t>
  </si>
  <si>
    <t>訪問入浴介護</t>
  </si>
  <si>
    <t>訪問看護</t>
  </si>
  <si>
    <t>通所介護</t>
  </si>
  <si>
    <t>福祉用具貸与</t>
  </si>
  <si>
    <t>短期入所生活介護</t>
  </si>
  <si>
    <t>居宅療養管理指導</t>
  </si>
  <si>
    <t>痴呆対応型共同生活介護</t>
  </si>
  <si>
    <t>特定施設入所者生活介護</t>
  </si>
  <si>
    <t>居宅介護支援</t>
  </si>
  <si>
    <t>短期入所療養介護</t>
  </si>
  <si>
    <t>その他</t>
  </si>
  <si>
    <t>住宅改修費</t>
  </si>
  <si>
    <t>福祉用具購入費</t>
  </si>
  <si>
    <t>相談等</t>
  </si>
  <si>
    <t>苦情</t>
  </si>
  <si>
    <t>内容</t>
  </si>
  <si>
    <t>介護療養型医療施設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</si>
  <si>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</si>
  <si>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</si>
  <si>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</si>
  <si>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</si>
  <si>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</si>
  <si>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</si>
  <si>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</si>
  <si>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</si>
  <si>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</si>
  <si>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</si>
  <si>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</si>
  <si>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</si>
  <si>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</si>
  <si>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</si>
  <si>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</si>
  <si>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</si>
  <si>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第１号被保険者</t>
  </si>
  <si>
    <t>４ 施設介護サービス受給者数(人)</t>
  </si>
  <si>
    <t>介護老人福祉施設</t>
  </si>
  <si>
    <t>介護老人保健施設</t>
  </si>
  <si>
    <t>訪問リハビリテーション</t>
  </si>
  <si>
    <t>通所リハビリテーション</t>
  </si>
  <si>
    <t>金額(百万円)</t>
  </si>
  <si>
    <t>特別徴収</t>
  </si>
  <si>
    <t>普通徴収</t>
  </si>
  <si>
    <t>収納率（％）</t>
  </si>
  <si>
    <t>調定額(百万円)</t>
  </si>
  <si>
    <t>収納額(百万円)</t>
  </si>
  <si>
    <t>第２号被保険者</t>
  </si>
  <si>
    <t>５　介護給付費の状況</t>
  </si>
  <si>
    <t>資格
・申請</t>
  </si>
  <si>
    <t>要介護
認定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</si>
  <si>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</si>
  <si>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</si>
  <si>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</si>
  <si>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</si>
  <si>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</si>
  <si>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</si>
  <si>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</si>
  <si>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</si>
  <si>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８ 北九州市内の事業者の状況</t>
  </si>
  <si>
    <t>９ 問い合わせ・相談の状況(人)</t>
  </si>
  <si>
    <t>要支援
→要介護</t>
  </si>
  <si>
    <t>７ 要介護認定申請の状況(人)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</si>
  <si>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</si>
  <si>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</si>
  <si>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</si>
  <si>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</si>
  <si>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</si>
  <si>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</si>
  <si>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</si>
  <si>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</si>
  <si>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</si>
  <si>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</si>
  <si>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</si>
  <si>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</si>
  <si>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</si>
  <si>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</si>
  <si>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６ 第1号被保険者の保険料収納状況(１７年度賦課分）</t>
  </si>
  <si>
    <t>特定入所者介護サービス費</t>
  </si>
  <si>
    <t>（平成１８年４月分速報値）</t>
  </si>
  <si>
    <t>経過的要介護</t>
  </si>
  <si>
    <t>要支援１</t>
  </si>
  <si>
    <t>要支援２</t>
  </si>
  <si>
    <t>認定者数</t>
  </si>
  <si>
    <r>
      <t>平成18年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</t>
    </r>
  </si>
  <si>
    <r>
      <t>平成18年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月利用分</t>
    </r>
  </si>
  <si>
    <r>
      <t>＊現物給付（3月審査分）、償還給付（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月支出決定分）</t>
    </r>
  </si>
  <si>
    <r>
      <t>平成18年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</t>
    </r>
  </si>
  <si>
    <r>
      <t>平成18年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</si>
  <si>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＊平成18年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日現在の納期到来分</t>
    </r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</si>
  <si>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</si>
  <si>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</si>
  <si>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</si>
  <si>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</si>
  <si>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</si>
  <si>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</si>
  <si>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その他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</si>
  <si>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</si>
  <si>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</si>
  <si>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</si>
  <si>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</si>
  <si>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</si>
  <si>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</si>
  <si>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</si>
  <si>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</si>
  <si>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</si>
  <si>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</si>
  <si>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</si>
  <si>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</si>
  <si>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</si>
  <si>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</si>
  <si>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</si>
  <si>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○第1号被保険者数(人)</t>
  </si>
  <si>
    <t>○介護(支援)サービス受給者数(人)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</si>
</sst>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0" fontId="4" fillId="3" borderId="10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180" fontId="4" fillId="3" borderId="11" xfId="0" applyNumberFormat="1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5" xfId="0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0" fontId="4" fillId="0" borderId="1" xfId="0" applyNumberFormat="1" applyFont="1" applyBorder="1" applyAlignment="1">
      <alignment horizontal="right" vertical="center" shrinkToFit="1"/>
    </xf>
    <xf numFmtId="179" fontId="4" fillId="0" borderId="5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 shrinkToFit="1"/>
    </xf>
    <xf numFmtId="0" fontId="4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9" fontId="4" fillId="0" borderId="3" xfId="0" applyNumberFormat="1" applyFont="1" applyBorder="1" applyAlignment="1">
      <alignment horizontal="right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179" fontId="4" fillId="0" borderId="5" xfId="0" applyNumberFormat="1" applyFont="1" applyBorder="1" applyAlignment="1">
      <alignment horizontal="right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3" borderId="16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179" fontId="4" fillId="3" borderId="16" xfId="0" applyNumberFormat="1" applyFont="1" applyFill="1" applyBorder="1" applyAlignment="1">
      <alignment horizontal="right" vertical="center" wrapText="1"/>
    </xf>
    <xf numFmtId="179" fontId="4" fillId="3" borderId="4" xfId="0" applyNumberFormat="1" applyFont="1" applyFill="1" applyBorder="1" applyAlignment="1">
      <alignment horizontal="right" vertical="center" wrapText="1"/>
    </xf>
    <xf numFmtId="179" fontId="4" fillId="3" borderId="8" xfId="0" applyNumberFormat="1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8" fontId="4" fillId="3" borderId="16" xfId="17" applyFont="1" applyFill="1" applyBorder="1" applyAlignment="1">
      <alignment horizontal="right" vertical="center" wrapText="1"/>
    </xf>
    <xf numFmtId="38" fontId="4" fillId="3" borderId="4" xfId="17" applyFont="1" applyFill="1" applyBorder="1" applyAlignment="1">
      <alignment horizontal="right" vertical="center" wrapText="1"/>
    </xf>
    <xf numFmtId="38" fontId="4" fillId="3" borderId="8" xfId="17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A148" sqref="A148"/>
    </sheetView>
  </sheetViews>
  <sheetFormatPr defaultColWidth="9.00390625" defaultRowHeight="13.5"/>
  <cols>
    <col min="1" max="1" width="2.625" style="77" customWidth="1"/>
    <col min="2" max="2" width="9.50390625" style="11" customWidth="1"/>
    <col min="3" max="10" width="8.875" style="78" customWidth="1"/>
    <col min="11" max="11" width="8.875" style="1" customWidth="1"/>
  </cols>
  <sheetData>
    <row r="1" spans="1:10" s="4" customFormat="1" ht="27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s="5" customFormat="1" ht="18.75" customHeight="1">
      <c r="A2" s="173" t="s">
        <v>111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51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56</v>
      </c>
      <c r="B5" s="10"/>
      <c r="C5" s="31"/>
      <c r="D5" s="32"/>
      <c r="E5" s="33"/>
      <c r="F5" s="33"/>
      <c r="G5" s="32"/>
      <c r="H5" s="32"/>
      <c r="I5" s="37" t="s">
        <v>116</v>
      </c>
      <c r="J5" s="32"/>
      <c r="K5" s="9"/>
      <c r="L5" s="9"/>
    </row>
    <row r="6" spans="1:10" s="23" customFormat="1" ht="22.5" customHeight="1">
      <c r="A6" s="162" t="s">
        <v>57</v>
      </c>
      <c r="B6" s="166"/>
      <c r="C6" s="177" t="s">
        <v>58</v>
      </c>
      <c r="D6" s="177" t="s">
        <v>59</v>
      </c>
      <c r="E6" s="162" t="s">
        <v>60</v>
      </c>
      <c r="F6" s="163"/>
      <c r="G6" s="34"/>
      <c r="H6" s="35"/>
      <c r="I6" s="34"/>
      <c r="J6" s="36"/>
    </row>
    <row r="7" spans="1:10" s="23" customFormat="1" ht="22.5" customHeight="1">
      <c r="A7" s="167"/>
      <c r="B7" s="168"/>
      <c r="C7" s="178"/>
      <c r="D7" s="178"/>
      <c r="E7" s="164"/>
      <c r="F7" s="165"/>
      <c r="G7" s="155" t="s">
        <v>62</v>
      </c>
      <c r="H7" s="156"/>
      <c r="I7" s="155" t="s">
        <v>61</v>
      </c>
      <c r="J7" s="156"/>
    </row>
    <row r="8" spans="1:10" s="23" customFormat="1" ht="22.5" customHeight="1">
      <c r="A8" s="169">
        <v>222829</v>
      </c>
      <c r="B8" s="170"/>
      <c r="C8" s="80">
        <v>1306</v>
      </c>
      <c r="D8" s="80">
        <v>822</v>
      </c>
      <c r="E8" s="154">
        <v>223313</v>
      </c>
      <c r="F8" s="146"/>
      <c r="G8" s="154">
        <v>121977</v>
      </c>
      <c r="H8" s="146"/>
      <c r="I8" s="154">
        <v>101336</v>
      </c>
      <c r="J8" s="146"/>
    </row>
    <row r="9" spans="1:10" s="13" customFormat="1" ht="22.5" customHeight="1">
      <c r="A9" s="37"/>
      <c r="B9" s="22"/>
      <c r="C9" s="22"/>
      <c r="D9" s="22"/>
      <c r="E9" s="22"/>
      <c r="F9" s="22"/>
      <c r="G9" s="22"/>
      <c r="H9" s="22"/>
      <c r="I9" s="22"/>
      <c r="J9" s="22"/>
    </row>
    <row r="10" spans="2:10" s="13" customFormat="1" ht="22.5" customHeight="1">
      <c r="B10" s="22"/>
      <c r="C10" s="22"/>
      <c r="D10" s="22"/>
      <c r="E10" s="22"/>
      <c r="F10" s="22"/>
      <c r="G10" s="22"/>
      <c r="H10" s="22"/>
      <c r="I10" s="22"/>
      <c r="J10" s="22"/>
    </row>
    <row r="11" spans="1:12" s="12" customFormat="1" ht="22.5" customHeight="1">
      <c r="A11" s="14" t="s">
        <v>66</v>
      </c>
      <c r="B11" s="14"/>
      <c r="C11" s="38"/>
      <c r="D11" s="39"/>
      <c r="E11" s="40"/>
      <c r="F11" s="40"/>
      <c r="G11" s="39"/>
      <c r="H11" s="39" t="str">
        <f>I5</f>
        <v>平成18年4月末</v>
      </c>
      <c r="I11" s="32"/>
      <c r="J11" s="39"/>
      <c r="K11" s="16"/>
      <c r="L11" s="16"/>
    </row>
    <row r="12" spans="1:11" s="13" customFormat="1" ht="22.5" customHeight="1">
      <c r="A12" s="157" t="s">
        <v>63</v>
      </c>
      <c r="B12" s="159"/>
      <c r="C12" s="30" t="s">
        <v>112</v>
      </c>
      <c r="D12" s="30" t="s">
        <v>113</v>
      </c>
      <c r="E12" s="30" t="s">
        <v>114</v>
      </c>
      <c r="F12" s="30" t="s">
        <v>2</v>
      </c>
      <c r="G12" s="30" t="s">
        <v>3</v>
      </c>
      <c r="H12" s="30" t="s">
        <v>4</v>
      </c>
      <c r="I12" s="30" t="s">
        <v>5</v>
      </c>
      <c r="J12" s="30" t="s">
        <v>6</v>
      </c>
      <c r="K12" s="30" t="s">
        <v>64</v>
      </c>
    </row>
    <row r="13" spans="1:11" s="13" customFormat="1" ht="22.5" customHeight="1">
      <c r="A13" s="147" t="s">
        <v>115</v>
      </c>
      <c r="B13" s="148"/>
      <c r="C13" s="80">
        <v>8872</v>
      </c>
      <c r="D13" s="80">
        <v>654</v>
      </c>
      <c r="E13" s="80">
        <v>257</v>
      </c>
      <c r="F13" s="80">
        <v>17091</v>
      </c>
      <c r="G13" s="80">
        <v>6416</v>
      </c>
      <c r="H13" s="80">
        <v>5301</v>
      </c>
      <c r="I13" s="80">
        <v>4715</v>
      </c>
      <c r="J13" s="80">
        <v>3879</v>
      </c>
      <c r="K13" s="80">
        <f>SUM(C13:J13)</f>
        <v>47185</v>
      </c>
    </row>
    <row r="14" spans="1:9" s="13" customFormat="1" ht="22.5" customHeight="1">
      <c r="A14" s="41"/>
      <c r="B14" s="42"/>
      <c r="C14" s="22"/>
      <c r="D14" s="22"/>
      <c r="E14" s="22"/>
      <c r="F14" s="22"/>
      <c r="G14" s="22"/>
      <c r="H14" s="22"/>
      <c r="I14" s="22"/>
    </row>
    <row r="15" spans="1:9" s="13" customFormat="1" ht="22.5" customHeight="1">
      <c r="A15" s="43"/>
      <c r="B15" s="44"/>
      <c r="C15" s="22"/>
      <c r="D15" s="22"/>
      <c r="E15" s="22"/>
      <c r="F15" s="22"/>
      <c r="G15" s="22"/>
      <c r="H15" s="22"/>
      <c r="I15" s="22"/>
    </row>
    <row r="16" spans="1:12" s="12" customFormat="1" ht="22.5" customHeight="1">
      <c r="A16" s="14" t="s">
        <v>108</v>
      </c>
      <c r="B16" s="14"/>
      <c r="C16" s="38"/>
      <c r="D16" s="45"/>
      <c r="E16" s="40"/>
      <c r="F16" s="45"/>
      <c r="G16" s="45"/>
      <c r="H16" s="41" t="s">
        <v>117</v>
      </c>
      <c r="I16" s="45"/>
      <c r="J16" s="45"/>
      <c r="K16" s="15"/>
      <c r="L16" s="16"/>
    </row>
    <row r="17" spans="1:9" s="13" customFormat="1" ht="22.5" customHeight="1">
      <c r="A17" s="157" t="s">
        <v>63</v>
      </c>
      <c r="B17" s="159"/>
      <c r="C17" s="30" t="s">
        <v>1</v>
      </c>
      <c r="D17" s="30" t="s">
        <v>2</v>
      </c>
      <c r="E17" s="30" t="s">
        <v>3</v>
      </c>
      <c r="F17" s="30" t="s">
        <v>4</v>
      </c>
      <c r="G17" s="30" t="s">
        <v>5</v>
      </c>
      <c r="H17" s="30" t="s">
        <v>6</v>
      </c>
      <c r="I17" s="30" t="s">
        <v>64</v>
      </c>
    </row>
    <row r="18" spans="1:9" s="13" customFormat="1" ht="22.5" customHeight="1">
      <c r="A18" s="149" t="s">
        <v>67</v>
      </c>
      <c r="B18" s="150"/>
      <c r="C18" s="80">
        <v>6627</v>
      </c>
      <c r="D18" s="80">
        <v>12370</v>
      </c>
      <c r="E18" s="80">
        <v>4074</v>
      </c>
      <c r="F18" s="80">
        <v>2572</v>
      </c>
      <c r="G18" s="80">
        <v>1542</v>
      </c>
      <c r="H18" s="80">
        <v>820</v>
      </c>
      <c r="I18" s="80">
        <f>SUM(C18:H18)</f>
        <v>28005</v>
      </c>
    </row>
    <row r="19" spans="1:9" s="13" customFormat="1" ht="22.5" customHeight="1">
      <c r="A19" s="149" t="s">
        <v>79</v>
      </c>
      <c r="B19" s="150"/>
      <c r="C19" s="80">
        <v>70</v>
      </c>
      <c r="D19" s="80">
        <v>413</v>
      </c>
      <c r="E19" s="80">
        <v>259</v>
      </c>
      <c r="F19" s="80">
        <v>146</v>
      </c>
      <c r="G19" s="80">
        <v>117</v>
      </c>
      <c r="H19" s="80">
        <v>64</v>
      </c>
      <c r="I19" s="80">
        <f>SUM(C19:H19)</f>
        <v>1069</v>
      </c>
    </row>
    <row r="20" spans="1:9" s="13" customFormat="1" ht="22.5" customHeight="1">
      <c r="A20" s="147" t="s">
        <v>65</v>
      </c>
      <c r="B20" s="148"/>
      <c r="C20" s="80">
        <f aca="true" t="shared" si="0" ref="C20:H20">SUM(C18:C19)</f>
        <v>6697</v>
      </c>
      <c r="D20" s="80">
        <f t="shared" si="0"/>
        <v>12783</v>
      </c>
      <c r="E20" s="80">
        <f t="shared" si="0"/>
        <v>4333</v>
      </c>
      <c r="F20" s="80">
        <f t="shared" si="0"/>
        <v>2718</v>
      </c>
      <c r="G20" s="80">
        <f t="shared" si="0"/>
        <v>1659</v>
      </c>
      <c r="H20" s="80">
        <f t="shared" si="0"/>
        <v>884</v>
      </c>
      <c r="I20" s="80">
        <f>SUM(C20:H20)</f>
        <v>29074</v>
      </c>
    </row>
    <row r="21" spans="1:9" s="13" customFormat="1" ht="22.5" customHeight="1">
      <c r="A21" s="41"/>
      <c r="B21" s="42"/>
      <c r="C21" s="22"/>
      <c r="D21" s="22"/>
      <c r="E21" s="22"/>
      <c r="F21" s="22"/>
      <c r="G21" s="22"/>
      <c r="H21" s="22"/>
      <c r="I21" s="22"/>
    </row>
    <row r="22" spans="1:9" s="13" customFormat="1" ht="22.5" customHeight="1">
      <c r="A22" s="41"/>
      <c r="B22" s="42"/>
      <c r="C22" s="22"/>
      <c r="D22" s="22"/>
      <c r="E22" s="22"/>
      <c r="F22" s="22"/>
      <c r="G22" s="22"/>
      <c r="H22" s="22"/>
      <c r="I22" s="22"/>
    </row>
    <row r="23" spans="2:13" s="13" customFormat="1" ht="22.5" customHeight="1"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2" s="12" customFormat="1" ht="22.5" customHeight="1">
      <c r="A24" s="14" t="s">
        <v>68</v>
      </c>
      <c r="B24" s="14"/>
      <c r="C24" s="38"/>
      <c r="D24" s="45"/>
      <c r="E24" s="40"/>
      <c r="F24" s="45"/>
      <c r="G24" s="45"/>
      <c r="H24" s="45"/>
      <c r="I24" s="45" t="str">
        <f>H16</f>
        <v>平成18年2月利用分</v>
      </c>
      <c r="J24" s="45"/>
      <c r="K24" s="15"/>
      <c r="L24" s="16"/>
    </row>
    <row r="25" spans="1:10" s="13" customFormat="1" ht="22.5" customHeight="1">
      <c r="A25" s="157" t="s">
        <v>63</v>
      </c>
      <c r="B25" s="159"/>
      <c r="C25" s="155" t="s">
        <v>69</v>
      </c>
      <c r="D25" s="156"/>
      <c r="E25" s="155" t="s">
        <v>70</v>
      </c>
      <c r="F25" s="156"/>
      <c r="G25" s="155" t="s">
        <v>50</v>
      </c>
      <c r="H25" s="156"/>
      <c r="I25" s="155" t="s">
        <v>64</v>
      </c>
      <c r="J25" s="156"/>
    </row>
    <row r="26" spans="1:10" s="13" customFormat="1" ht="22.5" customHeight="1">
      <c r="A26" s="149" t="s">
        <v>67</v>
      </c>
      <c r="B26" s="150"/>
      <c r="C26" s="154">
        <v>2998</v>
      </c>
      <c r="D26" s="142"/>
      <c r="E26" s="154">
        <v>2720</v>
      </c>
      <c r="F26" s="142"/>
      <c r="G26" s="154">
        <v>1567</v>
      </c>
      <c r="H26" s="142"/>
      <c r="I26" s="154">
        <f>SUM(C26:H26)</f>
        <v>7285</v>
      </c>
      <c r="J26" s="146"/>
    </row>
    <row r="27" spans="1:10" s="13" customFormat="1" ht="22.5" customHeight="1">
      <c r="A27" s="149" t="s">
        <v>79</v>
      </c>
      <c r="B27" s="150"/>
      <c r="C27" s="154">
        <v>39</v>
      </c>
      <c r="D27" s="142"/>
      <c r="E27" s="154">
        <v>42</v>
      </c>
      <c r="F27" s="142"/>
      <c r="G27" s="154">
        <v>29</v>
      </c>
      <c r="H27" s="142"/>
      <c r="I27" s="154">
        <f>SUM(C27:H27)</f>
        <v>110</v>
      </c>
      <c r="J27" s="146"/>
    </row>
    <row r="28" spans="1:10" s="13" customFormat="1" ht="22.5" customHeight="1">
      <c r="A28" s="157" t="s">
        <v>65</v>
      </c>
      <c r="B28" s="158"/>
      <c r="C28" s="154">
        <f>SUM(C26:D27)</f>
        <v>3037</v>
      </c>
      <c r="D28" s="142"/>
      <c r="E28" s="154">
        <f>SUM(E26:F27)</f>
        <v>2762</v>
      </c>
      <c r="F28" s="142"/>
      <c r="G28" s="154">
        <f>SUM(G26:H27)</f>
        <v>1596</v>
      </c>
      <c r="H28" s="142"/>
      <c r="I28" s="154">
        <f>SUM(C28:H28)</f>
        <v>7395</v>
      </c>
      <c r="J28" s="146"/>
    </row>
    <row r="29" spans="1:10" s="13" customFormat="1" ht="22.5" customHeight="1">
      <c r="A29" s="40"/>
      <c r="B29" s="46"/>
      <c r="C29" s="47"/>
      <c r="D29" s="48"/>
      <c r="E29" s="47"/>
      <c r="F29" s="48"/>
      <c r="G29" s="47"/>
      <c r="H29" s="48"/>
      <c r="I29" s="47"/>
      <c r="J29" s="48"/>
    </row>
    <row r="30" spans="1:10" s="13" customFormat="1" ht="22.5" customHeight="1">
      <c r="A30" s="40"/>
      <c r="B30" s="46"/>
      <c r="C30" s="47"/>
      <c r="D30" s="48"/>
      <c r="E30" s="47"/>
      <c r="F30" s="48"/>
      <c r="G30" s="47"/>
      <c r="H30" s="48"/>
      <c r="I30" s="47"/>
      <c r="J30" s="48"/>
    </row>
    <row r="31" spans="1:10" s="13" customFormat="1" ht="22.5" customHeight="1">
      <c r="A31" s="40"/>
      <c r="B31" s="46"/>
      <c r="C31" s="47"/>
      <c r="D31" s="48"/>
      <c r="E31" s="47"/>
      <c r="F31" s="48"/>
      <c r="G31" s="47"/>
      <c r="H31" s="48"/>
      <c r="I31" s="47"/>
      <c r="J31" s="48"/>
    </row>
    <row r="32" spans="1:10" s="13" customFormat="1" ht="22.5" customHeight="1">
      <c r="A32" s="40"/>
      <c r="B32" s="46"/>
      <c r="C32" s="47"/>
      <c r="D32" s="48"/>
      <c r="E32" s="47"/>
      <c r="F32" s="48"/>
      <c r="G32" s="47"/>
      <c r="H32" s="48"/>
      <c r="I32" s="47"/>
      <c r="J32" s="48"/>
    </row>
    <row r="33" spans="1:10" s="13" customFormat="1" ht="22.5" customHeight="1">
      <c r="A33" s="40"/>
      <c r="B33" s="46"/>
      <c r="C33" s="47"/>
      <c r="D33" s="48"/>
      <c r="E33" s="47"/>
      <c r="F33" s="48"/>
      <c r="G33" s="47"/>
      <c r="H33" s="48"/>
      <c r="I33" s="47"/>
      <c r="J33" s="48"/>
    </row>
    <row r="34" spans="1:10" s="13" customFormat="1" ht="22.5" customHeight="1">
      <c r="A34" s="40"/>
      <c r="B34" s="46"/>
      <c r="C34" s="47"/>
      <c r="D34" s="48"/>
      <c r="E34" s="47"/>
      <c r="F34" s="48"/>
      <c r="G34" s="47"/>
      <c r="H34" s="48"/>
      <c r="I34" s="47"/>
      <c r="J34" s="48"/>
    </row>
    <row r="35" spans="1:9" s="13" customFormat="1" ht="22.5" customHeight="1">
      <c r="A35" s="49"/>
      <c r="B35" s="46"/>
      <c r="C35" s="22"/>
      <c r="D35" s="22"/>
      <c r="E35" s="22"/>
      <c r="F35" s="22"/>
      <c r="G35" s="22"/>
      <c r="H35" s="22"/>
      <c r="I35" s="22"/>
    </row>
    <row r="36" spans="1:11" ht="22.5" customHeight="1">
      <c r="A36" s="26" t="s">
        <v>80</v>
      </c>
      <c r="B36" s="25"/>
      <c r="C36" s="50"/>
      <c r="D36" s="50"/>
      <c r="E36" s="5" t="str">
        <f>H16</f>
        <v>平成18年2月利用分</v>
      </c>
      <c r="F36" s="5"/>
      <c r="G36" s="50"/>
      <c r="H36" s="50"/>
      <c r="I36" s="50"/>
      <c r="J36" s="50"/>
      <c r="K36"/>
    </row>
    <row r="37" spans="1:10" s="13" customFormat="1" ht="22.5" customHeight="1">
      <c r="A37" s="51"/>
      <c r="B37" s="160" t="s">
        <v>49</v>
      </c>
      <c r="C37" s="161"/>
      <c r="D37" s="161"/>
      <c r="E37" s="148"/>
      <c r="F37" s="79" t="s">
        <v>73</v>
      </c>
      <c r="G37" s="85"/>
      <c r="H37" s="22"/>
      <c r="I37" s="52"/>
      <c r="J37" s="89"/>
    </row>
    <row r="38" spans="1:10" s="13" customFormat="1" ht="22.5" customHeight="1">
      <c r="A38" s="52"/>
      <c r="B38" s="53"/>
      <c r="C38" s="54" t="s">
        <v>33</v>
      </c>
      <c r="D38" s="28"/>
      <c r="E38" s="28"/>
      <c r="F38" s="84">
        <v>618</v>
      </c>
      <c r="G38" s="86"/>
      <c r="H38" s="22"/>
      <c r="I38" s="90"/>
      <c r="J38" s="90"/>
    </row>
    <row r="39" spans="1:10" s="13" customFormat="1" ht="22.5" customHeight="1">
      <c r="A39" s="52"/>
      <c r="B39" s="53"/>
      <c r="C39" s="54" t="s">
        <v>34</v>
      </c>
      <c r="D39" s="28"/>
      <c r="E39" s="28"/>
      <c r="F39" s="84">
        <v>15</v>
      </c>
      <c r="G39" s="86"/>
      <c r="H39" s="22"/>
      <c r="I39" s="90"/>
      <c r="J39" s="90"/>
    </row>
    <row r="40" spans="1:10" s="13" customFormat="1" ht="22.5" customHeight="1">
      <c r="A40" s="52"/>
      <c r="B40" s="53"/>
      <c r="C40" s="54" t="s">
        <v>35</v>
      </c>
      <c r="D40" s="28"/>
      <c r="E40" s="28"/>
      <c r="F40" s="84">
        <v>72</v>
      </c>
      <c r="G40" s="86"/>
      <c r="H40" s="22"/>
      <c r="I40" s="90"/>
      <c r="J40" s="90"/>
    </row>
    <row r="41" spans="1:10" s="13" customFormat="1" ht="22.5" customHeight="1">
      <c r="A41" s="52"/>
      <c r="B41" s="53"/>
      <c r="C41" s="54" t="s">
        <v>71</v>
      </c>
      <c r="D41" s="28"/>
      <c r="E41" s="28"/>
      <c r="F41" s="84">
        <v>3</v>
      </c>
      <c r="G41" s="86"/>
      <c r="H41" s="22"/>
      <c r="I41" s="90"/>
      <c r="J41" s="90"/>
    </row>
    <row r="42" spans="1:10" s="13" customFormat="1" ht="22.5" customHeight="1">
      <c r="A42" s="52"/>
      <c r="B42" s="53"/>
      <c r="C42" s="54" t="s">
        <v>36</v>
      </c>
      <c r="D42" s="28"/>
      <c r="E42" s="28"/>
      <c r="F42" s="84">
        <v>556</v>
      </c>
      <c r="G42" s="86"/>
      <c r="H42" s="22"/>
      <c r="I42" s="90"/>
      <c r="J42" s="90"/>
    </row>
    <row r="43" spans="1:10" s="13" customFormat="1" ht="22.5" customHeight="1">
      <c r="A43" s="52"/>
      <c r="B43" s="53"/>
      <c r="C43" s="54" t="s">
        <v>72</v>
      </c>
      <c r="D43" s="28"/>
      <c r="E43" s="28"/>
      <c r="F43" s="84">
        <v>239</v>
      </c>
      <c r="G43" s="86"/>
      <c r="H43" s="22"/>
      <c r="I43" s="90"/>
      <c r="J43" s="90"/>
    </row>
    <row r="44" spans="1:10" s="13" customFormat="1" ht="22.5" customHeight="1">
      <c r="A44" s="52"/>
      <c r="B44" s="53"/>
      <c r="C44" s="54" t="s">
        <v>37</v>
      </c>
      <c r="D44" s="28"/>
      <c r="E44" s="28"/>
      <c r="F44" s="84">
        <v>121</v>
      </c>
      <c r="G44" s="86"/>
      <c r="H44" s="22"/>
      <c r="I44" s="90"/>
      <c r="J44" s="90"/>
    </row>
    <row r="45" spans="1:10" s="13" customFormat="1" ht="22.5" customHeight="1">
      <c r="A45" s="52"/>
      <c r="B45" s="53"/>
      <c r="C45" s="54" t="s">
        <v>38</v>
      </c>
      <c r="D45" s="28"/>
      <c r="E45" s="28"/>
      <c r="F45" s="84">
        <v>64</v>
      </c>
      <c r="G45" s="86"/>
      <c r="H45" s="22"/>
      <c r="I45" s="90"/>
      <c r="J45" s="90"/>
    </row>
    <row r="46" spans="1:10" s="13" customFormat="1" ht="22.5" customHeight="1">
      <c r="A46" s="52"/>
      <c r="B46" s="53"/>
      <c r="C46" s="54" t="s">
        <v>43</v>
      </c>
      <c r="D46" s="28"/>
      <c r="E46" s="28"/>
      <c r="F46" s="84">
        <v>22</v>
      </c>
      <c r="G46" s="86"/>
      <c r="H46" s="22"/>
      <c r="I46" s="90"/>
      <c r="J46" s="90"/>
    </row>
    <row r="47" spans="1:10" s="13" customFormat="1" ht="22.5" customHeight="1">
      <c r="A47" s="52"/>
      <c r="B47" s="53"/>
      <c r="C47" s="54" t="s">
        <v>39</v>
      </c>
      <c r="D47" s="28"/>
      <c r="E47" s="28"/>
      <c r="F47" s="84">
        <v>18</v>
      </c>
      <c r="G47" s="86"/>
      <c r="H47" s="22"/>
      <c r="I47" s="90"/>
      <c r="J47" s="90"/>
    </row>
    <row r="48" spans="1:10" s="13" customFormat="1" ht="22.5" customHeight="1">
      <c r="A48" s="52"/>
      <c r="B48" s="53"/>
      <c r="C48" s="54" t="s">
        <v>40</v>
      </c>
      <c r="D48" s="28"/>
      <c r="E48" s="28"/>
      <c r="F48" s="84">
        <v>240</v>
      </c>
      <c r="G48" s="86"/>
      <c r="H48" s="22"/>
      <c r="I48" s="90"/>
      <c r="J48" s="90"/>
    </row>
    <row r="49" spans="1:10" s="13" customFormat="1" ht="22.5" customHeight="1">
      <c r="A49" s="52"/>
      <c r="B49" s="53"/>
      <c r="C49" s="54" t="s">
        <v>41</v>
      </c>
      <c r="D49" s="28"/>
      <c r="E49" s="28"/>
      <c r="F49" s="84">
        <v>164</v>
      </c>
      <c r="G49" s="86"/>
      <c r="H49" s="22"/>
      <c r="I49" s="90"/>
      <c r="J49" s="90"/>
    </row>
    <row r="50" spans="1:10" s="13" customFormat="1" ht="22.5" customHeight="1">
      <c r="A50" s="52"/>
      <c r="B50" s="53"/>
      <c r="C50" s="54" t="s">
        <v>42</v>
      </c>
      <c r="D50" s="28"/>
      <c r="E50" s="28"/>
      <c r="F50" s="84">
        <v>229</v>
      </c>
      <c r="G50" s="86"/>
      <c r="H50" s="22"/>
      <c r="I50" s="90"/>
      <c r="J50" s="90"/>
    </row>
    <row r="51" spans="1:10" s="13" customFormat="1" ht="22.5" customHeight="1">
      <c r="A51" s="52"/>
      <c r="B51" s="53"/>
      <c r="C51" s="55" t="s">
        <v>45</v>
      </c>
      <c r="D51" s="28"/>
      <c r="E51" s="28"/>
      <c r="F51" s="81">
        <v>53</v>
      </c>
      <c r="G51" s="87"/>
      <c r="H51" s="22"/>
      <c r="I51" s="91"/>
      <c r="J51" s="92"/>
    </row>
    <row r="52" spans="1:10" s="13" customFormat="1" ht="22.5" customHeight="1">
      <c r="A52" s="52"/>
      <c r="B52" s="53"/>
      <c r="C52" s="55" t="s">
        <v>46</v>
      </c>
      <c r="D52" s="28"/>
      <c r="E52" s="28"/>
      <c r="F52" s="81">
        <v>16</v>
      </c>
      <c r="G52" s="87"/>
      <c r="H52" s="22"/>
      <c r="I52" s="91"/>
      <c r="J52" s="92"/>
    </row>
    <row r="53" spans="1:10" s="13" customFormat="1" ht="22.5" customHeight="1">
      <c r="A53" s="52"/>
      <c r="B53" s="53"/>
      <c r="C53" s="55" t="s">
        <v>83</v>
      </c>
      <c r="D53" s="28"/>
      <c r="E53" s="28"/>
      <c r="F53" s="81">
        <v>497</v>
      </c>
      <c r="G53" s="87"/>
      <c r="H53" s="22"/>
      <c r="I53" s="91"/>
      <c r="J53" s="92"/>
    </row>
    <row r="54" spans="1:10" s="13" customFormat="1" ht="22.5" customHeight="1">
      <c r="A54" s="52"/>
      <c r="B54" s="53"/>
      <c r="C54" s="55" t="s">
        <v>84</v>
      </c>
      <c r="D54" s="28"/>
      <c r="E54" s="28"/>
      <c r="F54" s="81">
        <v>643</v>
      </c>
      <c r="G54" s="87"/>
      <c r="H54" s="22"/>
      <c r="I54" s="91"/>
      <c r="J54" s="92"/>
    </row>
    <row r="55" spans="1:10" s="13" customFormat="1" ht="22.5" customHeight="1">
      <c r="A55" s="52"/>
      <c r="B55" s="53"/>
      <c r="C55" s="55" t="s">
        <v>85</v>
      </c>
      <c r="D55" s="28"/>
      <c r="E55" s="28"/>
      <c r="F55" s="81">
        <v>544</v>
      </c>
      <c r="G55" s="87"/>
      <c r="H55" s="22"/>
      <c r="I55" s="91"/>
      <c r="J55" s="92"/>
    </row>
    <row r="56" spans="1:10" s="13" customFormat="1" ht="22.5" customHeight="1">
      <c r="A56" s="52"/>
      <c r="B56" s="53"/>
      <c r="C56" s="55" t="s">
        <v>110</v>
      </c>
      <c r="D56" s="28"/>
      <c r="E56" s="28"/>
      <c r="F56" s="81">
        <v>145</v>
      </c>
      <c r="G56" s="87"/>
      <c r="H56" s="22"/>
      <c r="I56" s="91"/>
      <c r="J56" s="92"/>
    </row>
    <row r="57" spans="1:10" s="13" customFormat="1" ht="22.5" customHeight="1">
      <c r="A57" s="52"/>
      <c r="B57" s="53"/>
      <c r="C57" s="55" t="s">
        <v>44</v>
      </c>
      <c r="D57" s="28"/>
      <c r="E57" s="28"/>
      <c r="F57" s="81">
        <v>200</v>
      </c>
      <c r="G57" s="88"/>
      <c r="H57" s="22"/>
      <c r="I57" s="91"/>
      <c r="J57" s="91"/>
    </row>
    <row r="58" spans="1:10" s="13" customFormat="1" ht="22.5" customHeight="1">
      <c r="A58" s="52"/>
      <c r="B58" s="160" t="s">
        <v>65</v>
      </c>
      <c r="C58" s="161"/>
      <c r="D58" s="161"/>
      <c r="E58" s="148"/>
      <c r="F58" s="81">
        <v>4459</v>
      </c>
      <c r="G58" s="87"/>
      <c r="H58" s="22"/>
      <c r="I58" s="91"/>
      <c r="J58" s="92"/>
    </row>
    <row r="59" spans="1:9" s="13" customFormat="1" ht="22.5" customHeight="1">
      <c r="A59" s="41"/>
      <c r="B59" s="98" t="s">
        <v>118</v>
      </c>
      <c r="C59" s="24"/>
      <c r="D59" s="93"/>
      <c r="E59" s="22"/>
      <c r="F59" s="22"/>
      <c r="G59" s="22"/>
      <c r="H59" s="24"/>
      <c r="I59" s="22"/>
    </row>
    <row r="60" spans="1:9" s="13" customFormat="1" ht="22.5" customHeight="1">
      <c r="A60" s="41"/>
      <c r="B60" s="98"/>
      <c r="C60" s="24"/>
      <c r="D60" s="93"/>
      <c r="E60" s="22"/>
      <c r="F60" s="22"/>
      <c r="G60" s="22"/>
      <c r="H60" s="24"/>
      <c r="I60" s="22"/>
    </row>
    <row r="61" spans="1:9" s="13" customFormat="1" ht="22.5" customHeight="1">
      <c r="A61" s="52"/>
      <c r="B61" s="93"/>
      <c r="C61" s="24"/>
      <c r="D61" s="22"/>
      <c r="E61" s="22"/>
      <c r="F61" s="22"/>
      <c r="G61" s="22"/>
      <c r="H61" s="22"/>
      <c r="I61" s="22"/>
    </row>
    <row r="62" spans="1:12" s="12" customFormat="1" ht="22.5" customHeight="1">
      <c r="A62" s="14" t="s">
        <v>109</v>
      </c>
      <c r="B62" s="14"/>
      <c r="C62" s="38"/>
      <c r="D62" s="45"/>
      <c r="E62" s="40"/>
      <c r="F62" s="6"/>
      <c r="G62" s="56"/>
      <c r="H62" s="56"/>
      <c r="I62" s="56"/>
      <c r="J62" s="56"/>
      <c r="K62" s="15"/>
      <c r="L62" s="16"/>
    </row>
    <row r="63" spans="1:10" s="3" customFormat="1" ht="22.5" customHeight="1">
      <c r="A63" s="4"/>
      <c r="B63" s="175"/>
      <c r="C63" s="176"/>
      <c r="D63" s="118" t="s">
        <v>74</v>
      </c>
      <c r="E63" s="118" t="s">
        <v>75</v>
      </c>
      <c r="F63" s="118" t="s">
        <v>65</v>
      </c>
      <c r="G63" s="4"/>
      <c r="H63" s="4"/>
      <c r="I63" s="4"/>
      <c r="J63" s="4"/>
    </row>
    <row r="64" spans="1:10" s="3" customFormat="1" ht="22.5" customHeight="1">
      <c r="A64" s="4"/>
      <c r="B64" s="175" t="s">
        <v>77</v>
      </c>
      <c r="C64" s="176"/>
      <c r="D64" s="82">
        <v>7252</v>
      </c>
      <c r="E64" s="82">
        <v>2130</v>
      </c>
      <c r="F64" s="82">
        <v>9382</v>
      </c>
      <c r="G64" s="4"/>
      <c r="H64" s="4"/>
      <c r="I64" s="4"/>
      <c r="J64" s="4"/>
    </row>
    <row r="65" spans="1:10" s="3" customFormat="1" ht="22.5" customHeight="1">
      <c r="A65" s="4"/>
      <c r="B65" s="175" t="s">
        <v>78</v>
      </c>
      <c r="C65" s="176"/>
      <c r="D65" s="82">
        <v>7252</v>
      </c>
      <c r="E65" s="82">
        <v>1815</v>
      </c>
      <c r="F65" s="82">
        <v>9067</v>
      </c>
      <c r="G65" s="4"/>
      <c r="H65" s="4"/>
      <c r="I65" s="4"/>
      <c r="J65" s="4"/>
    </row>
    <row r="66" spans="1:10" s="3" customFormat="1" ht="22.5" customHeight="1">
      <c r="A66" s="4"/>
      <c r="B66" s="175" t="s">
        <v>76</v>
      </c>
      <c r="C66" s="176"/>
      <c r="D66" s="83">
        <v>1</v>
      </c>
      <c r="E66" s="83">
        <v>0.8522</v>
      </c>
      <c r="F66" s="83">
        <v>0.9664</v>
      </c>
      <c r="G66" s="4"/>
      <c r="H66" s="4"/>
      <c r="I66" s="4"/>
      <c r="J66" s="4"/>
    </row>
    <row r="67" spans="1:10" s="3" customFormat="1" ht="22.5" customHeight="1">
      <c r="A67" s="41"/>
      <c r="B67" s="98" t="s">
        <v>121</v>
      </c>
      <c r="C67" s="119"/>
      <c r="D67" s="119"/>
      <c r="E67" s="119"/>
      <c r="F67" s="119"/>
      <c r="G67" s="7"/>
      <c r="H67" s="7"/>
      <c r="I67" s="7"/>
      <c r="J67" s="7"/>
    </row>
    <row r="68" spans="1:10" s="3" customFormat="1" ht="22.5" customHeight="1">
      <c r="A68" s="41"/>
      <c r="B68" s="41"/>
      <c r="C68" s="7"/>
      <c r="D68" s="7"/>
      <c r="E68" s="7"/>
      <c r="F68" s="7"/>
      <c r="G68" s="7"/>
      <c r="H68" s="7"/>
      <c r="I68" s="7"/>
      <c r="J68" s="7"/>
    </row>
    <row r="69" spans="1:9" s="13" customFormat="1" ht="22.5" customHeight="1">
      <c r="A69" s="14" t="s">
        <v>94</v>
      </c>
      <c r="B69" s="14"/>
      <c r="C69" s="38"/>
      <c r="D69" s="39"/>
      <c r="E69" s="40"/>
      <c r="F69" s="41" t="s">
        <v>119</v>
      </c>
      <c r="G69" s="39"/>
      <c r="H69" s="22"/>
      <c r="I69" s="22"/>
    </row>
    <row r="70" spans="1:9" s="13" customFormat="1" ht="22.5" customHeight="1">
      <c r="A70" s="52"/>
      <c r="B70" s="151" t="s">
        <v>52</v>
      </c>
      <c r="C70" s="152"/>
      <c r="D70" s="143" t="s">
        <v>32</v>
      </c>
      <c r="E70" s="144"/>
      <c r="F70" s="144"/>
      <c r="G70" s="145"/>
      <c r="H70" s="22"/>
      <c r="I70" s="22"/>
    </row>
    <row r="71" spans="1:9" s="13" customFormat="1" ht="22.5" customHeight="1">
      <c r="A71" s="52"/>
      <c r="B71" s="153"/>
      <c r="C71" s="152"/>
      <c r="D71" s="29" t="s">
        <v>53</v>
      </c>
      <c r="E71" s="29" t="s">
        <v>54</v>
      </c>
      <c r="F71" s="29" t="s">
        <v>55</v>
      </c>
      <c r="G71" s="96" t="s">
        <v>93</v>
      </c>
      <c r="H71" s="22"/>
      <c r="I71" s="22"/>
    </row>
    <row r="72" spans="1:9" s="13" customFormat="1" ht="22.5" customHeight="1">
      <c r="A72" s="52"/>
      <c r="B72" s="179">
        <f>SUM(D72:G72)</f>
        <v>4433</v>
      </c>
      <c r="C72" s="180"/>
      <c r="D72" s="27">
        <v>978</v>
      </c>
      <c r="E72" s="27">
        <v>3053</v>
      </c>
      <c r="F72" s="27">
        <v>293</v>
      </c>
      <c r="G72" s="27">
        <v>109</v>
      </c>
      <c r="H72" s="22"/>
      <c r="I72" s="22"/>
    </row>
    <row r="73" spans="1:9" s="13" customFormat="1" ht="22.5" customHeight="1">
      <c r="A73" s="41"/>
      <c r="B73" s="41"/>
      <c r="C73" s="24"/>
      <c r="D73" s="22"/>
      <c r="E73" s="22"/>
      <c r="F73" s="22"/>
      <c r="G73" s="22"/>
      <c r="H73" s="22"/>
      <c r="I73" s="22"/>
    </row>
    <row r="74" spans="1:9" s="13" customFormat="1" ht="22.5" customHeight="1">
      <c r="A74" s="52"/>
      <c r="B74" s="42"/>
      <c r="C74" s="24"/>
      <c r="D74" s="22"/>
      <c r="E74" s="22"/>
      <c r="F74" s="22"/>
      <c r="G74" s="22"/>
      <c r="H74" s="22"/>
      <c r="I74" s="22"/>
    </row>
    <row r="75" spans="1:9" s="13" customFormat="1" ht="22.5" customHeight="1">
      <c r="A75" s="14" t="s">
        <v>91</v>
      </c>
      <c r="B75" s="46"/>
      <c r="C75" s="24"/>
      <c r="D75" s="22"/>
      <c r="E75" s="41" t="s">
        <v>120</v>
      </c>
      <c r="F75" s="22"/>
      <c r="G75" s="22"/>
      <c r="H75" s="22"/>
      <c r="I75" s="22"/>
    </row>
    <row r="76" spans="1:9" s="13" customFormat="1" ht="22.5" customHeight="1">
      <c r="A76" s="14"/>
      <c r="B76" s="46"/>
      <c r="C76" s="24"/>
      <c r="D76" s="22"/>
      <c r="E76" s="41"/>
      <c r="F76" s="22"/>
      <c r="G76" s="22"/>
      <c r="H76" s="22"/>
      <c r="I76" s="22"/>
    </row>
    <row r="77" spans="1:9" s="13" customFormat="1" ht="22.5" customHeight="1">
      <c r="A77" s="14"/>
      <c r="B77" s="18" t="s">
        <v>137</v>
      </c>
      <c r="C77" s="24"/>
      <c r="D77" s="22"/>
      <c r="E77" s="41"/>
      <c r="F77" s="117" t="s">
        <v>142</v>
      </c>
      <c r="G77" s="123">
        <v>298</v>
      </c>
      <c r="H77" s="22"/>
      <c r="I77" s="22"/>
    </row>
    <row r="78" spans="1:9" s="13" customFormat="1" ht="22.5" customHeight="1">
      <c r="A78" s="14"/>
      <c r="B78" s="18"/>
      <c r="C78" s="24"/>
      <c r="D78" s="22"/>
      <c r="E78" s="41"/>
      <c r="F78" s="22"/>
      <c r="G78" s="22"/>
      <c r="H78" s="22"/>
      <c r="I78" s="22"/>
    </row>
    <row r="79" spans="1:11" s="95" customFormat="1" ht="22.5" customHeight="1">
      <c r="A79" s="13"/>
      <c r="B79" s="18" t="s">
        <v>143</v>
      </c>
      <c r="C79" s="17"/>
      <c r="D79" s="17"/>
      <c r="E79" s="17"/>
      <c r="F79" s="17"/>
      <c r="G79" s="17"/>
      <c r="H79" s="17"/>
      <c r="I79" s="17"/>
      <c r="J79" s="17"/>
      <c r="K79" s="94"/>
    </row>
    <row r="80" spans="1:11" s="95" customFormat="1" ht="14.25">
      <c r="A80" s="13"/>
      <c r="B80" s="131"/>
      <c r="C80" s="132"/>
      <c r="D80" s="133"/>
      <c r="E80" s="134"/>
      <c r="F80" s="129" t="s">
        <v>142</v>
      </c>
      <c r="G80" s="130"/>
      <c r="H80" s="17"/>
      <c r="I80" s="17"/>
      <c r="J80" s="17"/>
      <c r="K80" s="94"/>
    </row>
    <row r="81" spans="1:10" s="95" customFormat="1" ht="22.5" customHeight="1">
      <c r="A81" s="13"/>
      <c r="B81" s="135"/>
      <c r="C81" s="136"/>
      <c r="D81" s="137"/>
      <c r="E81" s="138"/>
      <c r="F81" s="120" t="s">
        <v>123</v>
      </c>
      <c r="G81" s="121" t="s">
        <v>124</v>
      </c>
      <c r="H81" s="17"/>
      <c r="I81" s="17"/>
      <c r="J81" s="17"/>
    </row>
    <row r="82" spans="1:10" s="95" customFormat="1" ht="22.5" customHeight="1">
      <c r="A82" s="13"/>
      <c r="B82" s="97" t="s">
        <v>86</v>
      </c>
      <c r="C82" s="124"/>
      <c r="D82" s="124"/>
      <c r="E82" s="122"/>
      <c r="F82" s="141">
        <v>344</v>
      </c>
      <c r="G82" s="123">
        <v>326</v>
      </c>
      <c r="H82" s="17"/>
      <c r="I82" s="17"/>
      <c r="J82" s="17"/>
    </row>
    <row r="83" spans="1:10" s="95" customFormat="1" ht="22.5" customHeight="1">
      <c r="A83" s="13"/>
      <c r="B83" s="97" t="s">
        <v>87</v>
      </c>
      <c r="C83" s="124"/>
      <c r="D83" s="124"/>
      <c r="E83" s="122"/>
      <c r="F83" s="141">
        <v>14</v>
      </c>
      <c r="G83" s="123">
        <v>12</v>
      </c>
      <c r="H83" s="17"/>
      <c r="I83" s="17"/>
      <c r="J83" s="17"/>
    </row>
    <row r="84" spans="1:10" s="95" customFormat="1" ht="22.5" customHeight="1">
      <c r="A84" s="13"/>
      <c r="B84" s="97" t="s">
        <v>88</v>
      </c>
      <c r="C84" s="124"/>
      <c r="D84" s="124"/>
      <c r="E84" s="122"/>
      <c r="F84" s="141">
        <v>54</v>
      </c>
      <c r="G84" s="123">
        <v>53</v>
      </c>
      <c r="H84" s="17"/>
      <c r="I84" s="17"/>
      <c r="J84" s="17"/>
    </row>
    <row r="85" spans="1:10" s="95" customFormat="1" ht="22.5" customHeight="1">
      <c r="A85" s="13"/>
      <c r="B85" s="97" t="s">
        <v>131</v>
      </c>
      <c r="C85" s="124"/>
      <c r="D85" s="124"/>
      <c r="E85" s="122"/>
      <c r="F85" s="141">
        <v>4</v>
      </c>
      <c r="G85" s="123">
        <v>4</v>
      </c>
      <c r="H85" s="17"/>
      <c r="I85" s="17"/>
      <c r="J85" s="17"/>
    </row>
    <row r="86" spans="1:10" s="95" customFormat="1" ht="22.5" customHeight="1">
      <c r="A86" s="13"/>
      <c r="B86" s="97" t="s">
        <v>89</v>
      </c>
      <c r="C86" s="124"/>
      <c r="D86" s="124"/>
      <c r="E86" s="122"/>
      <c r="F86" s="141">
        <v>224</v>
      </c>
      <c r="G86" s="123">
        <v>209</v>
      </c>
      <c r="H86" s="17"/>
      <c r="I86" s="17"/>
      <c r="J86" s="17"/>
    </row>
    <row r="87" spans="1:10" s="95" customFormat="1" ht="22.5" customHeight="1">
      <c r="A87" s="13"/>
      <c r="B87" s="97" t="s">
        <v>132</v>
      </c>
      <c r="C87" s="124"/>
      <c r="D87" s="124"/>
      <c r="E87" s="122"/>
      <c r="F87" s="141">
        <v>40</v>
      </c>
      <c r="G87" s="123">
        <v>39</v>
      </c>
      <c r="H87" s="17"/>
      <c r="I87" s="17"/>
      <c r="J87" s="17"/>
    </row>
    <row r="88" spans="1:10" s="95" customFormat="1" ht="22.5" customHeight="1">
      <c r="A88" s="13"/>
      <c r="B88" s="97" t="s">
        <v>90</v>
      </c>
      <c r="C88" s="124"/>
      <c r="D88" s="124"/>
      <c r="E88" s="122"/>
      <c r="F88" s="141">
        <v>89</v>
      </c>
      <c r="G88" s="123">
        <v>73</v>
      </c>
      <c r="H88" s="17"/>
      <c r="I88" s="17"/>
      <c r="J88" s="17"/>
    </row>
    <row r="89" spans="1:10" s="95" customFormat="1" ht="22.5" customHeight="1">
      <c r="A89" s="13"/>
      <c r="B89" s="97" t="s">
        <v>133</v>
      </c>
      <c r="C89" s="124"/>
      <c r="D89" s="124"/>
      <c r="E89" s="122"/>
      <c r="F89" s="141">
        <v>49</v>
      </c>
      <c r="G89" s="123">
        <v>48</v>
      </c>
      <c r="H89" s="17"/>
      <c r="I89" s="17"/>
      <c r="J89" s="17"/>
    </row>
    <row r="90" spans="1:10" s="95" customFormat="1" ht="22.5" customHeight="1">
      <c r="A90" s="13"/>
      <c r="B90" s="97" t="s">
        <v>134</v>
      </c>
      <c r="C90" s="124"/>
      <c r="D90" s="124"/>
      <c r="E90" s="122"/>
      <c r="F90" s="141">
        <v>0</v>
      </c>
      <c r="G90" s="123">
        <v>0</v>
      </c>
      <c r="H90" s="17"/>
      <c r="I90" s="17"/>
      <c r="J90" s="17"/>
    </row>
    <row r="91" spans="1:7" s="95" customFormat="1" ht="22.5" customHeight="1">
      <c r="A91" s="13"/>
      <c r="B91" s="192" t="s">
        <v>122</v>
      </c>
      <c r="C91" s="193"/>
      <c r="D91" s="194"/>
      <c r="E91" s="195"/>
      <c r="F91" s="141">
        <v>33</v>
      </c>
      <c r="G91" s="123">
        <v>32</v>
      </c>
    </row>
    <row r="92" spans="1:7" s="95" customFormat="1" ht="22.5" customHeight="1">
      <c r="A92" s="13"/>
      <c r="B92" s="196" t="s">
        <v>135</v>
      </c>
      <c r="C92" s="197"/>
      <c r="D92" s="197"/>
      <c r="E92" s="198"/>
      <c r="F92" s="141">
        <v>88</v>
      </c>
      <c r="G92" s="123">
        <v>88</v>
      </c>
    </row>
    <row r="93" spans="1:7" s="95" customFormat="1" ht="22.5" customHeight="1">
      <c r="A93" s="13"/>
      <c r="B93" s="97" t="s">
        <v>129</v>
      </c>
      <c r="C93" s="124"/>
      <c r="D93" s="124"/>
      <c r="E93" s="122"/>
      <c r="F93" s="141">
        <v>23</v>
      </c>
      <c r="G93" s="123">
        <v>23</v>
      </c>
    </row>
    <row r="94" spans="1:9" s="13" customFormat="1" ht="22.5" customHeight="1">
      <c r="A94" s="14"/>
      <c r="B94" s="18"/>
      <c r="C94" s="24"/>
      <c r="D94" s="22"/>
      <c r="E94" s="41"/>
      <c r="F94" s="22"/>
      <c r="G94" s="22"/>
      <c r="H94" s="22"/>
      <c r="I94" s="22"/>
    </row>
    <row r="95" spans="1:11" s="95" customFormat="1" ht="22.5" customHeight="1">
      <c r="A95" s="13"/>
      <c r="B95" s="18" t="s">
        <v>139</v>
      </c>
      <c r="C95" s="17"/>
      <c r="D95" s="17"/>
      <c r="E95" s="17"/>
      <c r="F95" s="17"/>
      <c r="G95" s="17"/>
      <c r="H95" s="17"/>
      <c r="I95" s="17"/>
      <c r="J95" s="17"/>
      <c r="K95" s="94"/>
    </row>
    <row r="96" spans="1:11" s="95" customFormat="1" ht="22.5" customHeight="1">
      <c r="A96" s="13"/>
      <c r="B96" s="97"/>
      <c r="C96" s="124"/>
      <c r="D96" s="124"/>
      <c r="E96" s="122"/>
      <c r="F96" s="117" t="s">
        <v>140</v>
      </c>
      <c r="G96" s="114" t="s">
        <v>141</v>
      </c>
      <c r="H96" s="17"/>
      <c r="I96" s="17"/>
      <c r="J96" s="17"/>
      <c r="K96" s="94"/>
    </row>
    <row r="97" spans="1:10" s="95" customFormat="1" ht="22.5" customHeight="1">
      <c r="A97" s="13"/>
      <c r="B97" s="199" t="s">
        <v>136</v>
      </c>
      <c r="C97" s="200"/>
      <c r="D97" s="200"/>
      <c r="E97" s="201"/>
      <c r="F97" s="27">
        <v>40</v>
      </c>
      <c r="G97" s="80">
        <v>3026</v>
      </c>
      <c r="H97" s="17"/>
      <c r="I97" s="17"/>
      <c r="J97" s="94"/>
    </row>
    <row r="98" spans="2:7" s="125" customFormat="1" ht="22.5" customHeight="1">
      <c r="B98" s="199" t="s">
        <v>130</v>
      </c>
      <c r="C98" s="200"/>
      <c r="D98" s="200"/>
      <c r="E98" s="201"/>
      <c r="F98" s="27">
        <v>1</v>
      </c>
      <c r="G98" s="80">
        <v>20</v>
      </c>
    </row>
    <row r="99" spans="1:10" s="95" customFormat="1" ht="22.5" customHeight="1">
      <c r="A99" s="13"/>
      <c r="B99" s="140" t="s">
        <v>138</v>
      </c>
      <c r="C99" s="124"/>
      <c r="D99" s="124"/>
      <c r="E99" s="122"/>
      <c r="F99" s="27">
        <v>35</v>
      </c>
      <c r="G99" s="80">
        <v>2870</v>
      </c>
      <c r="H99" s="17"/>
      <c r="I99" s="17"/>
      <c r="J99" s="94"/>
    </row>
    <row r="100" spans="1:10" s="95" customFormat="1" ht="22.5" customHeight="1">
      <c r="A100" s="13"/>
      <c r="B100" s="140" t="s">
        <v>85</v>
      </c>
      <c r="C100" s="124"/>
      <c r="D100" s="124"/>
      <c r="E100" s="122"/>
      <c r="F100" s="27">
        <v>24</v>
      </c>
      <c r="G100" s="80">
        <v>1569</v>
      </c>
      <c r="H100" s="17"/>
      <c r="I100" s="17"/>
      <c r="J100" s="94"/>
    </row>
    <row r="101" spans="1:10" s="95" customFormat="1" ht="22.5" customHeight="1">
      <c r="A101" s="13"/>
      <c r="B101" s="126" t="s">
        <v>65</v>
      </c>
      <c r="C101" s="127"/>
      <c r="D101" s="127"/>
      <c r="E101" s="128"/>
      <c r="F101" s="27">
        <f>SUM(F97:F100)</f>
        <v>100</v>
      </c>
      <c r="G101" s="27">
        <f>SUM(G97:G100)</f>
        <v>7485</v>
      </c>
      <c r="H101" s="17"/>
      <c r="I101" s="17"/>
      <c r="J101" s="94"/>
    </row>
    <row r="102" spans="1:10" s="95" customFormat="1" ht="22.5" customHeight="1">
      <c r="A102" s="13"/>
      <c r="B102" s="18"/>
      <c r="C102" s="17"/>
      <c r="D102" s="17"/>
      <c r="E102" s="17"/>
      <c r="F102" s="17"/>
      <c r="G102" s="139"/>
      <c r="H102" s="17"/>
      <c r="I102" s="17"/>
      <c r="J102" s="94"/>
    </row>
    <row r="103" spans="1:11" s="95" customFormat="1" ht="22.5" customHeight="1">
      <c r="A103" s="13"/>
      <c r="B103" s="18"/>
      <c r="C103" s="17"/>
      <c r="D103" s="17"/>
      <c r="E103" s="17"/>
      <c r="F103" s="17"/>
      <c r="G103" s="17"/>
      <c r="H103" s="17"/>
      <c r="I103" s="17"/>
      <c r="J103" s="17"/>
      <c r="K103" s="94"/>
    </row>
    <row r="104" spans="1:9" s="13" customFormat="1" ht="22.5" customHeight="1">
      <c r="A104" s="14" t="s">
        <v>92</v>
      </c>
      <c r="B104" s="46"/>
      <c r="C104" s="24"/>
      <c r="D104" s="22"/>
      <c r="E104" s="22"/>
      <c r="F104" s="22"/>
      <c r="G104" s="22"/>
      <c r="H104" s="24" t="str">
        <f>F69</f>
        <v>平成18年4月分</v>
      </c>
      <c r="I104" s="22"/>
    </row>
    <row r="105" spans="1:12" s="3" customFormat="1" ht="22.5" customHeight="1">
      <c r="A105" s="4"/>
      <c r="B105" s="183" t="s">
        <v>9</v>
      </c>
      <c r="C105" s="184"/>
      <c r="D105" s="185"/>
      <c r="E105" s="57" t="s">
        <v>26</v>
      </c>
      <c r="F105" s="57"/>
      <c r="G105" s="57"/>
      <c r="H105" s="58"/>
      <c r="I105" s="59"/>
      <c r="J105" s="7"/>
      <c r="K105" s="2"/>
      <c r="L105" s="2"/>
    </row>
    <row r="106" spans="1:12" s="3" customFormat="1" ht="22.5" customHeight="1">
      <c r="A106" s="4"/>
      <c r="B106" s="186"/>
      <c r="C106" s="187"/>
      <c r="D106" s="188"/>
      <c r="E106" s="181" t="s">
        <v>7</v>
      </c>
      <c r="F106" s="59" t="s">
        <v>10</v>
      </c>
      <c r="G106" s="60"/>
      <c r="H106" s="58" t="s">
        <v>11</v>
      </c>
      <c r="I106" s="59"/>
      <c r="J106" s="7"/>
      <c r="K106" s="2"/>
      <c r="L106" s="2"/>
    </row>
    <row r="107" spans="1:12" s="3" customFormat="1" ht="22.5" customHeight="1">
      <c r="A107" s="4"/>
      <c r="B107" s="189"/>
      <c r="C107" s="190"/>
      <c r="D107" s="191"/>
      <c r="E107" s="182"/>
      <c r="F107" s="61" t="s">
        <v>47</v>
      </c>
      <c r="G107" s="62" t="s">
        <v>48</v>
      </c>
      <c r="H107" s="61" t="s">
        <v>47</v>
      </c>
      <c r="I107" s="62" t="s">
        <v>48</v>
      </c>
      <c r="J107" s="7"/>
      <c r="K107" s="2"/>
      <c r="L107" s="2"/>
    </row>
    <row r="108" spans="1:12" s="3" customFormat="1" ht="22.5" customHeight="1">
      <c r="A108" s="4"/>
      <c r="B108" s="217" t="s">
        <v>81</v>
      </c>
      <c r="C108" s="207" t="s">
        <v>12</v>
      </c>
      <c r="D108" s="208"/>
      <c r="E108" s="202">
        <f>SUM(F108:I109)</f>
        <v>260</v>
      </c>
      <c r="F108" s="63">
        <v>143</v>
      </c>
      <c r="G108" s="64">
        <v>1</v>
      </c>
      <c r="H108" s="63">
        <v>67</v>
      </c>
      <c r="I108" s="63">
        <v>1</v>
      </c>
      <c r="J108" s="7"/>
      <c r="K108" s="2"/>
      <c r="L108" s="2"/>
    </row>
    <row r="109" spans="1:12" s="3" customFormat="1" ht="22.5" customHeight="1">
      <c r="A109" s="4"/>
      <c r="B109" s="218"/>
      <c r="C109" s="147" t="s">
        <v>13</v>
      </c>
      <c r="D109" s="161"/>
      <c r="E109" s="203"/>
      <c r="F109" s="66">
        <v>42</v>
      </c>
      <c r="G109" s="65">
        <v>0</v>
      </c>
      <c r="H109" s="66">
        <v>6</v>
      </c>
      <c r="I109" s="66">
        <v>0</v>
      </c>
      <c r="J109" s="7"/>
      <c r="K109" s="2"/>
      <c r="L109" s="2"/>
    </row>
    <row r="110" spans="1:12" s="3" customFormat="1" ht="22.5" customHeight="1">
      <c r="A110" s="4"/>
      <c r="B110" s="219" t="s">
        <v>82</v>
      </c>
      <c r="C110" s="147" t="s">
        <v>14</v>
      </c>
      <c r="D110" s="161"/>
      <c r="E110" s="204">
        <f>SUM(F110:I114)</f>
        <v>1987</v>
      </c>
      <c r="F110" s="66">
        <v>336</v>
      </c>
      <c r="G110" s="65">
        <v>3</v>
      </c>
      <c r="H110" s="66">
        <v>159</v>
      </c>
      <c r="I110" s="66">
        <v>2</v>
      </c>
      <c r="J110" s="7"/>
      <c r="K110" s="2"/>
      <c r="L110" s="2"/>
    </row>
    <row r="111" spans="1:12" s="3" customFormat="1" ht="22.5" customHeight="1">
      <c r="A111" s="4"/>
      <c r="B111" s="217"/>
      <c r="C111" s="147" t="s">
        <v>15</v>
      </c>
      <c r="D111" s="161"/>
      <c r="E111" s="205"/>
      <c r="F111" s="66">
        <v>113</v>
      </c>
      <c r="G111" s="65">
        <v>0</v>
      </c>
      <c r="H111" s="66">
        <v>142</v>
      </c>
      <c r="I111" s="66">
        <v>0</v>
      </c>
      <c r="J111" s="7"/>
      <c r="K111" s="2"/>
      <c r="L111" s="2"/>
    </row>
    <row r="112" spans="1:12" s="3" customFormat="1" ht="22.5" customHeight="1">
      <c r="A112" s="4"/>
      <c r="B112" s="217"/>
      <c r="C112" s="147" t="s">
        <v>27</v>
      </c>
      <c r="D112" s="161"/>
      <c r="E112" s="205"/>
      <c r="F112" s="66">
        <v>341</v>
      </c>
      <c r="G112" s="65">
        <v>39</v>
      </c>
      <c r="H112" s="66">
        <v>651</v>
      </c>
      <c r="I112" s="66">
        <v>25</v>
      </c>
      <c r="J112" s="7"/>
      <c r="K112" s="2"/>
      <c r="L112" s="2"/>
    </row>
    <row r="113" spans="1:12" s="3" customFormat="1" ht="22.5" customHeight="1">
      <c r="A113" s="4"/>
      <c r="B113" s="217"/>
      <c r="C113" s="147" t="s">
        <v>16</v>
      </c>
      <c r="D113" s="161"/>
      <c r="E113" s="205"/>
      <c r="F113" s="66">
        <v>19</v>
      </c>
      <c r="G113" s="65">
        <v>0</v>
      </c>
      <c r="H113" s="66">
        <v>53</v>
      </c>
      <c r="I113" s="66">
        <v>0</v>
      </c>
      <c r="J113" s="7"/>
      <c r="K113" s="2"/>
      <c r="L113" s="2"/>
    </row>
    <row r="114" spans="1:12" s="3" customFormat="1" ht="22.5" customHeight="1">
      <c r="A114" s="4"/>
      <c r="B114" s="218"/>
      <c r="C114" s="147" t="s">
        <v>13</v>
      </c>
      <c r="D114" s="161"/>
      <c r="E114" s="206"/>
      <c r="F114" s="66">
        <v>72</v>
      </c>
      <c r="G114" s="65">
        <v>7</v>
      </c>
      <c r="H114" s="66">
        <v>25</v>
      </c>
      <c r="I114" s="66">
        <v>0</v>
      </c>
      <c r="J114" s="7"/>
      <c r="K114" s="2"/>
      <c r="L114" s="2"/>
    </row>
    <row r="115" spans="1:12" s="3" customFormat="1" ht="22.5" customHeight="1">
      <c r="A115" s="4"/>
      <c r="B115" s="219" t="s">
        <v>17</v>
      </c>
      <c r="C115" s="147" t="s">
        <v>18</v>
      </c>
      <c r="D115" s="161"/>
      <c r="E115" s="211">
        <f>SUM(F115:I117)</f>
        <v>1408</v>
      </c>
      <c r="F115" s="68">
        <v>1096</v>
      </c>
      <c r="G115" s="69">
        <v>82</v>
      </c>
      <c r="H115" s="66">
        <v>30</v>
      </c>
      <c r="I115" s="66">
        <v>0</v>
      </c>
      <c r="J115" s="7"/>
      <c r="K115" s="2"/>
      <c r="L115" s="2"/>
    </row>
    <row r="116" spans="1:12" s="3" customFormat="1" ht="22.5" customHeight="1">
      <c r="A116" s="4"/>
      <c r="B116" s="217"/>
      <c r="C116" s="147" t="s">
        <v>19</v>
      </c>
      <c r="D116" s="161"/>
      <c r="E116" s="212"/>
      <c r="F116" s="66">
        <v>86</v>
      </c>
      <c r="G116" s="65">
        <v>5</v>
      </c>
      <c r="H116" s="66">
        <v>34</v>
      </c>
      <c r="I116" s="66">
        <v>0</v>
      </c>
      <c r="J116" s="7"/>
      <c r="K116" s="2"/>
      <c r="L116" s="2"/>
    </row>
    <row r="117" spans="1:12" s="3" customFormat="1" ht="22.5" customHeight="1">
      <c r="A117" s="4"/>
      <c r="B117" s="218"/>
      <c r="C117" s="147" t="s">
        <v>13</v>
      </c>
      <c r="D117" s="161"/>
      <c r="E117" s="213"/>
      <c r="F117" s="66">
        <v>56</v>
      </c>
      <c r="G117" s="65">
        <v>6</v>
      </c>
      <c r="H117" s="66">
        <v>13</v>
      </c>
      <c r="I117" s="66">
        <v>0</v>
      </c>
      <c r="J117" s="7"/>
      <c r="K117" s="2"/>
      <c r="L117" s="2"/>
    </row>
    <row r="118" spans="1:12" s="3" customFormat="1" ht="22.5" customHeight="1">
      <c r="A118" s="4"/>
      <c r="B118" s="220" t="s">
        <v>20</v>
      </c>
      <c r="C118" s="147" t="s">
        <v>28</v>
      </c>
      <c r="D118" s="161"/>
      <c r="E118" s="214">
        <f>SUM(F118:I125)</f>
        <v>1151</v>
      </c>
      <c r="F118" s="66">
        <v>129</v>
      </c>
      <c r="G118" s="65">
        <v>1</v>
      </c>
      <c r="H118" s="66">
        <v>20</v>
      </c>
      <c r="I118" s="66">
        <v>1</v>
      </c>
      <c r="J118" s="7"/>
      <c r="K118" s="2"/>
      <c r="L118" s="2"/>
    </row>
    <row r="119" spans="1:12" s="3" customFormat="1" ht="22.5" customHeight="1">
      <c r="A119" s="4"/>
      <c r="B119" s="221"/>
      <c r="C119" s="147" t="s">
        <v>29</v>
      </c>
      <c r="D119" s="161"/>
      <c r="E119" s="215"/>
      <c r="F119" s="66">
        <v>33</v>
      </c>
      <c r="G119" s="65">
        <v>6</v>
      </c>
      <c r="H119" s="66">
        <v>8</v>
      </c>
      <c r="I119" s="66">
        <v>0</v>
      </c>
      <c r="J119" s="7"/>
      <c r="K119" s="2"/>
      <c r="L119" s="2"/>
    </row>
    <row r="120" spans="1:12" s="3" customFormat="1" ht="22.5" customHeight="1">
      <c r="A120" s="4"/>
      <c r="B120" s="221"/>
      <c r="C120" s="147" t="s">
        <v>21</v>
      </c>
      <c r="D120" s="161"/>
      <c r="E120" s="215"/>
      <c r="F120" s="66">
        <v>45</v>
      </c>
      <c r="G120" s="65">
        <v>5</v>
      </c>
      <c r="H120" s="66">
        <v>120</v>
      </c>
      <c r="I120" s="66">
        <v>0</v>
      </c>
      <c r="J120" s="7"/>
      <c r="K120" s="2"/>
      <c r="L120" s="2"/>
    </row>
    <row r="121" spans="1:12" s="3" customFormat="1" ht="22.5" customHeight="1">
      <c r="A121" s="4"/>
      <c r="B121" s="221"/>
      <c r="C121" s="147" t="s">
        <v>30</v>
      </c>
      <c r="D121" s="161"/>
      <c r="E121" s="215"/>
      <c r="F121" s="66">
        <v>19</v>
      </c>
      <c r="G121" s="65">
        <v>0</v>
      </c>
      <c r="H121" s="66">
        <v>11</v>
      </c>
      <c r="I121" s="66">
        <v>4</v>
      </c>
      <c r="J121" s="7"/>
      <c r="K121" s="2"/>
      <c r="L121" s="2"/>
    </row>
    <row r="122" spans="1:12" s="3" customFormat="1" ht="22.5" customHeight="1">
      <c r="A122" s="4"/>
      <c r="B122" s="221"/>
      <c r="C122" s="147" t="s">
        <v>22</v>
      </c>
      <c r="D122" s="161"/>
      <c r="E122" s="215"/>
      <c r="F122" s="66">
        <v>130</v>
      </c>
      <c r="G122" s="65">
        <v>8</v>
      </c>
      <c r="H122" s="66">
        <v>312</v>
      </c>
      <c r="I122" s="66">
        <v>6</v>
      </c>
      <c r="J122" s="7"/>
      <c r="K122" s="2"/>
      <c r="L122" s="2"/>
    </row>
    <row r="123" spans="1:12" s="3" customFormat="1" ht="22.5" customHeight="1">
      <c r="A123" s="4"/>
      <c r="B123" s="221"/>
      <c r="C123" s="147" t="s">
        <v>23</v>
      </c>
      <c r="D123" s="161"/>
      <c r="E123" s="215"/>
      <c r="F123" s="66">
        <v>69</v>
      </c>
      <c r="G123" s="65">
        <v>5</v>
      </c>
      <c r="H123" s="66">
        <v>63</v>
      </c>
      <c r="I123" s="66">
        <v>0</v>
      </c>
      <c r="J123" s="7"/>
      <c r="K123" s="2"/>
      <c r="L123" s="2"/>
    </row>
    <row r="124" spans="1:12" s="3" customFormat="1" ht="22.5" customHeight="1">
      <c r="A124" s="4"/>
      <c r="B124" s="221"/>
      <c r="C124" s="147" t="s">
        <v>24</v>
      </c>
      <c r="D124" s="161"/>
      <c r="E124" s="215"/>
      <c r="F124" s="66">
        <v>78</v>
      </c>
      <c r="G124" s="65">
        <v>4</v>
      </c>
      <c r="H124" s="66">
        <v>19</v>
      </c>
      <c r="I124" s="66">
        <v>0</v>
      </c>
      <c r="J124" s="7"/>
      <c r="K124" s="2"/>
      <c r="L124" s="2"/>
    </row>
    <row r="125" spans="1:12" s="3" customFormat="1" ht="22.5" customHeight="1">
      <c r="A125" s="4"/>
      <c r="B125" s="222"/>
      <c r="C125" s="147" t="s">
        <v>13</v>
      </c>
      <c r="D125" s="161"/>
      <c r="E125" s="216"/>
      <c r="F125" s="66">
        <v>49</v>
      </c>
      <c r="G125" s="65">
        <v>1</v>
      </c>
      <c r="H125" s="66">
        <v>5</v>
      </c>
      <c r="I125" s="66">
        <v>0</v>
      </c>
      <c r="J125" s="7"/>
      <c r="K125" s="2"/>
      <c r="L125" s="2"/>
    </row>
    <row r="126" spans="1:12" s="3" customFormat="1" ht="22.5" customHeight="1">
      <c r="A126" s="4"/>
      <c r="B126" s="220" t="s">
        <v>125</v>
      </c>
      <c r="C126" s="225" t="s">
        <v>126</v>
      </c>
      <c r="D126" s="226"/>
      <c r="E126" s="202">
        <f>SUM(F126:I128)</f>
        <v>652</v>
      </c>
      <c r="F126" s="66">
        <v>151</v>
      </c>
      <c r="G126" s="65">
        <v>0</v>
      </c>
      <c r="H126" s="66">
        <v>176</v>
      </c>
      <c r="I126" s="66">
        <v>0</v>
      </c>
      <c r="J126" s="7"/>
      <c r="K126" s="2"/>
      <c r="L126" s="2"/>
    </row>
    <row r="127" spans="1:12" s="3" customFormat="1" ht="22.5" customHeight="1">
      <c r="A127" s="4"/>
      <c r="B127" s="221"/>
      <c r="C127" s="147" t="s">
        <v>127</v>
      </c>
      <c r="D127" s="148"/>
      <c r="E127" s="223"/>
      <c r="F127" s="66">
        <v>110</v>
      </c>
      <c r="G127" s="65">
        <v>0</v>
      </c>
      <c r="H127" s="66">
        <v>192</v>
      </c>
      <c r="I127" s="66">
        <v>0</v>
      </c>
      <c r="J127" s="7"/>
      <c r="K127" s="2"/>
      <c r="L127" s="2"/>
    </row>
    <row r="128" spans="1:12" s="3" customFormat="1" ht="22.5" customHeight="1">
      <c r="A128" s="4"/>
      <c r="B128" s="222"/>
      <c r="C128" s="147" t="s">
        <v>128</v>
      </c>
      <c r="D128" s="148"/>
      <c r="E128" s="203"/>
      <c r="F128" s="66">
        <v>12</v>
      </c>
      <c r="G128" s="65">
        <v>0</v>
      </c>
      <c r="H128" s="66">
        <v>11</v>
      </c>
      <c r="I128" s="66">
        <v>0</v>
      </c>
      <c r="J128" s="7"/>
      <c r="K128" s="2"/>
      <c r="L128" s="2"/>
    </row>
    <row r="129" spans="1:12" s="3" customFormat="1" ht="22.5" customHeight="1">
      <c r="A129" s="4"/>
      <c r="B129" s="224" t="s">
        <v>25</v>
      </c>
      <c r="C129" s="190"/>
      <c r="D129" s="190"/>
      <c r="E129" s="65">
        <f>SUM(F129:I129)</f>
        <v>237</v>
      </c>
      <c r="F129" s="66">
        <v>130</v>
      </c>
      <c r="G129" s="65">
        <v>0</v>
      </c>
      <c r="H129" s="66">
        <v>105</v>
      </c>
      <c r="I129" s="66">
        <v>2</v>
      </c>
      <c r="J129" s="7"/>
      <c r="K129" s="2"/>
      <c r="L129" s="2"/>
    </row>
    <row r="130" spans="1:12" s="3" customFormat="1" ht="22.5" customHeight="1">
      <c r="A130" s="4"/>
      <c r="B130" s="209" t="s">
        <v>13</v>
      </c>
      <c r="C130" s="210"/>
      <c r="D130" s="210"/>
      <c r="E130" s="67">
        <f>SUM(F130:I130)</f>
        <v>40</v>
      </c>
      <c r="F130" s="70">
        <v>19</v>
      </c>
      <c r="G130" s="67">
        <v>0</v>
      </c>
      <c r="H130" s="70">
        <v>21</v>
      </c>
      <c r="I130" s="70">
        <v>0</v>
      </c>
      <c r="J130" s="7"/>
      <c r="K130" s="2"/>
      <c r="L130" s="2"/>
    </row>
    <row r="131" spans="1:12" s="3" customFormat="1" ht="22.5" customHeight="1">
      <c r="A131" s="4"/>
      <c r="B131" s="209" t="s">
        <v>8</v>
      </c>
      <c r="C131" s="210"/>
      <c r="D131" s="210"/>
      <c r="E131" s="71">
        <f>SUM(E108:E130)</f>
        <v>5735</v>
      </c>
      <c r="F131" s="71">
        <f>SUM(F108:F130)</f>
        <v>3278</v>
      </c>
      <c r="G131" s="71">
        <f>SUM(G108:G130)</f>
        <v>173</v>
      </c>
      <c r="H131" s="71">
        <f>SUM(H108:H130)</f>
        <v>2243</v>
      </c>
      <c r="I131" s="71">
        <f>SUM(I108:I130)</f>
        <v>41</v>
      </c>
      <c r="J131" s="72"/>
      <c r="K131" s="2"/>
      <c r="L131" s="2"/>
    </row>
    <row r="132" spans="1:12" s="3" customFormat="1" ht="22.5" customHeight="1">
      <c r="A132" s="4"/>
      <c r="B132" s="209" t="s">
        <v>31</v>
      </c>
      <c r="C132" s="210"/>
      <c r="D132" s="210"/>
      <c r="E132" s="73"/>
      <c r="F132" s="74"/>
      <c r="G132" s="74"/>
      <c r="H132" s="75"/>
      <c r="I132" s="76">
        <f>E131/20</f>
        <v>286.75</v>
      </c>
      <c r="J132" s="7"/>
      <c r="K132" s="2"/>
      <c r="L132" s="2"/>
    </row>
    <row r="133" spans="1:9" s="13" customFormat="1" ht="22.5" customHeight="1">
      <c r="A133" s="41"/>
      <c r="B133" s="41"/>
      <c r="C133" s="22"/>
      <c r="D133" s="22"/>
      <c r="E133" s="22"/>
      <c r="F133" s="22"/>
      <c r="G133" s="22"/>
      <c r="H133" s="22"/>
      <c r="I133" s="22"/>
    </row>
    <row r="134" spans="1:9" s="13" customFormat="1" ht="22.5" customHeight="1">
      <c r="A134" s="41"/>
      <c r="B134" s="41"/>
      <c r="C134" s="22"/>
      <c r="D134" s="22"/>
      <c r="E134" s="22"/>
      <c r="F134" s="22"/>
      <c r="G134" s="22"/>
      <c r="H134" s="22"/>
      <c r="I134" s="22"/>
    </row>
    <row r="135" spans="1:9" s="13" customFormat="1" ht="22.5" customHeight="1">
      <c r="A135" s="41"/>
      <c r="B135" s="41"/>
      <c r="C135" s="22"/>
      <c r="D135" s="22"/>
      <c r="E135" s="22"/>
      <c r="F135" s="22"/>
      <c r="G135" s="22"/>
      <c r="H135" s="22"/>
      <c r="I135" s="22"/>
    </row>
    <row r="136" spans="1:9" s="13" customFormat="1" ht="22.5" customHeight="1">
      <c r="A136" s="41"/>
      <c r="B136" s="41"/>
      <c r="C136" s="22"/>
      <c r="D136" s="22"/>
      <c r="E136" s="22"/>
      <c r="F136" s="22"/>
      <c r="G136" s="22"/>
      <c r="H136" s="22"/>
      <c r="I136" s="22"/>
    </row>
    <row r="137" spans="1:9" s="13" customFormat="1" ht="22.5" customHeight="1">
      <c r="A137" s="41"/>
      <c r="B137" s="41"/>
      <c r="C137" s="22"/>
      <c r="D137" s="22"/>
      <c r="E137" s="22"/>
      <c r="F137" s="22"/>
      <c r="G137" s="22"/>
      <c r="H137" s="22"/>
      <c r="I137" s="22"/>
    </row>
    <row r="138" spans="1:9" s="13" customFormat="1" ht="22.5" customHeight="1">
      <c r="A138" s="41"/>
      <c r="B138" s="41"/>
      <c r="C138" s="22"/>
      <c r="D138" s="22"/>
      <c r="E138" s="22"/>
      <c r="F138" s="22"/>
      <c r="G138" s="22"/>
      <c r="H138" s="22"/>
      <c r="I138" s="22"/>
    </row>
    <row r="139" spans="1:11" s="95" customFormat="1" ht="22.5" customHeight="1">
      <c r="A139" s="13"/>
      <c r="B139" s="18"/>
      <c r="C139" s="17"/>
      <c r="D139" s="17"/>
      <c r="E139" s="17"/>
      <c r="F139" s="17"/>
      <c r="G139" s="17"/>
      <c r="H139" s="17"/>
      <c r="I139" s="17"/>
      <c r="J139" s="17"/>
      <c r="K139" s="94"/>
    </row>
    <row r="140" spans="1:11" s="13" customFormat="1" ht="22.5" customHeight="1">
      <c r="A140" s="100" t="s">
        <v>107</v>
      </c>
      <c r="B140" s="18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s="13" customFormat="1" ht="22.5" customHeight="1">
      <c r="A141" s="99"/>
      <c r="B141" s="18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s="37" customFormat="1" ht="22.5" customHeight="1">
      <c r="A142" s="10" t="s">
        <v>144</v>
      </c>
      <c r="B142" s="31"/>
      <c r="C142" s="32"/>
      <c r="D142" s="33"/>
      <c r="E142" s="33"/>
      <c r="F142" s="32"/>
      <c r="G142" s="32"/>
      <c r="H142" s="32"/>
      <c r="I142" s="32" t="str">
        <f>I5</f>
        <v>平成18年4月末</v>
      </c>
      <c r="J142" s="32"/>
      <c r="K142" s="39"/>
    </row>
    <row r="143" spans="1:11" s="12" customFormat="1" ht="22.5" customHeight="1">
      <c r="A143" s="101"/>
      <c r="B143" s="102"/>
      <c r="C143" s="103" t="s">
        <v>96</v>
      </c>
      <c r="D143" s="103" t="s">
        <v>97</v>
      </c>
      <c r="E143" s="103" t="s">
        <v>98</v>
      </c>
      <c r="F143" s="103" t="s">
        <v>99</v>
      </c>
      <c r="G143" s="104" t="s">
        <v>100</v>
      </c>
      <c r="H143" s="104" t="s">
        <v>101</v>
      </c>
      <c r="I143" s="103" t="s">
        <v>102</v>
      </c>
      <c r="J143" s="103" t="s">
        <v>95</v>
      </c>
      <c r="K143" s="16"/>
    </row>
    <row r="144" spans="1:11" s="20" customFormat="1" ht="22.5" customHeight="1">
      <c r="A144" s="101"/>
      <c r="B144" s="114" t="s">
        <v>103</v>
      </c>
      <c r="C144" s="115">
        <v>30101</v>
      </c>
      <c r="D144" s="115">
        <v>39690</v>
      </c>
      <c r="E144" s="115">
        <v>41115</v>
      </c>
      <c r="F144" s="115">
        <v>20974</v>
      </c>
      <c r="G144" s="116">
        <v>21728</v>
      </c>
      <c r="H144" s="116">
        <v>54650</v>
      </c>
      <c r="I144" s="115">
        <v>15055</v>
      </c>
      <c r="J144" s="115">
        <f>SUM(C144:I144)</f>
        <v>223313</v>
      </c>
      <c r="K144" s="19"/>
    </row>
    <row r="145" spans="1:11" s="109" customFormat="1" ht="22.5" customHeight="1">
      <c r="A145" s="101"/>
      <c r="B145" s="105"/>
      <c r="C145" s="106"/>
      <c r="D145" s="107"/>
      <c r="E145" s="106"/>
      <c r="F145" s="106"/>
      <c r="G145" s="106"/>
      <c r="H145" s="106"/>
      <c r="I145" s="106"/>
      <c r="J145" s="106"/>
      <c r="K145" s="108"/>
    </row>
    <row r="146" spans="1:11" s="50" customFormat="1" ht="22.5" customHeight="1">
      <c r="A146" s="101"/>
      <c r="B146" s="105"/>
      <c r="C146" s="106"/>
      <c r="D146" s="107"/>
      <c r="E146" s="106"/>
      <c r="F146" s="106"/>
      <c r="G146" s="106"/>
      <c r="H146" s="106"/>
      <c r="I146" s="106"/>
      <c r="J146" s="106"/>
      <c r="K146" s="111"/>
    </row>
    <row r="147" spans="1:11" s="113" customFormat="1" ht="22.5" customHeight="1">
      <c r="A147" s="14" t="s">
        <v>145</v>
      </c>
      <c r="B147" s="31"/>
      <c r="C147" s="32"/>
      <c r="D147" s="33"/>
      <c r="E147" s="33"/>
      <c r="F147" s="32"/>
      <c r="G147" s="32"/>
      <c r="H147" s="32"/>
      <c r="I147" s="32" t="str">
        <f>H16</f>
        <v>平成18年2月利用分</v>
      </c>
      <c r="J147" s="32"/>
      <c r="K147" s="112"/>
    </row>
    <row r="148" spans="1:11" s="50" customFormat="1" ht="22.5" customHeight="1">
      <c r="A148" s="101"/>
      <c r="B148" s="110"/>
      <c r="C148" s="104" t="str">
        <f aca="true" t="shared" si="1" ref="C148:I148">C143</f>
        <v>門司区</v>
      </c>
      <c r="D148" s="104" t="str">
        <f t="shared" si="1"/>
        <v>小倉北区</v>
      </c>
      <c r="E148" s="104" t="str">
        <f t="shared" si="1"/>
        <v>小倉南区</v>
      </c>
      <c r="F148" s="104" t="str">
        <f t="shared" si="1"/>
        <v>若松区</v>
      </c>
      <c r="G148" s="104" t="str">
        <f t="shared" si="1"/>
        <v>八幡東区</v>
      </c>
      <c r="H148" s="104" t="str">
        <f t="shared" si="1"/>
        <v>八幡西区</v>
      </c>
      <c r="I148" s="103" t="str">
        <f t="shared" si="1"/>
        <v>戸畑区</v>
      </c>
      <c r="J148" s="103" t="str">
        <f>J143</f>
        <v>全市</v>
      </c>
      <c r="K148" s="111"/>
    </row>
    <row r="149" spans="1:11" s="77" customFormat="1" ht="22.5" customHeight="1">
      <c r="A149" s="101"/>
      <c r="B149" s="114" t="s">
        <v>105</v>
      </c>
      <c r="C149" s="115">
        <v>3918</v>
      </c>
      <c r="D149" s="115">
        <v>5187</v>
      </c>
      <c r="E149" s="115">
        <v>5216</v>
      </c>
      <c r="F149" s="115">
        <v>2777</v>
      </c>
      <c r="G149" s="115">
        <v>2984</v>
      </c>
      <c r="H149" s="115">
        <v>7159</v>
      </c>
      <c r="I149" s="115">
        <v>1833</v>
      </c>
      <c r="J149" s="115">
        <f>SUM(C149:I149)</f>
        <v>29074</v>
      </c>
      <c r="K149" s="78"/>
    </row>
    <row r="150" spans="1:11" s="77" customFormat="1" ht="22.5" customHeight="1">
      <c r="A150" s="101"/>
      <c r="B150" s="114" t="s">
        <v>106</v>
      </c>
      <c r="C150" s="115">
        <v>1132</v>
      </c>
      <c r="D150" s="115">
        <v>1284</v>
      </c>
      <c r="E150" s="115">
        <v>1267</v>
      </c>
      <c r="F150" s="115">
        <v>688</v>
      </c>
      <c r="G150" s="115">
        <v>778</v>
      </c>
      <c r="H150" s="115">
        <v>1734</v>
      </c>
      <c r="I150" s="115">
        <v>512</v>
      </c>
      <c r="J150" s="115">
        <f>SUM(C150:I150)</f>
        <v>7395</v>
      </c>
      <c r="K150" s="78"/>
    </row>
    <row r="151" spans="1:11" s="77" customFormat="1" ht="22.5" customHeight="1">
      <c r="A151" s="101"/>
      <c r="B151" s="114" t="s">
        <v>104</v>
      </c>
      <c r="C151" s="115">
        <f>SUM(C149:C150)</f>
        <v>5050</v>
      </c>
      <c r="D151" s="115">
        <f aca="true" t="shared" si="2" ref="D151:I151">SUM(D149:D150)</f>
        <v>6471</v>
      </c>
      <c r="E151" s="115">
        <f t="shared" si="2"/>
        <v>6483</v>
      </c>
      <c r="F151" s="115">
        <f t="shared" si="2"/>
        <v>3465</v>
      </c>
      <c r="G151" s="115">
        <f t="shared" si="2"/>
        <v>3762</v>
      </c>
      <c r="H151" s="115">
        <f t="shared" si="2"/>
        <v>8893</v>
      </c>
      <c r="I151" s="115">
        <f t="shared" si="2"/>
        <v>2345</v>
      </c>
      <c r="J151" s="115">
        <f>SUM(J149:J150)</f>
        <v>36469</v>
      </c>
      <c r="K151" s="78"/>
    </row>
    <row r="152" spans="1:10" ht="22.5" customHeight="1">
      <c r="A152" s="13"/>
      <c r="B152" s="18"/>
      <c r="C152" s="17"/>
      <c r="D152" s="17"/>
      <c r="E152" s="17"/>
      <c r="F152" s="17"/>
      <c r="G152" s="17"/>
      <c r="H152" s="17"/>
      <c r="I152" s="17"/>
      <c r="J152" s="17"/>
    </row>
    <row r="153" spans="1:10" ht="22.5" customHeight="1">
      <c r="A153" s="20"/>
      <c r="B153" s="21"/>
      <c r="C153" s="19"/>
      <c r="D153" s="19"/>
      <c r="E153" s="19"/>
      <c r="F153" s="19"/>
      <c r="G153" s="19"/>
      <c r="H153" s="19"/>
      <c r="I153" s="19"/>
      <c r="J153" s="19"/>
    </row>
    <row r="154" spans="1:10" ht="22.5" customHeight="1">
      <c r="A154" s="20"/>
      <c r="B154" s="21"/>
      <c r="C154" s="19"/>
      <c r="D154" s="19"/>
      <c r="E154" s="19"/>
      <c r="F154" s="19"/>
      <c r="G154" s="19"/>
      <c r="H154" s="19"/>
      <c r="I154" s="19"/>
      <c r="J154" s="19"/>
    </row>
    <row r="155" spans="1:10" ht="14.25">
      <c r="A155" s="20"/>
      <c r="B155" s="21"/>
      <c r="C155" s="19"/>
      <c r="D155" s="19"/>
      <c r="E155" s="19"/>
      <c r="F155" s="19"/>
      <c r="G155" s="19"/>
      <c r="H155" s="19"/>
      <c r="I155" s="19"/>
      <c r="J155" s="19"/>
    </row>
    <row r="156" spans="1:10" ht="14.25">
      <c r="A156" s="20"/>
      <c r="B156" s="21"/>
      <c r="C156" s="19"/>
      <c r="D156" s="19"/>
      <c r="E156" s="19"/>
      <c r="F156" s="19"/>
      <c r="G156" s="19"/>
      <c r="H156" s="19"/>
      <c r="I156" s="19"/>
      <c r="J156" s="19"/>
    </row>
    <row r="157" spans="1:10" ht="14.25">
      <c r="A157" s="20"/>
      <c r="B157" s="21"/>
      <c r="C157" s="19"/>
      <c r="D157" s="19"/>
      <c r="E157" s="19"/>
      <c r="F157" s="19"/>
      <c r="G157" s="19"/>
      <c r="H157" s="19"/>
      <c r="I157" s="19"/>
      <c r="J157" s="19"/>
    </row>
  </sheetData>
  <mergeCells count="88">
    <mergeCell ref="E126:E128"/>
    <mergeCell ref="C125:D125"/>
    <mergeCell ref="B129:D129"/>
    <mergeCell ref="B130:D130"/>
    <mergeCell ref="B126:B128"/>
    <mergeCell ref="C126:D126"/>
    <mergeCell ref="C127:D127"/>
    <mergeCell ref="C128:D128"/>
    <mergeCell ref="C115:D115"/>
    <mergeCell ref="C116:D116"/>
    <mergeCell ref="C117:D117"/>
    <mergeCell ref="C124:D124"/>
    <mergeCell ref="B108:B109"/>
    <mergeCell ref="B110:B114"/>
    <mergeCell ref="B115:B117"/>
    <mergeCell ref="B118:B125"/>
    <mergeCell ref="B131:D131"/>
    <mergeCell ref="B132:D132"/>
    <mergeCell ref="E115:E117"/>
    <mergeCell ref="E118:E125"/>
    <mergeCell ref="C118:D118"/>
    <mergeCell ref="C119:D119"/>
    <mergeCell ref="C120:D120"/>
    <mergeCell ref="C121:D121"/>
    <mergeCell ref="C122:D122"/>
    <mergeCell ref="C123:D123"/>
    <mergeCell ref="E108:E109"/>
    <mergeCell ref="E110:E114"/>
    <mergeCell ref="C108:D108"/>
    <mergeCell ref="C109:D109"/>
    <mergeCell ref="C110:D110"/>
    <mergeCell ref="C111:D111"/>
    <mergeCell ref="C112:D112"/>
    <mergeCell ref="C113:D113"/>
    <mergeCell ref="C114:D114"/>
    <mergeCell ref="B72:C72"/>
    <mergeCell ref="E106:E107"/>
    <mergeCell ref="B105:D107"/>
    <mergeCell ref="B91:E91"/>
    <mergeCell ref="B92:E92"/>
    <mergeCell ref="B97:E97"/>
    <mergeCell ref="B98:E98"/>
    <mergeCell ref="A1:J1"/>
    <mergeCell ref="A2:J2"/>
    <mergeCell ref="B58:E58"/>
    <mergeCell ref="B66:C66"/>
    <mergeCell ref="B63:C63"/>
    <mergeCell ref="B64:C64"/>
    <mergeCell ref="B65:C65"/>
    <mergeCell ref="C6:C7"/>
    <mergeCell ref="D6:D7"/>
    <mergeCell ref="G7:H7"/>
    <mergeCell ref="I7:J7"/>
    <mergeCell ref="B37:E37"/>
    <mergeCell ref="E6:F7"/>
    <mergeCell ref="A6:B7"/>
    <mergeCell ref="A8:B8"/>
    <mergeCell ref="A12:B12"/>
    <mergeCell ref="E8:F8"/>
    <mergeCell ref="A13:B13"/>
    <mergeCell ref="A17:B17"/>
    <mergeCell ref="A19:B19"/>
    <mergeCell ref="I28:J28"/>
    <mergeCell ref="A27:B27"/>
    <mergeCell ref="A28:B28"/>
    <mergeCell ref="C25:D25"/>
    <mergeCell ref="C27:D27"/>
    <mergeCell ref="C26:D26"/>
    <mergeCell ref="A25:B25"/>
    <mergeCell ref="A26:B26"/>
    <mergeCell ref="I8:J8"/>
    <mergeCell ref="E27:F27"/>
    <mergeCell ref="G27:H27"/>
    <mergeCell ref="I27:J27"/>
    <mergeCell ref="E25:F25"/>
    <mergeCell ref="G25:H25"/>
    <mergeCell ref="I25:J25"/>
    <mergeCell ref="E26:F26"/>
    <mergeCell ref="G26:H26"/>
    <mergeCell ref="I26:J26"/>
    <mergeCell ref="A20:B20"/>
    <mergeCell ref="A18:B18"/>
    <mergeCell ref="B70:C71"/>
    <mergeCell ref="G8:H8"/>
    <mergeCell ref="C28:D28"/>
    <mergeCell ref="E28:F28"/>
    <mergeCell ref="G28:H28"/>
    <mergeCell ref="D70:G70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2006-06-27T01:28:14Z</cp:lastPrinted>
  <dcterms:created xsi:type="dcterms:W3CDTF">2003-06-07T07:59:20Z</dcterms:created>
  <dcterms:modified xsi:type="dcterms:W3CDTF">2006-07-11T02:09:32Z</dcterms:modified>
  <cp:category/>
  <cp:version/>
  <cp:contentType/>
  <cp:contentStatus/>
</cp:coreProperties>
</file>