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.127\環境産業推進\環境産業ライン\08環境技術開発係\01_未来助成\□ 定例事務(H15～）\ＨＰ用様式等\R3\"/>
    </mc:Choice>
  </mc:AlternateContent>
  <bookViews>
    <workbookView xWindow="0" yWindow="0" windowWidth="20490" windowHeight="7680" activeTab="1"/>
  </bookViews>
  <sheets>
    <sheet name="人件費" sheetId="2" r:id="rId1"/>
    <sheet name="日報" sheetId="3" r:id="rId2"/>
    <sheet name="Sheet1" sheetId="1" r:id="rId3"/>
  </sheets>
  <definedNames>
    <definedName name="_xlnm.Print_Area" localSheetId="0">人件費!$A$1:$I$40</definedName>
    <definedName name="_xlnm.Print_Area" localSheetId="1">日報!$A$2:$H$36</definedName>
    <definedName name="_xlnm.Print_Titles" localSheetId="1">日報!$3:$5</definedName>
    <definedName name="祝祭日一覧" localSheetId="0">#REF!</definedName>
    <definedName name="祝祭日一覧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3" i="3" l="1"/>
  <c r="E382" i="3"/>
  <c r="G382" i="3" s="1"/>
  <c r="E381" i="3"/>
  <c r="G381" i="3" s="1"/>
  <c r="E380" i="3"/>
  <c r="G380" i="3" s="1"/>
  <c r="E379" i="3"/>
  <c r="G379" i="3" s="1"/>
  <c r="E378" i="3"/>
  <c r="G378" i="3" s="1"/>
  <c r="E377" i="3"/>
  <c r="G377" i="3" s="1"/>
  <c r="E376" i="3"/>
  <c r="G376" i="3" s="1"/>
  <c r="E375" i="3"/>
  <c r="G375" i="3" s="1"/>
  <c r="E374" i="3"/>
  <c r="G374" i="3" s="1"/>
  <c r="E373" i="3"/>
  <c r="G373" i="3" s="1"/>
  <c r="E372" i="3"/>
  <c r="G372" i="3" s="1"/>
  <c r="E371" i="3"/>
  <c r="G371" i="3" s="1"/>
  <c r="E370" i="3"/>
  <c r="G370" i="3" s="1"/>
  <c r="E369" i="3"/>
  <c r="G369" i="3" s="1"/>
  <c r="E368" i="3"/>
  <c r="G368" i="3" s="1"/>
  <c r="E367" i="3"/>
  <c r="G367" i="3" s="1"/>
  <c r="E366" i="3"/>
  <c r="G366" i="3" s="1"/>
  <c r="E365" i="3"/>
  <c r="G365" i="3" s="1"/>
  <c r="E364" i="3"/>
  <c r="G364" i="3" s="1"/>
  <c r="E363" i="3"/>
  <c r="G363" i="3" s="1"/>
  <c r="E362" i="3"/>
  <c r="G362" i="3" s="1"/>
  <c r="E361" i="3"/>
  <c r="G361" i="3" s="1"/>
  <c r="E360" i="3"/>
  <c r="G360" i="3" s="1"/>
  <c r="E359" i="3"/>
  <c r="G359" i="3" s="1"/>
  <c r="E358" i="3"/>
  <c r="G358" i="3" s="1"/>
  <c r="E357" i="3"/>
  <c r="G357" i="3" s="1"/>
  <c r="E356" i="3"/>
  <c r="G356" i="3" s="1"/>
  <c r="E355" i="3"/>
  <c r="G355" i="3" s="1"/>
  <c r="E354" i="3"/>
  <c r="G354" i="3" s="1"/>
  <c r="E353" i="3"/>
  <c r="G353" i="3" s="1"/>
  <c r="E352" i="3"/>
  <c r="E383" i="3" s="1"/>
  <c r="F351" i="3"/>
  <c r="E350" i="3"/>
  <c r="G350" i="3" s="1"/>
  <c r="E349" i="3"/>
  <c r="G349" i="3" s="1"/>
  <c r="E348" i="3"/>
  <c r="G348" i="3" s="1"/>
  <c r="E347" i="3"/>
  <c r="G347" i="3" s="1"/>
  <c r="E346" i="3"/>
  <c r="G346" i="3" s="1"/>
  <c r="E345" i="3"/>
  <c r="G345" i="3" s="1"/>
  <c r="E344" i="3"/>
  <c r="G344" i="3" s="1"/>
  <c r="E343" i="3"/>
  <c r="G343" i="3" s="1"/>
  <c r="E342" i="3"/>
  <c r="G342" i="3" s="1"/>
  <c r="E341" i="3"/>
  <c r="G341" i="3" s="1"/>
  <c r="E340" i="3"/>
  <c r="G340" i="3" s="1"/>
  <c r="E339" i="3"/>
  <c r="G339" i="3" s="1"/>
  <c r="E338" i="3"/>
  <c r="G338" i="3" s="1"/>
  <c r="E337" i="3"/>
  <c r="G337" i="3" s="1"/>
  <c r="E336" i="3"/>
  <c r="G336" i="3" s="1"/>
  <c r="E335" i="3"/>
  <c r="G335" i="3" s="1"/>
  <c r="E334" i="3"/>
  <c r="G334" i="3" s="1"/>
  <c r="E333" i="3"/>
  <c r="G333" i="3" s="1"/>
  <c r="E332" i="3"/>
  <c r="G332" i="3" s="1"/>
  <c r="E331" i="3"/>
  <c r="G331" i="3" s="1"/>
  <c r="E330" i="3"/>
  <c r="G330" i="3" s="1"/>
  <c r="E329" i="3"/>
  <c r="G329" i="3" s="1"/>
  <c r="E328" i="3"/>
  <c r="G328" i="3" s="1"/>
  <c r="E327" i="3"/>
  <c r="G327" i="3" s="1"/>
  <c r="E326" i="3"/>
  <c r="G326" i="3" s="1"/>
  <c r="E325" i="3"/>
  <c r="G325" i="3" s="1"/>
  <c r="E324" i="3"/>
  <c r="G324" i="3" s="1"/>
  <c r="E323" i="3"/>
  <c r="G323" i="3" s="1"/>
  <c r="E322" i="3"/>
  <c r="E351" i="3" s="1"/>
  <c r="F321" i="3"/>
  <c r="G320" i="3"/>
  <c r="E320" i="3"/>
  <c r="G319" i="3"/>
  <c r="E319" i="3"/>
  <c r="G318" i="3"/>
  <c r="E318" i="3"/>
  <c r="G317" i="3"/>
  <c r="E317" i="3"/>
  <c r="G316" i="3"/>
  <c r="E316" i="3"/>
  <c r="G315" i="3"/>
  <c r="E315" i="3"/>
  <c r="G314" i="3"/>
  <c r="E314" i="3"/>
  <c r="G313" i="3"/>
  <c r="E313" i="3"/>
  <c r="G312" i="3"/>
  <c r="E312" i="3"/>
  <c r="G311" i="3"/>
  <c r="E311" i="3"/>
  <c r="G310" i="3"/>
  <c r="E310" i="3"/>
  <c r="G309" i="3"/>
  <c r="E309" i="3"/>
  <c r="G308" i="3"/>
  <c r="E308" i="3"/>
  <c r="G307" i="3"/>
  <c r="E307" i="3"/>
  <c r="G306" i="3"/>
  <c r="E306" i="3"/>
  <c r="G305" i="3"/>
  <c r="E305" i="3"/>
  <c r="G304" i="3"/>
  <c r="E304" i="3"/>
  <c r="G303" i="3"/>
  <c r="E303" i="3"/>
  <c r="G302" i="3"/>
  <c r="E302" i="3"/>
  <c r="G301" i="3"/>
  <c r="E301" i="3"/>
  <c r="G300" i="3"/>
  <c r="E300" i="3"/>
  <c r="G299" i="3"/>
  <c r="E299" i="3"/>
  <c r="G298" i="3"/>
  <c r="E298" i="3"/>
  <c r="G297" i="3"/>
  <c r="E297" i="3"/>
  <c r="G296" i="3"/>
  <c r="E296" i="3"/>
  <c r="G295" i="3"/>
  <c r="E295" i="3"/>
  <c r="G294" i="3"/>
  <c r="E294" i="3"/>
  <c r="G293" i="3"/>
  <c r="E293" i="3"/>
  <c r="G292" i="3"/>
  <c r="E292" i="3"/>
  <c r="G291" i="3"/>
  <c r="E291" i="3"/>
  <c r="E290" i="3"/>
  <c r="E321" i="3" s="1"/>
  <c r="F289" i="3"/>
  <c r="E288" i="3"/>
  <c r="G288" i="3" s="1"/>
  <c r="E287" i="3"/>
  <c r="G287" i="3" s="1"/>
  <c r="E286" i="3"/>
  <c r="G286" i="3" s="1"/>
  <c r="E285" i="3"/>
  <c r="G285" i="3" s="1"/>
  <c r="E284" i="3"/>
  <c r="G284" i="3" s="1"/>
  <c r="E283" i="3"/>
  <c r="G283" i="3" s="1"/>
  <c r="E282" i="3"/>
  <c r="G282" i="3" s="1"/>
  <c r="E281" i="3"/>
  <c r="G281" i="3" s="1"/>
  <c r="E280" i="3"/>
  <c r="G280" i="3" s="1"/>
  <c r="E279" i="3"/>
  <c r="G279" i="3" s="1"/>
  <c r="E278" i="3"/>
  <c r="G278" i="3" s="1"/>
  <c r="E277" i="3"/>
  <c r="G277" i="3" s="1"/>
  <c r="E276" i="3"/>
  <c r="G276" i="3" s="1"/>
  <c r="E275" i="3"/>
  <c r="G275" i="3" s="1"/>
  <c r="E274" i="3"/>
  <c r="G274" i="3" s="1"/>
  <c r="E273" i="3"/>
  <c r="G273" i="3" s="1"/>
  <c r="E272" i="3"/>
  <c r="G272" i="3" s="1"/>
  <c r="E271" i="3"/>
  <c r="G271" i="3" s="1"/>
  <c r="E270" i="3"/>
  <c r="G270" i="3" s="1"/>
  <c r="E269" i="3"/>
  <c r="G269" i="3" s="1"/>
  <c r="E268" i="3"/>
  <c r="G268" i="3" s="1"/>
  <c r="E267" i="3"/>
  <c r="G267" i="3" s="1"/>
  <c r="E266" i="3"/>
  <c r="G266" i="3" s="1"/>
  <c r="E265" i="3"/>
  <c r="G265" i="3" s="1"/>
  <c r="E264" i="3"/>
  <c r="G264" i="3" s="1"/>
  <c r="E263" i="3"/>
  <c r="G263" i="3" s="1"/>
  <c r="E262" i="3"/>
  <c r="G262" i="3" s="1"/>
  <c r="E261" i="3"/>
  <c r="G261" i="3" s="1"/>
  <c r="E260" i="3"/>
  <c r="G260" i="3" s="1"/>
  <c r="E259" i="3"/>
  <c r="G259" i="3" s="1"/>
  <c r="E258" i="3"/>
  <c r="E289" i="3" s="1"/>
  <c r="F257" i="3"/>
  <c r="G256" i="3"/>
  <c r="E256" i="3"/>
  <c r="G255" i="3"/>
  <c r="E255" i="3"/>
  <c r="G254" i="3"/>
  <c r="E254" i="3"/>
  <c r="G253" i="3"/>
  <c r="E253" i="3"/>
  <c r="G252" i="3"/>
  <c r="E252" i="3"/>
  <c r="G251" i="3"/>
  <c r="E251" i="3"/>
  <c r="G250" i="3"/>
  <c r="E250" i="3"/>
  <c r="G249" i="3"/>
  <c r="E249" i="3"/>
  <c r="G248" i="3"/>
  <c r="E248" i="3"/>
  <c r="G247" i="3"/>
  <c r="E247" i="3"/>
  <c r="G246" i="3"/>
  <c r="E246" i="3"/>
  <c r="G245" i="3"/>
  <c r="E245" i="3"/>
  <c r="G244" i="3"/>
  <c r="E244" i="3"/>
  <c r="G243" i="3"/>
  <c r="E243" i="3"/>
  <c r="G242" i="3"/>
  <c r="E242" i="3"/>
  <c r="G241" i="3"/>
  <c r="E241" i="3"/>
  <c r="G240" i="3"/>
  <c r="E240" i="3"/>
  <c r="G239" i="3"/>
  <c r="E239" i="3"/>
  <c r="G238" i="3"/>
  <c r="E238" i="3"/>
  <c r="G237" i="3"/>
  <c r="E237" i="3"/>
  <c r="G236" i="3"/>
  <c r="E236" i="3"/>
  <c r="G235" i="3"/>
  <c r="E235" i="3"/>
  <c r="G234" i="3"/>
  <c r="E234" i="3"/>
  <c r="G233" i="3"/>
  <c r="E233" i="3"/>
  <c r="G232" i="3"/>
  <c r="E232" i="3"/>
  <c r="G231" i="3"/>
  <c r="E231" i="3"/>
  <c r="G230" i="3"/>
  <c r="E230" i="3"/>
  <c r="G229" i="3"/>
  <c r="E229" i="3"/>
  <c r="G228" i="3"/>
  <c r="E228" i="3"/>
  <c r="G227" i="3"/>
  <c r="G257" i="3" s="1"/>
  <c r="E227" i="3"/>
  <c r="E257" i="3" s="1"/>
  <c r="F226" i="3"/>
  <c r="E225" i="3"/>
  <c r="G225" i="3" s="1"/>
  <c r="E224" i="3"/>
  <c r="G224" i="3" s="1"/>
  <c r="E223" i="3"/>
  <c r="G223" i="3" s="1"/>
  <c r="E222" i="3"/>
  <c r="G222" i="3" s="1"/>
  <c r="E221" i="3"/>
  <c r="G221" i="3" s="1"/>
  <c r="E220" i="3"/>
  <c r="G220" i="3" s="1"/>
  <c r="E219" i="3"/>
  <c r="G219" i="3" s="1"/>
  <c r="E218" i="3"/>
  <c r="G218" i="3" s="1"/>
  <c r="E217" i="3"/>
  <c r="G217" i="3" s="1"/>
  <c r="E216" i="3"/>
  <c r="G216" i="3" s="1"/>
  <c r="E215" i="3"/>
  <c r="G215" i="3" s="1"/>
  <c r="E214" i="3"/>
  <c r="G214" i="3" s="1"/>
  <c r="E213" i="3"/>
  <c r="G213" i="3" s="1"/>
  <c r="E212" i="3"/>
  <c r="G212" i="3" s="1"/>
  <c r="E211" i="3"/>
  <c r="G211" i="3" s="1"/>
  <c r="E210" i="3"/>
  <c r="G210" i="3" s="1"/>
  <c r="E209" i="3"/>
  <c r="G209" i="3" s="1"/>
  <c r="E208" i="3"/>
  <c r="G208" i="3" s="1"/>
  <c r="E207" i="3"/>
  <c r="G207" i="3" s="1"/>
  <c r="E206" i="3"/>
  <c r="G206" i="3" s="1"/>
  <c r="E205" i="3"/>
  <c r="G205" i="3" s="1"/>
  <c r="E204" i="3"/>
  <c r="G204" i="3" s="1"/>
  <c r="E203" i="3"/>
  <c r="G203" i="3" s="1"/>
  <c r="E202" i="3"/>
  <c r="G202" i="3" s="1"/>
  <c r="E201" i="3"/>
  <c r="G201" i="3" s="1"/>
  <c r="E200" i="3"/>
  <c r="G200" i="3" s="1"/>
  <c r="E199" i="3"/>
  <c r="G199" i="3" s="1"/>
  <c r="E198" i="3"/>
  <c r="G198" i="3" s="1"/>
  <c r="E197" i="3"/>
  <c r="G197" i="3" s="1"/>
  <c r="E196" i="3"/>
  <c r="G196" i="3" s="1"/>
  <c r="E195" i="3"/>
  <c r="E226" i="3" s="1"/>
  <c r="F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E179" i="3"/>
  <c r="G178" i="3"/>
  <c r="E178" i="3"/>
  <c r="G177" i="3"/>
  <c r="E177" i="3"/>
  <c r="G176" i="3"/>
  <c r="E176" i="3"/>
  <c r="G175" i="3"/>
  <c r="E175" i="3"/>
  <c r="G174" i="3"/>
  <c r="E174" i="3"/>
  <c r="G173" i="3"/>
  <c r="E173" i="3"/>
  <c r="G172" i="3"/>
  <c r="E172" i="3"/>
  <c r="G171" i="3"/>
  <c r="E171" i="3"/>
  <c r="G170" i="3"/>
  <c r="E170" i="3"/>
  <c r="G169" i="3"/>
  <c r="E169" i="3"/>
  <c r="G168" i="3"/>
  <c r="E168" i="3"/>
  <c r="G167" i="3"/>
  <c r="E167" i="3"/>
  <c r="G166" i="3"/>
  <c r="E166" i="3"/>
  <c r="G165" i="3"/>
  <c r="E165" i="3"/>
  <c r="G164" i="3"/>
  <c r="G194" i="3" s="1"/>
  <c r="E164" i="3"/>
  <c r="E194" i="3" s="1"/>
  <c r="F163" i="3"/>
  <c r="E162" i="3"/>
  <c r="G162" i="3" s="1"/>
  <c r="E161" i="3"/>
  <c r="G161" i="3" s="1"/>
  <c r="E160" i="3"/>
  <c r="G160" i="3" s="1"/>
  <c r="E159" i="3"/>
  <c r="G159" i="3" s="1"/>
  <c r="E158" i="3"/>
  <c r="G158" i="3" s="1"/>
  <c r="E157" i="3"/>
  <c r="G157" i="3" s="1"/>
  <c r="E156" i="3"/>
  <c r="G156" i="3" s="1"/>
  <c r="E155" i="3"/>
  <c r="G155" i="3" s="1"/>
  <c r="E154" i="3"/>
  <c r="G154" i="3" s="1"/>
  <c r="E153" i="3"/>
  <c r="G153" i="3" s="1"/>
  <c r="E152" i="3"/>
  <c r="G152" i="3" s="1"/>
  <c r="E151" i="3"/>
  <c r="G151" i="3" s="1"/>
  <c r="E150" i="3"/>
  <c r="G150" i="3" s="1"/>
  <c r="E149" i="3"/>
  <c r="G149" i="3" s="1"/>
  <c r="E148" i="3"/>
  <c r="G148" i="3" s="1"/>
  <c r="E147" i="3"/>
  <c r="G147" i="3" s="1"/>
  <c r="E146" i="3"/>
  <c r="G146" i="3" s="1"/>
  <c r="E145" i="3"/>
  <c r="G145" i="3" s="1"/>
  <c r="G144" i="3"/>
  <c r="E144" i="3"/>
  <c r="G143" i="3"/>
  <c r="E143" i="3"/>
  <c r="G142" i="3"/>
  <c r="E142" i="3"/>
  <c r="G141" i="3"/>
  <c r="E141" i="3"/>
  <c r="G140" i="3"/>
  <c r="E140" i="3"/>
  <c r="G139" i="3"/>
  <c r="E139" i="3"/>
  <c r="G138" i="3"/>
  <c r="E138" i="3"/>
  <c r="G137" i="3"/>
  <c r="E137" i="3"/>
  <c r="G136" i="3"/>
  <c r="E136" i="3"/>
  <c r="G135" i="3"/>
  <c r="E135" i="3"/>
  <c r="G134" i="3"/>
  <c r="E134" i="3"/>
  <c r="G133" i="3"/>
  <c r="E133" i="3"/>
  <c r="G132" i="3"/>
  <c r="G163" i="3" s="1"/>
  <c r="E132" i="3"/>
  <c r="F131" i="3"/>
  <c r="E130" i="3"/>
  <c r="G130" i="3" s="1"/>
  <c r="E129" i="3"/>
  <c r="G129" i="3" s="1"/>
  <c r="E128" i="3"/>
  <c r="G128" i="3" s="1"/>
  <c r="E127" i="3"/>
  <c r="G127" i="3" s="1"/>
  <c r="E126" i="3"/>
  <c r="G126" i="3" s="1"/>
  <c r="E125" i="3"/>
  <c r="G125" i="3" s="1"/>
  <c r="E124" i="3"/>
  <c r="G124" i="3" s="1"/>
  <c r="E123" i="3"/>
  <c r="G123" i="3" s="1"/>
  <c r="E122" i="3"/>
  <c r="G122" i="3" s="1"/>
  <c r="E121" i="3"/>
  <c r="G121" i="3" s="1"/>
  <c r="E120" i="3"/>
  <c r="G120" i="3" s="1"/>
  <c r="E119" i="3"/>
  <c r="G119" i="3" s="1"/>
  <c r="E118" i="3"/>
  <c r="G118" i="3" s="1"/>
  <c r="E117" i="3"/>
  <c r="G117" i="3" s="1"/>
  <c r="E116" i="3"/>
  <c r="G116" i="3" s="1"/>
  <c r="E115" i="3"/>
  <c r="G115" i="3" s="1"/>
  <c r="E114" i="3"/>
  <c r="G114" i="3" s="1"/>
  <c r="E113" i="3"/>
  <c r="G113" i="3" s="1"/>
  <c r="E112" i="3"/>
  <c r="G112" i="3" s="1"/>
  <c r="E111" i="3"/>
  <c r="G111" i="3" s="1"/>
  <c r="E110" i="3"/>
  <c r="G110" i="3" s="1"/>
  <c r="E109" i="3"/>
  <c r="G109" i="3" s="1"/>
  <c r="E108" i="3"/>
  <c r="G108" i="3" s="1"/>
  <c r="E107" i="3"/>
  <c r="G107" i="3" s="1"/>
  <c r="E106" i="3"/>
  <c r="G106" i="3" s="1"/>
  <c r="E105" i="3"/>
  <c r="G105" i="3" s="1"/>
  <c r="E104" i="3"/>
  <c r="G104" i="3" s="1"/>
  <c r="E103" i="3"/>
  <c r="G103" i="3" s="1"/>
  <c r="E102" i="3"/>
  <c r="G102" i="3" s="1"/>
  <c r="E101" i="3"/>
  <c r="G101" i="3" s="1"/>
  <c r="E100" i="3"/>
  <c r="F99" i="3"/>
  <c r="E98" i="3"/>
  <c r="G98" i="3" s="1"/>
  <c r="E97" i="3"/>
  <c r="G97" i="3" s="1"/>
  <c r="E96" i="3"/>
  <c r="G96" i="3" s="1"/>
  <c r="E95" i="3"/>
  <c r="G95" i="3" s="1"/>
  <c r="E94" i="3"/>
  <c r="G94" i="3" s="1"/>
  <c r="E93" i="3"/>
  <c r="G93" i="3" s="1"/>
  <c r="E92" i="3"/>
  <c r="G92" i="3" s="1"/>
  <c r="E91" i="3"/>
  <c r="G91" i="3" s="1"/>
  <c r="E90" i="3"/>
  <c r="G90" i="3" s="1"/>
  <c r="E89" i="3"/>
  <c r="G89" i="3" s="1"/>
  <c r="E88" i="3"/>
  <c r="G88" i="3" s="1"/>
  <c r="E87" i="3"/>
  <c r="G87" i="3" s="1"/>
  <c r="E86" i="3"/>
  <c r="G86" i="3" s="1"/>
  <c r="E85" i="3"/>
  <c r="G85" i="3" s="1"/>
  <c r="E84" i="3"/>
  <c r="G84" i="3" s="1"/>
  <c r="E83" i="3"/>
  <c r="G83" i="3" s="1"/>
  <c r="E82" i="3"/>
  <c r="G82" i="3" s="1"/>
  <c r="E81" i="3"/>
  <c r="G81" i="3" s="1"/>
  <c r="E80" i="3"/>
  <c r="G80" i="3" s="1"/>
  <c r="E79" i="3"/>
  <c r="G79" i="3" s="1"/>
  <c r="E78" i="3"/>
  <c r="G78" i="3" s="1"/>
  <c r="E77" i="3"/>
  <c r="G77" i="3" s="1"/>
  <c r="E76" i="3"/>
  <c r="G76" i="3" s="1"/>
  <c r="E75" i="3"/>
  <c r="G75" i="3" s="1"/>
  <c r="E74" i="3"/>
  <c r="G74" i="3" s="1"/>
  <c r="E73" i="3"/>
  <c r="G73" i="3" s="1"/>
  <c r="E72" i="3"/>
  <c r="G72" i="3" s="1"/>
  <c r="E71" i="3"/>
  <c r="G71" i="3" s="1"/>
  <c r="E70" i="3"/>
  <c r="G70" i="3" s="1"/>
  <c r="E69" i="3"/>
  <c r="F68" i="3"/>
  <c r="E68" i="3"/>
  <c r="E67" i="3"/>
  <c r="G67" i="3" s="1"/>
  <c r="E66" i="3"/>
  <c r="G66" i="3" s="1"/>
  <c r="E65" i="3"/>
  <c r="G65" i="3" s="1"/>
  <c r="E64" i="3"/>
  <c r="G64" i="3" s="1"/>
  <c r="E63" i="3"/>
  <c r="G63" i="3" s="1"/>
  <c r="E62" i="3"/>
  <c r="G62" i="3" s="1"/>
  <c r="E61" i="3"/>
  <c r="G61" i="3" s="1"/>
  <c r="E60" i="3"/>
  <c r="G60" i="3" s="1"/>
  <c r="E59" i="3"/>
  <c r="G59" i="3" s="1"/>
  <c r="E58" i="3"/>
  <c r="G58" i="3" s="1"/>
  <c r="E57" i="3"/>
  <c r="G57" i="3" s="1"/>
  <c r="E56" i="3"/>
  <c r="G56" i="3" s="1"/>
  <c r="E55" i="3"/>
  <c r="G55" i="3" s="1"/>
  <c r="E54" i="3"/>
  <c r="G54" i="3" s="1"/>
  <c r="E53" i="3"/>
  <c r="G53" i="3" s="1"/>
  <c r="E52" i="3"/>
  <c r="G52" i="3" s="1"/>
  <c r="E51" i="3"/>
  <c r="G51" i="3" s="1"/>
  <c r="E50" i="3"/>
  <c r="G50" i="3" s="1"/>
  <c r="E49" i="3"/>
  <c r="G49" i="3" s="1"/>
  <c r="E48" i="3"/>
  <c r="G48" i="3" s="1"/>
  <c r="E47" i="3"/>
  <c r="G47" i="3" s="1"/>
  <c r="E46" i="3"/>
  <c r="G46" i="3" s="1"/>
  <c r="E45" i="3"/>
  <c r="G45" i="3" s="1"/>
  <c r="E44" i="3"/>
  <c r="G44" i="3" s="1"/>
  <c r="E43" i="3"/>
  <c r="G43" i="3" s="1"/>
  <c r="E42" i="3"/>
  <c r="G42" i="3" s="1"/>
  <c r="E41" i="3"/>
  <c r="G41" i="3" s="1"/>
  <c r="E40" i="3"/>
  <c r="G40" i="3" s="1"/>
  <c r="E39" i="3"/>
  <c r="G39" i="3" s="1"/>
  <c r="E38" i="3"/>
  <c r="G38" i="3" s="1"/>
  <c r="E37" i="3"/>
  <c r="G37" i="3" s="1"/>
  <c r="F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G15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E6" i="3"/>
  <c r="E36" i="3" s="1"/>
  <c r="A6" i="3"/>
  <c r="B6" i="3" s="1"/>
  <c r="G36" i="2"/>
  <c r="E36" i="2"/>
  <c r="G32" i="2"/>
  <c r="G31" i="2"/>
  <c r="G30" i="2"/>
  <c r="G29" i="2"/>
  <c r="G28" i="2"/>
  <c r="G27" i="2"/>
  <c r="G26" i="2"/>
  <c r="G25" i="2"/>
  <c r="G24" i="2"/>
  <c r="G23" i="2"/>
  <c r="G22" i="2"/>
  <c r="E17" i="2"/>
  <c r="G6" i="3" l="1"/>
  <c r="G36" i="3" s="1"/>
  <c r="A7" i="3"/>
  <c r="E131" i="3"/>
  <c r="G68" i="3"/>
  <c r="G100" i="3"/>
  <c r="G131" i="3" s="1"/>
  <c r="E163" i="3"/>
  <c r="E99" i="3"/>
  <c r="G69" i="3"/>
  <c r="G99" i="3" s="1"/>
  <c r="G195" i="3"/>
  <c r="G226" i="3" s="1"/>
  <c r="G258" i="3"/>
  <c r="G289" i="3" s="1"/>
  <c r="G352" i="3"/>
  <c r="G383" i="3" s="1"/>
  <c r="G322" i="3"/>
  <c r="G351" i="3" s="1"/>
  <c r="G290" i="3"/>
  <c r="G321" i="3" s="1"/>
  <c r="A8" i="3" l="1"/>
  <c r="B7" i="3"/>
  <c r="A9" i="3" l="1"/>
  <c r="B8" i="3"/>
  <c r="B9" i="3" l="1"/>
  <c r="A10" i="3"/>
  <c r="A11" i="3" l="1"/>
  <c r="B10" i="3"/>
  <c r="A12" i="3" l="1"/>
  <c r="B11" i="3"/>
  <c r="A13" i="3" l="1"/>
  <c r="B12" i="3"/>
  <c r="B13" i="3" l="1"/>
  <c r="A14" i="3"/>
  <c r="A15" i="3" l="1"/>
  <c r="B14" i="3"/>
  <c r="B15" i="3" l="1"/>
  <c r="A16" i="3"/>
  <c r="A17" i="3" l="1"/>
  <c r="B16" i="3"/>
  <c r="B17" i="3" l="1"/>
  <c r="A18" i="3"/>
  <c r="A19" i="3" l="1"/>
  <c r="B18" i="3"/>
  <c r="B19" i="3" l="1"/>
  <c r="A20" i="3"/>
  <c r="A21" i="3" l="1"/>
  <c r="B20" i="3"/>
  <c r="A22" i="3" l="1"/>
  <c r="B21" i="3"/>
  <c r="B22" i="3" l="1"/>
  <c r="A23" i="3"/>
  <c r="A24" i="3" l="1"/>
  <c r="B23" i="3"/>
  <c r="A25" i="3" l="1"/>
  <c r="B24" i="3"/>
  <c r="A26" i="3" l="1"/>
  <c r="B25" i="3"/>
  <c r="B26" i="3" l="1"/>
  <c r="A27" i="3"/>
  <c r="A28" i="3" l="1"/>
  <c r="B27" i="3"/>
  <c r="A29" i="3" l="1"/>
  <c r="B28" i="3"/>
  <c r="B29" i="3" l="1"/>
  <c r="A30" i="3"/>
  <c r="A31" i="3" l="1"/>
  <c r="B30" i="3"/>
  <c r="B31" i="3" l="1"/>
  <c r="A32" i="3"/>
  <c r="A33" i="3" l="1"/>
  <c r="B32" i="3"/>
  <c r="A34" i="3" l="1"/>
  <c r="B33" i="3"/>
  <c r="B34" i="3" l="1"/>
  <c r="A35" i="3"/>
  <c r="B35" i="3" l="1"/>
  <c r="A37" i="3"/>
  <c r="A38" i="3" l="1"/>
  <c r="B37" i="3"/>
  <c r="A39" i="3" l="1"/>
  <c r="B38" i="3"/>
  <c r="B39" i="3" l="1"/>
  <c r="A40" i="3"/>
  <c r="A41" i="3" l="1"/>
  <c r="B40" i="3"/>
  <c r="A42" i="3" l="1"/>
  <c r="B41" i="3"/>
  <c r="A43" i="3" l="1"/>
  <c r="B42" i="3"/>
  <c r="B43" i="3" l="1"/>
  <c r="A44" i="3"/>
  <c r="A45" i="3" l="1"/>
  <c r="B44" i="3"/>
  <c r="A46" i="3" l="1"/>
  <c r="B45" i="3"/>
  <c r="A47" i="3" l="1"/>
  <c r="B46" i="3"/>
  <c r="B47" i="3" l="1"/>
  <c r="A48" i="3"/>
  <c r="B48" i="3" l="1"/>
  <c r="A49" i="3"/>
  <c r="A50" i="3" l="1"/>
  <c r="B49" i="3"/>
  <c r="B50" i="3" l="1"/>
  <c r="A51" i="3"/>
  <c r="B51" i="3" l="1"/>
  <c r="A52" i="3"/>
  <c r="B52" i="3" l="1"/>
  <c r="A53" i="3"/>
  <c r="A54" i="3" l="1"/>
  <c r="B53" i="3"/>
  <c r="A55" i="3" l="1"/>
  <c r="B54" i="3"/>
  <c r="B55" i="3" l="1"/>
  <c r="A56" i="3"/>
  <c r="B56" i="3" l="1"/>
  <c r="A57" i="3"/>
  <c r="A58" i="3" l="1"/>
  <c r="B57" i="3"/>
  <c r="A59" i="3" l="1"/>
  <c r="B58" i="3"/>
  <c r="B59" i="3" l="1"/>
  <c r="A60" i="3"/>
  <c r="B60" i="3" l="1"/>
  <c r="A61" i="3"/>
  <c r="A62" i="3" l="1"/>
  <c r="B61" i="3"/>
  <c r="A63" i="3" l="1"/>
  <c r="B62" i="3"/>
  <c r="B63" i="3" l="1"/>
  <c r="A64" i="3"/>
  <c r="A65" i="3" l="1"/>
  <c r="B64" i="3"/>
  <c r="A66" i="3" l="1"/>
  <c r="B65" i="3"/>
  <c r="A67" i="3" l="1"/>
  <c r="B66" i="3"/>
  <c r="A69" i="3" l="1"/>
  <c r="B67" i="3"/>
  <c r="A70" i="3" l="1"/>
  <c r="B69" i="3"/>
  <c r="A71" i="3" l="1"/>
  <c r="B70" i="3"/>
  <c r="A72" i="3" l="1"/>
  <c r="B71" i="3"/>
  <c r="A73" i="3" l="1"/>
  <c r="B72" i="3"/>
  <c r="A74" i="3" l="1"/>
  <c r="B73" i="3"/>
  <c r="A75" i="3" l="1"/>
  <c r="B74" i="3"/>
  <c r="A76" i="3" l="1"/>
  <c r="B75" i="3"/>
  <c r="A77" i="3" l="1"/>
  <c r="B76" i="3"/>
  <c r="A78" i="3" l="1"/>
  <c r="B77" i="3"/>
  <c r="A79" i="3" l="1"/>
  <c r="B78" i="3"/>
  <c r="A80" i="3" l="1"/>
  <c r="B79" i="3"/>
  <c r="A81" i="3" l="1"/>
  <c r="B80" i="3"/>
  <c r="A82" i="3" l="1"/>
  <c r="B81" i="3"/>
  <c r="A83" i="3" l="1"/>
  <c r="B82" i="3"/>
  <c r="A84" i="3" l="1"/>
  <c r="B83" i="3"/>
  <c r="A85" i="3" l="1"/>
  <c r="B84" i="3"/>
  <c r="A86" i="3" l="1"/>
  <c r="B85" i="3"/>
  <c r="A87" i="3" l="1"/>
  <c r="B86" i="3"/>
  <c r="A88" i="3" l="1"/>
  <c r="B87" i="3"/>
  <c r="A89" i="3" l="1"/>
  <c r="B88" i="3"/>
  <c r="A90" i="3" l="1"/>
  <c r="B89" i="3"/>
  <c r="A91" i="3" l="1"/>
  <c r="B90" i="3"/>
  <c r="A92" i="3" l="1"/>
  <c r="B91" i="3"/>
  <c r="A93" i="3" l="1"/>
  <c r="B92" i="3"/>
  <c r="A94" i="3" l="1"/>
  <c r="B93" i="3"/>
  <c r="A95" i="3" l="1"/>
  <c r="B94" i="3"/>
  <c r="A96" i="3" l="1"/>
  <c r="B95" i="3"/>
  <c r="A97" i="3" l="1"/>
  <c r="B96" i="3"/>
  <c r="A98" i="3" l="1"/>
  <c r="B97" i="3"/>
  <c r="A100" i="3" l="1"/>
  <c r="B98" i="3"/>
  <c r="B100" i="3" l="1"/>
  <c r="A101" i="3"/>
  <c r="B101" i="3" l="1"/>
  <c r="A102" i="3"/>
  <c r="B102" i="3" l="1"/>
  <c r="A103" i="3"/>
  <c r="B103" i="3" l="1"/>
  <c r="A104" i="3"/>
  <c r="B104" i="3" l="1"/>
  <c r="A105" i="3"/>
  <c r="B105" i="3" l="1"/>
  <c r="A106" i="3"/>
  <c r="B106" i="3" l="1"/>
  <c r="A107" i="3"/>
  <c r="B107" i="3" l="1"/>
  <c r="A108" i="3"/>
  <c r="B108" i="3" l="1"/>
  <c r="A109" i="3"/>
  <c r="B109" i="3" l="1"/>
  <c r="A110" i="3"/>
  <c r="B110" i="3" l="1"/>
  <c r="A111" i="3"/>
  <c r="B111" i="3" l="1"/>
  <c r="A112" i="3"/>
  <c r="B112" i="3" l="1"/>
  <c r="A113" i="3"/>
  <c r="B113" i="3" l="1"/>
  <c r="A114" i="3"/>
  <c r="B114" i="3" l="1"/>
  <c r="A115" i="3"/>
  <c r="B115" i="3" l="1"/>
  <c r="A116" i="3"/>
  <c r="B116" i="3" l="1"/>
  <c r="A117" i="3"/>
  <c r="B117" i="3" l="1"/>
  <c r="A118" i="3"/>
  <c r="B118" i="3" l="1"/>
  <c r="A119" i="3"/>
  <c r="B119" i="3" l="1"/>
  <c r="A120" i="3"/>
  <c r="B120" i="3" l="1"/>
  <c r="A121" i="3"/>
  <c r="B121" i="3" l="1"/>
  <c r="A122" i="3"/>
  <c r="B122" i="3" l="1"/>
  <c r="A123" i="3"/>
  <c r="B123" i="3" l="1"/>
  <c r="A124" i="3"/>
  <c r="B124" i="3" l="1"/>
  <c r="A125" i="3"/>
  <c r="B125" i="3" l="1"/>
  <c r="A126" i="3"/>
  <c r="B126" i="3" l="1"/>
  <c r="A127" i="3"/>
  <c r="B127" i="3" l="1"/>
  <c r="A128" i="3"/>
  <c r="B128" i="3" l="1"/>
  <c r="A129" i="3"/>
  <c r="B129" i="3" l="1"/>
  <c r="A130" i="3"/>
  <c r="B130" i="3" l="1"/>
  <c r="A132" i="3"/>
  <c r="B132" i="3" l="1"/>
  <c r="A133" i="3"/>
  <c r="B133" i="3" l="1"/>
  <c r="A134" i="3"/>
  <c r="B134" i="3" l="1"/>
  <c r="A135" i="3"/>
  <c r="B135" i="3" l="1"/>
  <c r="A136" i="3"/>
  <c r="B136" i="3" l="1"/>
  <c r="A137" i="3"/>
  <c r="B137" i="3" l="1"/>
  <c r="A138" i="3"/>
  <c r="B138" i="3" l="1"/>
  <c r="A139" i="3"/>
  <c r="B139" i="3" l="1"/>
  <c r="A140" i="3"/>
  <c r="B140" i="3" l="1"/>
  <c r="A141" i="3"/>
  <c r="B141" i="3" l="1"/>
  <c r="A142" i="3"/>
  <c r="B142" i="3" l="1"/>
  <c r="A143" i="3"/>
  <c r="B143" i="3" l="1"/>
  <c r="A144" i="3"/>
  <c r="B144" i="3" l="1"/>
  <c r="A145" i="3"/>
  <c r="B145" i="3" l="1"/>
  <c r="A146" i="3"/>
  <c r="A147" i="3" l="1"/>
  <c r="B146" i="3"/>
  <c r="A148" i="3" l="1"/>
  <c r="B147" i="3"/>
  <c r="B148" i="3" l="1"/>
  <c r="A149" i="3"/>
  <c r="B149" i="3" l="1"/>
  <c r="A150" i="3"/>
  <c r="A151" i="3" l="1"/>
  <c r="B150" i="3"/>
  <c r="A152" i="3" l="1"/>
  <c r="B151" i="3"/>
  <c r="B152" i="3" l="1"/>
  <c r="A153" i="3"/>
  <c r="B153" i="3" l="1"/>
  <c r="A154" i="3"/>
  <c r="B154" i="3" l="1"/>
  <c r="A155" i="3"/>
  <c r="B155" i="3" l="1"/>
  <c r="A156" i="3"/>
  <c r="B156" i="3" l="1"/>
  <c r="A157" i="3"/>
  <c r="B157" i="3" l="1"/>
  <c r="A158" i="3"/>
  <c r="B158" i="3" l="1"/>
  <c r="A159" i="3"/>
  <c r="B159" i="3" l="1"/>
  <c r="A160" i="3"/>
  <c r="B160" i="3" l="1"/>
  <c r="A161" i="3"/>
  <c r="B161" i="3" l="1"/>
  <c r="A162" i="3"/>
  <c r="A164" i="3" l="1"/>
  <c r="B162" i="3"/>
  <c r="A165" i="3" l="1"/>
  <c r="B164" i="3"/>
  <c r="A166" i="3" l="1"/>
  <c r="B165" i="3"/>
  <c r="A167" i="3" l="1"/>
  <c r="B166" i="3"/>
  <c r="A168" i="3" l="1"/>
  <c r="B167" i="3"/>
  <c r="A169" i="3" l="1"/>
  <c r="B168" i="3"/>
  <c r="A170" i="3" l="1"/>
  <c r="B169" i="3"/>
  <c r="A171" i="3" l="1"/>
  <c r="B170" i="3"/>
  <c r="A172" i="3" l="1"/>
  <c r="B171" i="3"/>
  <c r="A173" i="3" l="1"/>
  <c r="B172" i="3"/>
  <c r="A174" i="3" l="1"/>
  <c r="B173" i="3"/>
  <c r="A175" i="3" l="1"/>
  <c r="B174" i="3"/>
  <c r="A176" i="3" l="1"/>
  <c r="B175" i="3"/>
  <c r="A177" i="3" l="1"/>
  <c r="B176" i="3"/>
  <c r="A178" i="3" l="1"/>
  <c r="B177" i="3"/>
  <c r="A179" i="3" l="1"/>
  <c r="B178" i="3"/>
  <c r="A180" i="3" l="1"/>
  <c r="B179" i="3"/>
  <c r="A181" i="3" l="1"/>
  <c r="B180" i="3"/>
  <c r="A182" i="3" l="1"/>
  <c r="B181" i="3"/>
  <c r="A183" i="3" l="1"/>
  <c r="B182" i="3"/>
  <c r="A184" i="3" l="1"/>
  <c r="B183" i="3"/>
  <c r="A185" i="3" l="1"/>
  <c r="B184" i="3"/>
  <c r="A186" i="3" l="1"/>
  <c r="B185" i="3"/>
  <c r="A187" i="3" l="1"/>
  <c r="B186" i="3"/>
  <c r="A188" i="3" l="1"/>
  <c r="B187" i="3"/>
  <c r="A189" i="3" l="1"/>
  <c r="B188" i="3"/>
  <c r="A190" i="3" l="1"/>
  <c r="B189" i="3"/>
  <c r="A191" i="3" l="1"/>
  <c r="B190" i="3"/>
  <c r="A192" i="3" l="1"/>
  <c r="B191" i="3"/>
  <c r="A193" i="3" l="1"/>
  <c r="B192" i="3"/>
  <c r="A195" i="3" l="1"/>
  <c r="B193" i="3"/>
  <c r="B195" i="3" l="1"/>
  <c r="A196" i="3"/>
  <c r="B196" i="3" l="1"/>
  <c r="A197" i="3"/>
  <c r="B197" i="3" l="1"/>
  <c r="A198" i="3"/>
  <c r="B198" i="3" l="1"/>
  <c r="A199" i="3"/>
  <c r="B199" i="3" l="1"/>
  <c r="A200" i="3"/>
  <c r="B200" i="3" l="1"/>
  <c r="A201" i="3"/>
  <c r="B201" i="3" l="1"/>
  <c r="A202" i="3"/>
  <c r="B202" i="3" l="1"/>
  <c r="A203" i="3"/>
  <c r="B203" i="3" l="1"/>
  <c r="A204" i="3"/>
  <c r="B204" i="3" l="1"/>
  <c r="A205" i="3"/>
  <c r="B205" i="3" l="1"/>
  <c r="A206" i="3"/>
  <c r="B206" i="3" l="1"/>
  <c r="A207" i="3"/>
  <c r="B207" i="3" l="1"/>
  <c r="A208" i="3"/>
  <c r="B208" i="3" l="1"/>
  <c r="A209" i="3"/>
  <c r="B209" i="3" l="1"/>
  <c r="A210" i="3"/>
  <c r="B210" i="3" l="1"/>
  <c r="A211" i="3"/>
  <c r="B211" i="3" l="1"/>
  <c r="A212" i="3"/>
  <c r="B212" i="3" l="1"/>
  <c r="A213" i="3"/>
  <c r="B213" i="3" l="1"/>
  <c r="A214" i="3"/>
  <c r="B214" i="3" l="1"/>
  <c r="A215" i="3"/>
  <c r="B215" i="3" l="1"/>
  <c r="A216" i="3"/>
  <c r="B216" i="3" l="1"/>
  <c r="A217" i="3"/>
  <c r="B217" i="3" l="1"/>
  <c r="A218" i="3"/>
  <c r="B218" i="3" l="1"/>
  <c r="A219" i="3"/>
  <c r="B219" i="3" l="1"/>
  <c r="A220" i="3"/>
  <c r="B220" i="3" l="1"/>
  <c r="A221" i="3"/>
  <c r="B221" i="3" l="1"/>
  <c r="A222" i="3"/>
  <c r="B222" i="3" l="1"/>
  <c r="A223" i="3"/>
  <c r="B223" i="3" l="1"/>
  <c r="A224" i="3"/>
  <c r="B224" i="3" l="1"/>
  <c r="A225" i="3"/>
  <c r="B225" i="3" l="1"/>
  <c r="A227" i="3"/>
  <c r="B227" i="3" l="1"/>
  <c r="A228" i="3"/>
  <c r="B228" i="3" l="1"/>
  <c r="A229" i="3"/>
  <c r="B229" i="3" l="1"/>
  <c r="A230" i="3"/>
  <c r="B230" i="3" l="1"/>
  <c r="A231" i="3"/>
  <c r="B231" i="3" l="1"/>
  <c r="A232" i="3"/>
  <c r="B232" i="3" l="1"/>
  <c r="A233" i="3"/>
  <c r="B233" i="3" l="1"/>
  <c r="A234" i="3"/>
  <c r="B234" i="3" l="1"/>
  <c r="A235" i="3"/>
  <c r="B235" i="3" l="1"/>
  <c r="A236" i="3"/>
  <c r="B236" i="3" l="1"/>
  <c r="A237" i="3"/>
  <c r="B237" i="3" l="1"/>
  <c r="A238" i="3"/>
  <c r="B238" i="3" l="1"/>
  <c r="A239" i="3"/>
  <c r="B239" i="3" l="1"/>
  <c r="A240" i="3"/>
  <c r="B240" i="3" l="1"/>
  <c r="A241" i="3"/>
  <c r="B241" i="3" l="1"/>
  <c r="A242" i="3"/>
  <c r="B242" i="3" l="1"/>
  <c r="A243" i="3"/>
  <c r="B243" i="3" l="1"/>
  <c r="A244" i="3"/>
  <c r="B244" i="3" l="1"/>
  <c r="A245" i="3"/>
  <c r="B245" i="3" l="1"/>
  <c r="A246" i="3"/>
  <c r="B246" i="3" l="1"/>
  <c r="A247" i="3"/>
  <c r="B247" i="3" l="1"/>
  <c r="A248" i="3"/>
  <c r="B248" i="3" l="1"/>
  <c r="A249" i="3"/>
  <c r="B249" i="3" l="1"/>
  <c r="A250" i="3"/>
  <c r="B250" i="3" l="1"/>
  <c r="A251" i="3"/>
  <c r="B251" i="3" l="1"/>
  <c r="A252" i="3"/>
  <c r="B252" i="3" l="1"/>
  <c r="A253" i="3"/>
  <c r="B253" i="3" l="1"/>
  <c r="A254" i="3"/>
  <c r="B254" i="3" l="1"/>
  <c r="A255" i="3"/>
  <c r="B255" i="3" l="1"/>
  <c r="A256" i="3"/>
  <c r="B256" i="3" l="1"/>
  <c r="A258" i="3"/>
  <c r="B258" i="3" l="1"/>
  <c r="A259" i="3"/>
  <c r="B259" i="3" l="1"/>
  <c r="A260" i="3"/>
  <c r="B260" i="3" l="1"/>
  <c r="A261" i="3"/>
  <c r="B261" i="3" l="1"/>
  <c r="A262" i="3"/>
  <c r="B262" i="3" l="1"/>
  <c r="A263" i="3"/>
  <c r="B263" i="3" l="1"/>
  <c r="A264" i="3"/>
  <c r="B264" i="3" l="1"/>
  <c r="A265" i="3"/>
  <c r="B265" i="3" l="1"/>
  <c r="A266" i="3"/>
  <c r="A267" i="3" l="1"/>
  <c r="B266" i="3"/>
  <c r="A268" i="3" l="1"/>
  <c r="B267" i="3"/>
  <c r="B268" i="3" l="1"/>
  <c r="A269" i="3"/>
  <c r="B269" i="3" l="1"/>
  <c r="A270" i="3"/>
  <c r="A271" i="3" l="1"/>
  <c r="B270" i="3"/>
  <c r="A272" i="3" l="1"/>
  <c r="B271" i="3"/>
  <c r="B272" i="3" l="1"/>
  <c r="A273" i="3"/>
  <c r="B273" i="3" l="1"/>
  <c r="A274" i="3"/>
  <c r="B274" i="3" l="1"/>
  <c r="A275" i="3"/>
  <c r="B275" i="3" l="1"/>
  <c r="A276" i="3"/>
  <c r="B276" i="3" l="1"/>
  <c r="A277" i="3"/>
  <c r="B277" i="3" l="1"/>
  <c r="A278" i="3"/>
  <c r="B278" i="3" l="1"/>
  <c r="A279" i="3"/>
  <c r="B279" i="3" l="1"/>
  <c r="A280" i="3"/>
  <c r="B280" i="3" l="1"/>
  <c r="A281" i="3"/>
  <c r="B281" i="3" l="1"/>
  <c r="A282" i="3"/>
  <c r="B282" i="3" l="1"/>
  <c r="A283" i="3"/>
  <c r="B283" i="3" l="1"/>
  <c r="A284" i="3"/>
  <c r="B284" i="3" l="1"/>
  <c r="A285" i="3"/>
  <c r="B285" i="3" l="1"/>
  <c r="A286" i="3"/>
  <c r="B286" i="3" l="1"/>
  <c r="A287" i="3"/>
  <c r="B287" i="3" l="1"/>
  <c r="A288" i="3"/>
  <c r="A290" i="3" l="1"/>
  <c r="B288" i="3"/>
  <c r="A291" i="3" l="1"/>
  <c r="B290" i="3"/>
  <c r="A292" i="3" l="1"/>
  <c r="B291" i="3"/>
  <c r="A293" i="3" l="1"/>
  <c r="B292" i="3"/>
  <c r="A294" i="3" l="1"/>
  <c r="B293" i="3"/>
  <c r="A295" i="3" l="1"/>
  <c r="B294" i="3"/>
  <c r="A296" i="3" l="1"/>
  <c r="B295" i="3"/>
  <c r="A297" i="3" l="1"/>
  <c r="B296" i="3"/>
  <c r="A298" i="3" l="1"/>
  <c r="B297" i="3"/>
  <c r="A299" i="3" l="1"/>
  <c r="B298" i="3"/>
  <c r="A300" i="3" l="1"/>
  <c r="B299" i="3"/>
  <c r="A301" i="3" l="1"/>
  <c r="B300" i="3"/>
  <c r="A302" i="3" l="1"/>
  <c r="B301" i="3"/>
  <c r="A303" i="3" l="1"/>
  <c r="B302" i="3"/>
  <c r="A304" i="3" l="1"/>
  <c r="B303" i="3"/>
  <c r="A305" i="3" l="1"/>
  <c r="B304" i="3"/>
  <c r="A306" i="3" l="1"/>
  <c r="B305" i="3"/>
  <c r="A307" i="3" l="1"/>
  <c r="B306" i="3"/>
  <c r="A308" i="3" l="1"/>
  <c r="B307" i="3"/>
  <c r="A309" i="3" l="1"/>
  <c r="B308" i="3"/>
  <c r="A310" i="3" l="1"/>
  <c r="B309" i="3"/>
  <c r="A311" i="3" l="1"/>
  <c r="B310" i="3"/>
  <c r="A312" i="3" l="1"/>
  <c r="B311" i="3"/>
  <c r="A313" i="3" l="1"/>
  <c r="B312" i="3"/>
  <c r="A314" i="3" l="1"/>
  <c r="B313" i="3"/>
  <c r="A315" i="3" l="1"/>
  <c r="B314" i="3"/>
  <c r="A316" i="3" l="1"/>
  <c r="B315" i="3"/>
  <c r="A317" i="3" l="1"/>
  <c r="B316" i="3"/>
  <c r="A318" i="3" l="1"/>
  <c r="B317" i="3"/>
  <c r="A319" i="3" l="1"/>
  <c r="B318" i="3"/>
  <c r="A320" i="3" l="1"/>
  <c r="B319" i="3"/>
  <c r="A322" i="3" l="1"/>
  <c r="B320" i="3"/>
  <c r="B322" i="3" l="1"/>
  <c r="A323" i="3"/>
  <c r="B323" i="3" l="1"/>
  <c r="A324" i="3"/>
  <c r="B324" i="3" l="1"/>
  <c r="A325" i="3"/>
  <c r="B325" i="3" l="1"/>
  <c r="A326" i="3"/>
  <c r="B326" i="3" l="1"/>
  <c r="A327" i="3"/>
  <c r="B327" i="3" l="1"/>
  <c r="A328" i="3"/>
  <c r="B328" i="3" l="1"/>
  <c r="A329" i="3"/>
  <c r="B329" i="3" l="1"/>
  <c r="A330" i="3"/>
  <c r="B330" i="3" l="1"/>
  <c r="A331" i="3"/>
  <c r="B331" i="3" l="1"/>
  <c r="A332" i="3"/>
  <c r="B332" i="3" l="1"/>
  <c r="A333" i="3"/>
  <c r="B333" i="3" l="1"/>
  <c r="A334" i="3"/>
  <c r="B334" i="3" l="1"/>
  <c r="A335" i="3"/>
  <c r="B335" i="3" l="1"/>
  <c r="A336" i="3"/>
  <c r="B336" i="3" l="1"/>
  <c r="A337" i="3"/>
  <c r="B337" i="3" l="1"/>
  <c r="A338" i="3"/>
  <c r="B338" i="3" l="1"/>
  <c r="A339" i="3"/>
  <c r="B339" i="3" l="1"/>
  <c r="A340" i="3"/>
  <c r="B340" i="3" l="1"/>
  <c r="A341" i="3"/>
  <c r="B341" i="3" l="1"/>
  <c r="A342" i="3"/>
  <c r="B342" i="3" l="1"/>
  <c r="A343" i="3"/>
  <c r="B343" i="3" l="1"/>
  <c r="A344" i="3"/>
  <c r="B344" i="3" l="1"/>
  <c r="A345" i="3"/>
  <c r="B345" i="3" l="1"/>
  <c r="A346" i="3"/>
  <c r="B346" i="3" l="1"/>
  <c r="A347" i="3"/>
  <c r="B347" i="3" l="1"/>
  <c r="A348" i="3"/>
  <c r="B348" i="3" l="1"/>
  <c r="A349" i="3"/>
  <c r="B350" i="3" l="1"/>
  <c r="B349" i="3"/>
  <c r="A350" i="3"/>
  <c r="A352" i="3"/>
  <c r="B352" i="3" l="1"/>
  <c r="A353" i="3"/>
  <c r="B353" i="3" l="1"/>
  <c r="A354" i="3"/>
  <c r="B354" i="3" l="1"/>
  <c r="A355" i="3"/>
  <c r="B355" i="3" l="1"/>
  <c r="A356" i="3"/>
  <c r="B356" i="3" l="1"/>
  <c r="A357" i="3"/>
  <c r="B357" i="3" l="1"/>
  <c r="A358" i="3"/>
  <c r="B358" i="3" l="1"/>
  <c r="A359" i="3"/>
  <c r="B359" i="3" l="1"/>
  <c r="A360" i="3"/>
  <c r="B360" i="3" l="1"/>
  <c r="A361" i="3"/>
  <c r="B361" i="3" l="1"/>
  <c r="A362" i="3"/>
  <c r="B362" i="3" l="1"/>
  <c r="A363" i="3"/>
  <c r="B363" i="3" l="1"/>
  <c r="A364" i="3"/>
  <c r="B364" i="3" l="1"/>
  <c r="A365" i="3"/>
  <c r="B365" i="3" l="1"/>
  <c r="A366" i="3"/>
  <c r="B366" i="3" l="1"/>
  <c r="A367" i="3"/>
  <c r="B367" i="3" l="1"/>
  <c r="A368" i="3"/>
  <c r="B368" i="3" l="1"/>
  <c r="A369" i="3"/>
  <c r="B369" i="3" l="1"/>
  <c r="A370" i="3"/>
  <c r="B370" i="3" l="1"/>
  <c r="A371" i="3"/>
  <c r="B371" i="3" l="1"/>
  <c r="A372" i="3"/>
  <c r="B372" i="3" l="1"/>
  <c r="A373" i="3"/>
  <c r="B373" i="3" l="1"/>
  <c r="A374" i="3"/>
  <c r="B374" i="3" l="1"/>
  <c r="A375" i="3"/>
  <c r="B375" i="3" l="1"/>
  <c r="A376" i="3"/>
  <c r="B376" i="3" l="1"/>
  <c r="A377" i="3"/>
  <c r="B377" i="3" l="1"/>
  <c r="A378" i="3"/>
  <c r="B378" i="3" l="1"/>
  <c r="A379" i="3"/>
  <c r="B379" i="3" l="1"/>
  <c r="A380" i="3"/>
  <c r="B380" i="3" l="1"/>
  <c r="A381" i="3"/>
  <c r="B381" i="3" l="1"/>
  <c r="A382" i="3"/>
  <c r="B382" i="3" s="1"/>
</calcChain>
</file>

<file path=xl/sharedStrings.xml><?xml version="1.0" encoding="utf-8"?>
<sst xmlns="http://schemas.openxmlformats.org/spreadsheetml/2006/main" count="101" uniqueCount="48">
  <si>
    <t>（別紙３－1）</t>
    <rPh sb="1" eb="3">
      <t>ベッシ</t>
    </rPh>
    <phoneticPr fontId="6"/>
  </si>
  <si>
    <t>令和　年度　北九州市環境未来技術開発助成 人件費集計表</t>
    <rPh sb="0" eb="2">
      <t>レイワ</t>
    </rPh>
    <rPh sb="3" eb="4">
      <t>ネン</t>
    </rPh>
    <rPh sb="4" eb="5">
      <t>ド</t>
    </rPh>
    <rPh sb="21" eb="24">
      <t>ジンケンヒ</t>
    </rPh>
    <rPh sb="24" eb="27">
      <t>シュウケイヒョウ</t>
    </rPh>
    <phoneticPr fontId="6"/>
  </si>
  <si>
    <t>所属・氏名</t>
    <rPh sb="0" eb="2">
      <t>ショゾク</t>
    </rPh>
    <rPh sb="3" eb="5">
      <t>シメイ</t>
    </rPh>
    <phoneticPr fontId="6"/>
  </si>
  <si>
    <t>　※算出根拠</t>
    <rPh sb="2" eb="4">
      <t>サンシュツ</t>
    </rPh>
    <rPh sb="4" eb="6">
      <t>コンキョ</t>
    </rPh>
    <phoneticPr fontId="6"/>
  </si>
  <si>
    <t>「健保等級によるもの」</t>
    <rPh sb="1" eb="3">
      <t>ケンポ</t>
    </rPh>
    <rPh sb="3" eb="5">
      <t>トウキュウ</t>
    </rPh>
    <phoneticPr fontId="6"/>
  </si>
  <si>
    <t>健保等級</t>
    <rPh sb="0" eb="2">
      <t>ケンポ</t>
    </rPh>
    <rPh sb="2" eb="4">
      <t>トウキュウ</t>
    </rPh>
    <phoneticPr fontId="6"/>
  </si>
  <si>
    <t>報酬月報(円)</t>
    <rPh sb="0" eb="2">
      <t>ホウシュウ</t>
    </rPh>
    <rPh sb="2" eb="4">
      <t>ゲッポウ</t>
    </rPh>
    <rPh sb="5" eb="6">
      <t>エン</t>
    </rPh>
    <phoneticPr fontId="6"/>
  </si>
  <si>
    <t>人件費単価(円/時)</t>
    <rPh sb="0" eb="3">
      <t>ジンケンヒ</t>
    </rPh>
    <rPh sb="3" eb="5">
      <t>タンカ</t>
    </rPh>
    <rPh sb="6" eb="7">
      <t>エン</t>
    </rPh>
    <rPh sb="8" eb="9">
      <t>ジ</t>
    </rPh>
    <phoneticPr fontId="6"/>
  </si>
  <si>
    <t>※等級単価一覧表から転記してください。</t>
    <rPh sb="1" eb="3">
      <t>トウキュウ</t>
    </rPh>
    <rPh sb="3" eb="5">
      <t>タンカ</t>
    </rPh>
    <rPh sb="5" eb="7">
      <t>イチラン</t>
    </rPh>
    <rPh sb="7" eb="8">
      <t>ヒョウ</t>
    </rPh>
    <rPh sb="10" eb="12">
      <t>テンキ</t>
    </rPh>
    <phoneticPr fontId="6"/>
  </si>
  <si>
    <t>「健保等級によらないもの」</t>
    <rPh sb="1" eb="3">
      <t>ケンポ</t>
    </rPh>
    <rPh sb="3" eb="5">
      <t>トウキュウ</t>
    </rPh>
    <phoneticPr fontId="6"/>
  </si>
  <si>
    <t>※月２０日、１日あたり８時間として計算します。</t>
    <rPh sb="1" eb="2">
      <t>ツキ</t>
    </rPh>
    <rPh sb="4" eb="5">
      <t>ニチ</t>
    </rPh>
    <rPh sb="7" eb="8">
      <t>ニチ</t>
    </rPh>
    <rPh sb="12" eb="14">
      <t>ジカン</t>
    </rPh>
    <rPh sb="17" eb="19">
      <t>ケイサン</t>
    </rPh>
    <phoneticPr fontId="6"/>
  </si>
  <si>
    <t>（雇用契約書の写しを添付）</t>
    <rPh sb="1" eb="3">
      <t>コヨウ</t>
    </rPh>
    <rPh sb="3" eb="6">
      <t>ケイヤクショ</t>
    </rPh>
    <rPh sb="7" eb="8">
      <t>ウツ</t>
    </rPh>
    <rPh sb="10" eb="12">
      <t>テンプ</t>
    </rPh>
    <phoneticPr fontId="6"/>
  </si>
  <si>
    <t>○給与支払額</t>
    <rPh sb="1" eb="3">
      <t>キュウヨ</t>
    </rPh>
    <rPh sb="3" eb="6">
      <t>シハライガク</t>
    </rPh>
    <phoneticPr fontId="6"/>
  </si>
  <si>
    <t>健保
等級</t>
    <rPh sb="0" eb="2">
      <t>ケンポ</t>
    </rPh>
    <rPh sb="3" eb="5">
      <t>トウキュウ</t>
    </rPh>
    <phoneticPr fontId="6"/>
  </si>
  <si>
    <t>時給
①</t>
    <rPh sb="0" eb="2">
      <t>ジキュウ</t>
    </rPh>
    <phoneticPr fontId="6"/>
  </si>
  <si>
    <t>就業時間数
②</t>
    <rPh sb="0" eb="2">
      <t>シュウギョウ</t>
    </rPh>
    <rPh sb="2" eb="4">
      <t>ジカン</t>
    </rPh>
    <rPh sb="4" eb="5">
      <t>スウ</t>
    </rPh>
    <phoneticPr fontId="6"/>
  </si>
  <si>
    <t>(単位)</t>
    <rPh sb="1" eb="3">
      <t>タンイ</t>
    </rPh>
    <phoneticPr fontId="6"/>
  </si>
  <si>
    <t>給与支払額（円）
(①×②)</t>
    <rPh sb="0" eb="2">
      <t>キュウヨ</t>
    </rPh>
    <rPh sb="2" eb="5">
      <t>シハライガク</t>
    </rPh>
    <rPh sb="6" eb="7">
      <t>エン</t>
    </rPh>
    <phoneticPr fontId="6"/>
  </si>
  <si>
    <t>備　　考</t>
    <rPh sb="0" eb="1">
      <t>ビ</t>
    </rPh>
    <rPh sb="3" eb="4">
      <t>コウ</t>
    </rPh>
    <phoneticPr fontId="6"/>
  </si>
  <si>
    <t>　４月</t>
    <rPh sb="2" eb="3">
      <t>ガツ</t>
    </rPh>
    <phoneticPr fontId="6"/>
  </si>
  <si>
    <t>時間</t>
    <rPh sb="0" eb="2">
      <t>ジカン</t>
    </rPh>
    <phoneticPr fontId="6"/>
  </si>
  <si>
    <t>　５月</t>
    <phoneticPr fontId="6"/>
  </si>
  <si>
    <t>　６月</t>
    <phoneticPr fontId="6"/>
  </si>
  <si>
    <t>　７月</t>
    <phoneticPr fontId="6"/>
  </si>
  <si>
    <t>　８月</t>
    <phoneticPr fontId="6"/>
  </si>
  <si>
    <t>　９月</t>
    <phoneticPr fontId="6"/>
  </si>
  <si>
    <t>１０月</t>
  </si>
  <si>
    <t>１１月</t>
  </si>
  <si>
    <t>１２月</t>
  </si>
  <si>
    <t>　１月</t>
    <phoneticPr fontId="6"/>
  </si>
  <si>
    <t>　２月</t>
    <phoneticPr fontId="6"/>
  </si>
  <si>
    <t>小計</t>
    <rPh sb="0" eb="2">
      <t>ショウケイ</t>
    </rPh>
    <phoneticPr fontId="6"/>
  </si>
  <si>
    <t>合計</t>
    <rPh sb="0" eb="2">
      <t>ゴウケイ</t>
    </rPh>
    <phoneticPr fontId="6"/>
  </si>
  <si>
    <t>　</t>
    <phoneticPr fontId="6"/>
  </si>
  <si>
    <t>←このセルに西暦で年を入力してください</t>
    <rPh sb="6" eb="8">
      <t>セイレキ</t>
    </rPh>
    <rPh sb="9" eb="10">
      <t>トシ</t>
    </rPh>
    <rPh sb="11" eb="13">
      <t>ニュウリョク</t>
    </rPh>
    <phoneticPr fontId="6"/>
  </si>
  <si>
    <t>（別紙３－２）</t>
    <rPh sb="1" eb="3">
      <t>ベッシ</t>
    </rPh>
    <phoneticPr fontId="6"/>
  </si>
  <si>
    <t>令和　年度　北九州市環境未来技術開発助成　業務日報</t>
    <rPh sb="0" eb="2">
      <t>レイワ</t>
    </rPh>
    <rPh sb="3" eb="4">
      <t>ネン</t>
    </rPh>
    <rPh sb="4" eb="5">
      <t>ド</t>
    </rPh>
    <phoneticPr fontId="6"/>
  </si>
  <si>
    <t/>
  </si>
  <si>
    <t>月日</t>
    <rPh sb="0" eb="1">
      <t>ツキ</t>
    </rPh>
    <rPh sb="1" eb="2">
      <t>ニチ</t>
    </rPh>
    <phoneticPr fontId="6"/>
  </si>
  <si>
    <t>曜</t>
    <rPh sb="0" eb="1">
      <t>ヨウ</t>
    </rPh>
    <phoneticPr fontId="6"/>
  </si>
  <si>
    <t>開始
時刻</t>
    <rPh sb="0" eb="2">
      <t>カイシ</t>
    </rPh>
    <rPh sb="3" eb="5">
      <t>ジコク</t>
    </rPh>
    <phoneticPr fontId="6"/>
  </si>
  <si>
    <t>終了
時刻</t>
    <rPh sb="0" eb="2">
      <t>シュウリョウ</t>
    </rPh>
    <rPh sb="3" eb="5">
      <t>ジコク</t>
    </rPh>
    <phoneticPr fontId="6"/>
  </si>
  <si>
    <t>勤務
時間</t>
    <rPh sb="0" eb="2">
      <t>キンム</t>
    </rPh>
    <rPh sb="3" eb="5">
      <t>ジカン</t>
    </rPh>
    <phoneticPr fontId="6"/>
  </si>
  <si>
    <t>対象外
時間</t>
    <rPh sb="0" eb="3">
      <t>タイショウガイ</t>
    </rPh>
    <rPh sb="4" eb="6">
      <t>ジカン</t>
    </rPh>
    <phoneticPr fontId="6"/>
  </si>
  <si>
    <t>実質
勤務時間</t>
    <rPh sb="0" eb="2">
      <t>ジッシツ</t>
    </rPh>
    <rPh sb="3" eb="4">
      <t>ツトム</t>
    </rPh>
    <rPh sb="4" eb="5">
      <t>ツトム</t>
    </rPh>
    <rPh sb="5" eb="7">
      <t>ジカン</t>
    </rPh>
    <phoneticPr fontId="6"/>
  </si>
  <si>
    <t>業務内容</t>
    <rPh sb="0" eb="2">
      <t>ギョウム</t>
    </rPh>
    <rPh sb="2" eb="4">
      <t>ナイヨウ</t>
    </rPh>
    <phoneticPr fontId="6"/>
  </si>
  <si>
    <t>集計</t>
    <rPh sb="0" eb="2">
      <t>シュウケイ</t>
    </rPh>
    <phoneticPr fontId="6"/>
  </si>
  <si>
    <t>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</si>
</sst>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[h]:mm"/>
    <numFmt numFmtId="179" formatCode="m/d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1" fillId="0" borderId="0" xfId="1" applyAlignment="1" applyProtection="1">
      <alignment vertical="center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38" fontId="5" fillId="0" borderId="0" xfId="2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38" fontId="5" fillId="0" borderId="0" xfId="2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 wrapText="1"/>
    </xf>
    <xf numFmtId="0" fontId="1" fillId="3" borderId="1" xfId="1" applyFill="1" applyBorder="1" applyAlignment="1" applyProtection="1">
      <alignment vertical="center"/>
    </xf>
    <xf numFmtId="0" fontId="0" fillId="3" borderId="2" xfId="1" applyFont="1" applyFill="1" applyBorder="1" applyAlignment="1" applyProtection="1">
      <alignment horizontal="center" vertical="center" wrapText="1"/>
    </xf>
    <xf numFmtId="0" fontId="1" fillId="3" borderId="3" xfId="1" applyFill="1" applyBorder="1" applyAlignment="1" applyProtection="1">
      <alignment horizontal="center" vertical="center" wrapText="1"/>
    </xf>
    <xf numFmtId="0" fontId="10" fillId="3" borderId="4" xfId="1" applyFont="1" applyFill="1" applyBorder="1" applyAlignment="1" applyProtection="1">
      <alignment horizontal="center" vertical="center" wrapText="1"/>
    </xf>
    <xf numFmtId="0" fontId="1" fillId="3" borderId="1" xfId="1" applyFill="1" applyBorder="1" applyAlignment="1" applyProtection="1">
      <alignment horizontal="center" vertical="center" wrapText="1"/>
    </xf>
    <xf numFmtId="0" fontId="1" fillId="3" borderId="1" xfId="1" applyFill="1" applyBorder="1" applyAlignment="1" applyProtection="1">
      <alignment horizontal="center" vertical="center"/>
    </xf>
    <xf numFmtId="0" fontId="1" fillId="0" borderId="2" xfId="1" applyFill="1" applyBorder="1" applyAlignment="1" applyProtection="1">
      <alignment horizontal="center" vertical="center"/>
    </xf>
    <xf numFmtId="176" fontId="1" fillId="0" borderId="3" xfId="1" applyNumberForma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176" fontId="1" fillId="0" borderId="1" xfId="1" applyNumberFormat="1" applyBorder="1" applyAlignment="1" applyProtection="1">
      <alignment vertical="center"/>
    </xf>
    <xf numFmtId="0" fontId="1" fillId="0" borderId="1" xfId="1" applyBorder="1" applyAlignment="1" applyProtection="1">
      <alignment vertical="center"/>
      <protection locked="0"/>
    </xf>
    <xf numFmtId="177" fontId="1" fillId="0" borderId="3" xfId="1" applyNumberFormat="1" applyBorder="1" applyAlignment="1" applyProtection="1">
      <alignment vertical="center"/>
      <protection locked="0"/>
    </xf>
    <xf numFmtId="0" fontId="1" fillId="3" borderId="5" xfId="1" applyFill="1" applyBorder="1" applyAlignment="1" applyProtection="1">
      <alignment horizontal="center" vertical="center"/>
    </xf>
    <xf numFmtId="0" fontId="1" fillId="0" borderId="6" xfId="1" applyFill="1" applyBorder="1" applyAlignment="1" applyProtection="1">
      <alignment horizontal="center" vertical="center"/>
    </xf>
    <xf numFmtId="176" fontId="1" fillId="0" borderId="7" xfId="1" applyNumberFormat="1" applyBorder="1" applyAlignment="1" applyProtection="1">
      <alignment vertical="center"/>
    </xf>
    <xf numFmtId="0" fontId="10" fillId="0" borderId="8" xfId="1" applyFont="1" applyBorder="1" applyAlignment="1" applyProtection="1">
      <alignment horizontal="center" vertical="center"/>
      <protection locked="0"/>
    </xf>
    <xf numFmtId="176" fontId="1" fillId="0" borderId="9" xfId="1" applyNumberFormat="1" applyBorder="1" applyAlignment="1" applyProtection="1">
      <alignment vertical="center"/>
    </xf>
    <xf numFmtId="0" fontId="1" fillId="0" borderId="9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</xf>
    <xf numFmtId="0" fontId="1" fillId="0" borderId="3" xfId="1" applyBorder="1" applyAlignment="1" applyProtection="1">
      <alignment vertical="center"/>
    </xf>
    <xf numFmtId="0" fontId="10" fillId="0" borderId="10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vertical="center"/>
    </xf>
    <xf numFmtId="0" fontId="10" fillId="0" borderId="3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 wrapText="1"/>
    </xf>
    <xf numFmtId="0" fontId="0" fillId="3" borderId="1" xfId="1" applyFont="1" applyFill="1" applyBorder="1" applyAlignment="1" applyProtection="1">
      <alignment horizontal="center" vertical="center"/>
    </xf>
    <xf numFmtId="176" fontId="1" fillId="0" borderId="3" xfId="1" applyNumberFormat="1" applyFont="1" applyBorder="1" applyAlignment="1" applyProtection="1">
      <alignment vertical="center"/>
    </xf>
    <xf numFmtId="176" fontId="1" fillId="0" borderId="1" xfId="1" applyNumberFormat="1" applyFont="1" applyBorder="1" applyAlignment="1" applyProtection="1">
      <alignment horizontal="right" vertical="center"/>
    </xf>
    <xf numFmtId="0" fontId="10" fillId="0" borderId="1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/>
      <protection locked="0"/>
    </xf>
    <xf numFmtId="178" fontId="5" fillId="0" borderId="0" xfId="1" applyNumberFormat="1" applyFont="1" applyAlignment="1" applyProtection="1">
      <alignment vertical="center"/>
    </xf>
    <xf numFmtId="178" fontId="7" fillId="0" borderId="0" xfId="1" applyNumberFormat="1" applyFont="1" applyAlignment="1" applyProtection="1">
      <alignment vertical="center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178" fontId="5" fillId="3" borderId="12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vertical="center" wrapText="1"/>
    </xf>
    <xf numFmtId="179" fontId="1" fillId="0" borderId="3" xfId="1" applyNumberFormat="1" applyFont="1" applyBorder="1" applyAlignment="1" applyProtection="1">
      <alignment horizontal="right" vertical="center"/>
    </xf>
    <xf numFmtId="179" fontId="1" fillId="0" borderId="4" xfId="1" applyNumberFormat="1" applyFont="1" applyBorder="1" applyAlignment="1" applyProtection="1">
      <alignment horizontal="right" vertical="center"/>
    </xf>
    <xf numFmtId="20" fontId="5" fillId="0" borderId="11" xfId="1" applyNumberFormat="1" applyFont="1" applyBorder="1" applyAlignment="1" applyProtection="1">
      <alignment vertical="center"/>
      <protection locked="0"/>
    </xf>
    <xf numFmtId="20" fontId="5" fillId="0" borderId="12" xfId="1" applyNumberFormat="1" applyFont="1" applyBorder="1" applyAlignment="1" applyProtection="1">
      <alignment vertical="center"/>
      <protection locked="0"/>
    </xf>
    <xf numFmtId="178" fontId="5" fillId="0" borderId="12" xfId="1" applyNumberFormat="1" applyFont="1" applyBorder="1" applyAlignment="1" applyProtection="1">
      <alignment vertical="center"/>
    </xf>
    <xf numFmtId="178" fontId="5" fillId="0" borderId="12" xfId="1" applyNumberFormat="1" applyFont="1" applyBorder="1" applyAlignment="1" applyProtection="1">
      <alignment vertical="center"/>
      <protection locked="0"/>
    </xf>
    <xf numFmtId="21" fontId="5" fillId="0" borderId="4" xfId="1" applyNumberFormat="1" applyFont="1" applyBorder="1" applyAlignment="1" applyProtection="1">
      <alignment vertical="center"/>
      <protection locked="0"/>
    </xf>
    <xf numFmtId="0" fontId="5" fillId="0" borderId="4" xfId="1" applyFont="1" applyBorder="1" applyAlignment="1" applyProtection="1">
      <alignment vertical="center"/>
      <protection locked="0"/>
    </xf>
    <xf numFmtId="179" fontId="1" fillId="0" borderId="13" xfId="1" applyNumberFormat="1" applyFont="1" applyBorder="1" applyAlignment="1" applyProtection="1">
      <alignment horizontal="right" vertical="center"/>
    </xf>
    <xf numFmtId="179" fontId="1" fillId="0" borderId="14" xfId="1" applyNumberFormat="1" applyFont="1" applyBorder="1" applyAlignment="1" applyProtection="1">
      <alignment horizontal="right" vertical="center"/>
    </xf>
    <xf numFmtId="20" fontId="5" fillId="0" borderId="15" xfId="1" applyNumberFormat="1" applyFont="1" applyBorder="1" applyAlignment="1" applyProtection="1">
      <alignment vertical="center"/>
      <protection locked="0"/>
    </xf>
    <xf numFmtId="20" fontId="5" fillId="0" borderId="16" xfId="1" applyNumberFormat="1" applyFont="1" applyBorder="1" applyAlignment="1" applyProtection="1">
      <alignment vertical="center"/>
      <protection locked="0"/>
    </xf>
    <xf numFmtId="178" fontId="5" fillId="0" borderId="16" xfId="1" applyNumberFormat="1" applyFont="1" applyBorder="1" applyAlignment="1" applyProtection="1">
      <alignment vertical="center"/>
    </xf>
    <xf numFmtId="178" fontId="5" fillId="0" borderId="16" xfId="1" applyNumberFormat="1" applyFont="1" applyBorder="1" applyAlignment="1" applyProtection="1">
      <alignment vertical="center"/>
      <protection locked="0"/>
    </xf>
    <xf numFmtId="0" fontId="5" fillId="0" borderId="14" xfId="1" applyFont="1" applyBorder="1" applyAlignment="1" applyProtection="1">
      <alignment vertical="center"/>
      <protection locked="0"/>
    </xf>
    <xf numFmtId="179" fontId="1" fillId="0" borderId="7" xfId="1" applyNumberFormat="1" applyFont="1" applyBorder="1" applyAlignment="1" applyProtection="1">
      <alignment horizontal="right" vertical="center"/>
    </xf>
    <xf numFmtId="179" fontId="1" fillId="0" borderId="8" xfId="1" applyNumberFormat="1" applyFont="1" applyBorder="1" applyAlignment="1" applyProtection="1">
      <alignment horizontal="right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178" fontId="5" fillId="0" borderId="18" xfId="1" applyNumberFormat="1" applyFont="1" applyBorder="1" applyAlignment="1" applyProtection="1">
      <alignment vertical="center"/>
    </xf>
    <xf numFmtId="178" fontId="5" fillId="0" borderId="19" xfId="1" applyNumberFormat="1" applyFont="1" applyBorder="1" applyAlignment="1" applyProtection="1">
      <alignment vertical="center"/>
    </xf>
    <xf numFmtId="178" fontId="5" fillId="0" borderId="20" xfId="1" applyNumberFormat="1" applyFont="1" applyBorder="1" applyAlignment="1" applyProtection="1">
      <alignment vertical="center"/>
    </xf>
    <xf numFmtId="0" fontId="5" fillId="0" borderId="21" xfId="1" applyNumberFormat="1" applyFont="1" applyBorder="1" applyAlignment="1" applyProtection="1">
      <alignment vertical="center"/>
      <protection locked="0"/>
    </xf>
    <xf numFmtId="178" fontId="5" fillId="0" borderId="22" xfId="1" applyNumberFormat="1" applyFont="1" applyBorder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38" fontId="5" fillId="2" borderId="1" xfId="2" applyFont="1" applyFill="1" applyBorder="1" applyAlignment="1" applyProtection="1">
      <alignment vertical="center"/>
    </xf>
    <xf numFmtId="38" fontId="5" fillId="2" borderId="1" xfId="2" applyFont="1" applyFill="1" applyBorder="1" applyAlignment="1" applyProtection="1">
      <alignment horizontal="right" vertical="center"/>
    </xf>
    <xf numFmtId="0" fontId="10" fillId="0" borderId="0" xfId="1" applyFont="1" applyAlignment="1" applyProtection="1">
      <alignment vertical="center" wrapText="1"/>
    </xf>
    <xf numFmtId="0" fontId="10" fillId="0" borderId="0" xfId="1" applyFont="1" applyAlignment="1" applyProtection="1">
      <alignment vertical="center"/>
    </xf>
    <xf numFmtId="0" fontId="0" fillId="3" borderId="1" xfId="1" applyFont="1" applyFill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7" zoomScaleNormal="100" zoomScaleSheetLayoutView="100" workbookViewId="0">
      <selection activeCell="D22" sqref="D22"/>
    </sheetView>
  </sheetViews>
  <sheetFormatPr defaultRowHeight="14.25" x14ac:dyDescent="0.4"/>
  <cols>
    <col min="1" max="1" width="4.5" style="5" customWidth="1"/>
    <col min="2" max="2" width="13.75" style="5" customWidth="1"/>
    <col min="3" max="3" width="7" style="5" customWidth="1"/>
    <col min="4" max="4" width="8.875" style="5" customWidth="1"/>
    <col min="5" max="5" width="12.75" style="5" customWidth="1"/>
    <col min="6" max="6" width="6.75" style="5" customWidth="1"/>
    <col min="7" max="7" width="19.5" style="5" customWidth="1"/>
    <col min="8" max="8" width="17.75" style="5" customWidth="1"/>
    <col min="9" max="9" width="3.5" style="5" customWidth="1"/>
    <col min="10" max="256" width="9" style="5"/>
    <col min="257" max="257" width="4.5" style="5" customWidth="1"/>
    <col min="258" max="258" width="13.75" style="5" customWidth="1"/>
    <col min="259" max="259" width="7" style="5" customWidth="1"/>
    <col min="260" max="260" width="8.875" style="5" customWidth="1"/>
    <col min="261" max="261" width="12.75" style="5" customWidth="1"/>
    <col min="262" max="262" width="6.75" style="5" customWidth="1"/>
    <col min="263" max="263" width="19.5" style="5" customWidth="1"/>
    <col min="264" max="264" width="17.75" style="5" customWidth="1"/>
    <col min="265" max="265" width="3.5" style="5" customWidth="1"/>
    <col min="266" max="512" width="9" style="5"/>
    <col min="513" max="513" width="4.5" style="5" customWidth="1"/>
    <col min="514" max="514" width="13.75" style="5" customWidth="1"/>
    <col min="515" max="515" width="7" style="5" customWidth="1"/>
    <col min="516" max="516" width="8.875" style="5" customWidth="1"/>
    <col min="517" max="517" width="12.75" style="5" customWidth="1"/>
    <col min="518" max="518" width="6.75" style="5" customWidth="1"/>
    <col min="519" max="519" width="19.5" style="5" customWidth="1"/>
    <col min="520" max="520" width="17.75" style="5" customWidth="1"/>
    <col min="521" max="521" width="3.5" style="5" customWidth="1"/>
    <col min="522" max="768" width="9" style="5"/>
    <col min="769" max="769" width="4.5" style="5" customWidth="1"/>
    <col min="770" max="770" width="13.75" style="5" customWidth="1"/>
    <col min="771" max="771" width="7" style="5" customWidth="1"/>
    <col min="772" max="772" width="8.875" style="5" customWidth="1"/>
    <col min="773" max="773" width="12.75" style="5" customWidth="1"/>
    <col min="774" max="774" width="6.75" style="5" customWidth="1"/>
    <col min="775" max="775" width="19.5" style="5" customWidth="1"/>
    <col min="776" max="776" width="17.75" style="5" customWidth="1"/>
    <col min="777" max="777" width="3.5" style="5" customWidth="1"/>
    <col min="778" max="1024" width="9" style="5"/>
    <col min="1025" max="1025" width="4.5" style="5" customWidth="1"/>
    <col min="1026" max="1026" width="13.75" style="5" customWidth="1"/>
    <col min="1027" max="1027" width="7" style="5" customWidth="1"/>
    <col min="1028" max="1028" width="8.875" style="5" customWidth="1"/>
    <col min="1029" max="1029" width="12.75" style="5" customWidth="1"/>
    <col min="1030" max="1030" width="6.75" style="5" customWidth="1"/>
    <col min="1031" max="1031" width="19.5" style="5" customWidth="1"/>
    <col min="1032" max="1032" width="17.75" style="5" customWidth="1"/>
    <col min="1033" max="1033" width="3.5" style="5" customWidth="1"/>
    <col min="1034" max="1280" width="9" style="5"/>
    <col min="1281" max="1281" width="4.5" style="5" customWidth="1"/>
    <col min="1282" max="1282" width="13.75" style="5" customWidth="1"/>
    <col min="1283" max="1283" width="7" style="5" customWidth="1"/>
    <col min="1284" max="1284" width="8.875" style="5" customWidth="1"/>
    <col min="1285" max="1285" width="12.75" style="5" customWidth="1"/>
    <col min="1286" max="1286" width="6.75" style="5" customWidth="1"/>
    <col min="1287" max="1287" width="19.5" style="5" customWidth="1"/>
    <col min="1288" max="1288" width="17.75" style="5" customWidth="1"/>
    <col min="1289" max="1289" width="3.5" style="5" customWidth="1"/>
    <col min="1290" max="1536" width="9" style="5"/>
    <col min="1537" max="1537" width="4.5" style="5" customWidth="1"/>
    <col min="1538" max="1538" width="13.75" style="5" customWidth="1"/>
    <col min="1539" max="1539" width="7" style="5" customWidth="1"/>
    <col min="1540" max="1540" width="8.875" style="5" customWidth="1"/>
    <col min="1541" max="1541" width="12.75" style="5" customWidth="1"/>
    <col min="1542" max="1542" width="6.75" style="5" customWidth="1"/>
    <col min="1543" max="1543" width="19.5" style="5" customWidth="1"/>
    <col min="1544" max="1544" width="17.75" style="5" customWidth="1"/>
    <col min="1545" max="1545" width="3.5" style="5" customWidth="1"/>
    <col min="1546" max="1792" width="9" style="5"/>
    <col min="1793" max="1793" width="4.5" style="5" customWidth="1"/>
    <col min="1794" max="1794" width="13.75" style="5" customWidth="1"/>
    <col min="1795" max="1795" width="7" style="5" customWidth="1"/>
    <col min="1796" max="1796" width="8.875" style="5" customWidth="1"/>
    <col min="1797" max="1797" width="12.75" style="5" customWidth="1"/>
    <col min="1798" max="1798" width="6.75" style="5" customWidth="1"/>
    <col min="1799" max="1799" width="19.5" style="5" customWidth="1"/>
    <col min="1800" max="1800" width="17.75" style="5" customWidth="1"/>
    <col min="1801" max="1801" width="3.5" style="5" customWidth="1"/>
    <col min="1802" max="2048" width="9" style="5"/>
    <col min="2049" max="2049" width="4.5" style="5" customWidth="1"/>
    <col min="2050" max="2050" width="13.75" style="5" customWidth="1"/>
    <col min="2051" max="2051" width="7" style="5" customWidth="1"/>
    <col min="2052" max="2052" width="8.875" style="5" customWidth="1"/>
    <col min="2053" max="2053" width="12.75" style="5" customWidth="1"/>
    <col min="2054" max="2054" width="6.75" style="5" customWidth="1"/>
    <col min="2055" max="2055" width="19.5" style="5" customWidth="1"/>
    <col min="2056" max="2056" width="17.75" style="5" customWidth="1"/>
    <col min="2057" max="2057" width="3.5" style="5" customWidth="1"/>
    <col min="2058" max="2304" width="9" style="5"/>
    <col min="2305" max="2305" width="4.5" style="5" customWidth="1"/>
    <col min="2306" max="2306" width="13.75" style="5" customWidth="1"/>
    <col min="2307" max="2307" width="7" style="5" customWidth="1"/>
    <col min="2308" max="2308" width="8.875" style="5" customWidth="1"/>
    <col min="2309" max="2309" width="12.75" style="5" customWidth="1"/>
    <col min="2310" max="2310" width="6.75" style="5" customWidth="1"/>
    <col min="2311" max="2311" width="19.5" style="5" customWidth="1"/>
    <col min="2312" max="2312" width="17.75" style="5" customWidth="1"/>
    <col min="2313" max="2313" width="3.5" style="5" customWidth="1"/>
    <col min="2314" max="2560" width="9" style="5"/>
    <col min="2561" max="2561" width="4.5" style="5" customWidth="1"/>
    <col min="2562" max="2562" width="13.75" style="5" customWidth="1"/>
    <col min="2563" max="2563" width="7" style="5" customWidth="1"/>
    <col min="2564" max="2564" width="8.875" style="5" customWidth="1"/>
    <col min="2565" max="2565" width="12.75" style="5" customWidth="1"/>
    <col min="2566" max="2566" width="6.75" style="5" customWidth="1"/>
    <col min="2567" max="2567" width="19.5" style="5" customWidth="1"/>
    <col min="2568" max="2568" width="17.75" style="5" customWidth="1"/>
    <col min="2569" max="2569" width="3.5" style="5" customWidth="1"/>
    <col min="2570" max="2816" width="9" style="5"/>
    <col min="2817" max="2817" width="4.5" style="5" customWidth="1"/>
    <col min="2818" max="2818" width="13.75" style="5" customWidth="1"/>
    <col min="2819" max="2819" width="7" style="5" customWidth="1"/>
    <col min="2820" max="2820" width="8.875" style="5" customWidth="1"/>
    <col min="2821" max="2821" width="12.75" style="5" customWidth="1"/>
    <col min="2822" max="2822" width="6.75" style="5" customWidth="1"/>
    <col min="2823" max="2823" width="19.5" style="5" customWidth="1"/>
    <col min="2824" max="2824" width="17.75" style="5" customWidth="1"/>
    <col min="2825" max="2825" width="3.5" style="5" customWidth="1"/>
    <col min="2826" max="3072" width="9" style="5"/>
    <col min="3073" max="3073" width="4.5" style="5" customWidth="1"/>
    <col min="3074" max="3074" width="13.75" style="5" customWidth="1"/>
    <col min="3075" max="3075" width="7" style="5" customWidth="1"/>
    <col min="3076" max="3076" width="8.875" style="5" customWidth="1"/>
    <col min="3077" max="3077" width="12.75" style="5" customWidth="1"/>
    <col min="3078" max="3078" width="6.75" style="5" customWidth="1"/>
    <col min="3079" max="3079" width="19.5" style="5" customWidth="1"/>
    <col min="3080" max="3080" width="17.75" style="5" customWidth="1"/>
    <col min="3081" max="3081" width="3.5" style="5" customWidth="1"/>
    <col min="3082" max="3328" width="9" style="5"/>
    <col min="3329" max="3329" width="4.5" style="5" customWidth="1"/>
    <col min="3330" max="3330" width="13.75" style="5" customWidth="1"/>
    <col min="3331" max="3331" width="7" style="5" customWidth="1"/>
    <col min="3332" max="3332" width="8.875" style="5" customWidth="1"/>
    <col min="3333" max="3333" width="12.75" style="5" customWidth="1"/>
    <col min="3334" max="3334" width="6.75" style="5" customWidth="1"/>
    <col min="3335" max="3335" width="19.5" style="5" customWidth="1"/>
    <col min="3336" max="3336" width="17.75" style="5" customWidth="1"/>
    <col min="3337" max="3337" width="3.5" style="5" customWidth="1"/>
    <col min="3338" max="3584" width="9" style="5"/>
    <col min="3585" max="3585" width="4.5" style="5" customWidth="1"/>
    <col min="3586" max="3586" width="13.75" style="5" customWidth="1"/>
    <col min="3587" max="3587" width="7" style="5" customWidth="1"/>
    <col min="3588" max="3588" width="8.875" style="5" customWidth="1"/>
    <col min="3589" max="3589" width="12.75" style="5" customWidth="1"/>
    <col min="3590" max="3590" width="6.75" style="5" customWidth="1"/>
    <col min="3591" max="3591" width="19.5" style="5" customWidth="1"/>
    <col min="3592" max="3592" width="17.75" style="5" customWidth="1"/>
    <col min="3593" max="3593" width="3.5" style="5" customWidth="1"/>
    <col min="3594" max="3840" width="9" style="5"/>
    <col min="3841" max="3841" width="4.5" style="5" customWidth="1"/>
    <col min="3842" max="3842" width="13.75" style="5" customWidth="1"/>
    <col min="3843" max="3843" width="7" style="5" customWidth="1"/>
    <col min="3844" max="3844" width="8.875" style="5" customWidth="1"/>
    <col min="3845" max="3845" width="12.75" style="5" customWidth="1"/>
    <col min="3846" max="3846" width="6.75" style="5" customWidth="1"/>
    <col min="3847" max="3847" width="19.5" style="5" customWidth="1"/>
    <col min="3848" max="3848" width="17.75" style="5" customWidth="1"/>
    <col min="3849" max="3849" width="3.5" style="5" customWidth="1"/>
    <col min="3850" max="4096" width="9" style="5"/>
    <col min="4097" max="4097" width="4.5" style="5" customWidth="1"/>
    <col min="4098" max="4098" width="13.75" style="5" customWidth="1"/>
    <col min="4099" max="4099" width="7" style="5" customWidth="1"/>
    <col min="4100" max="4100" width="8.875" style="5" customWidth="1"/>
    <col min="4101" max="4101" width="12.75" style="5" customWidth="1"/>
    <col min="4102" max="4102" width="6.75" style="5" customWidth="1"/>
    <col min="4103" max="4103" width="19.5" style="5" customWidth="1"/>
    <col min="4104" max="4104" width="17.75" style="5" customWidth="1"/>
    <col min="4105" max="4105" width="3.5" style="5" customWidth="1"/>
    <col min="4106" max="4352" width="9" style="5"/>
    <col min="4353" max="4353" width="4.5" style="5" customWidth="1"/>
    <col min="4354" max="4354" width="13.75" style="5" customWidth="1"/>
    <col min="4355" max="4355" width="7" style="5" customWidth="1"/>
    <col min="4356" max="4356" width="8.875" style="5" customWidth="1"/>
    <col min="4357" max="4357" width="12.75" style="5" customWidth="1"/>
    <col min="4358" max="4358" width="6.75" style="5" customWidth="1"/>
    <col min="4359" max="4359" width="19.5" style="5" customWidth="1"/>
    <col min="4360" max="4360" width="17.75" style="5" customWidth="1"/>
    <col min="4361" max="4361" width="3.5" style="5" customWidth="1"/>
    <col min="4362" max="4608" width="9" style="5"/>
    <col min="4609" max="4609" width="4.5" style="5" customWidth="1"/>
    <col min="4610" max="4610" width="13.75" style="5" customWidth="1"/>
    <col min="4611" max="4611" width="7" style="5" customWidth="1"/>
    <col min="4612" max="4612" width="8.875" style="5" customWidth="1"/>
    <col min="4613" max="4613" width="12.75" style="5" customWidth="1"/>
    <col min="4614" max="4614" width="6.75" style="5" customWidth="1"/>
    <col min="4615" max="4615" width="19.5" style="5" customWidth="1"/>
    <col min="4616" max="4616" width="17.75" style="5" customWidth="1"/>
    <col min="4617" max="4617" width="3.5" style="5" customWidth="1"/>
    <col min="4618" max="4864" width="9" style="5"/>
    <col min="4865" max="4865" width="4.5" style="5" customWidth="1"/>
    <col min="4866" max="4866" width="13.75" style="5" customWidth="1"/>
    <col min="4867" max="4867" width="7" style="5" customWidth="1"/>
    <col min="4868" max="4868" width="8.875" style="5" customWidth="1"/>
    <col min="4869" max="4869" width="12.75" style="5" customWidth="1"/>
    <col min="4870" max="4870" width="6.75" style="5" customWidth="1"/>
    <col min="4871" max="4871" width="19.5" style="5" customWidth="1"/>
    <col min="4872" max="4872" width="17.75" style="5" customWidth="1"/>
    <col min="4873" max="4873" width="3.5" style="5" customWidth="1"/>
    <col min="4874" max="5120" width="9" style="5"/>
    <col min="5121" max="5121" width="4.5" style="5" customWidth="1"/>
    <col min="5122" max="5122" width="13.75" style="5" customWidth="1"/>
    <col min="5123" max="5123" width="7" style="5" customWidth="1"/>
    <col min="5124" max="5124" width="8.875" style="5" customWidth="1"/>
    <col min="5125" max="5125" width="12.75" style="5" customWidth="1"/>
    <col min="5126" max="5126" width="6.75" style="5" customWidth="1"/>
    <col min="5127" max="5127" width="19.5" style="5" customWidth="1"/>
    <col min="5128" max="5128" width="17.75" style="5" customWidth="1"/>
    <col min="5129" max="5129" width="3.5" style="5" customWidth="1"/>
    <col min="5130" max="5376" width="9" style="5"/>
    <col min="5377" max="5377" width="4.5" style="5" customWidth="1"/>
    <col min="5378" max="5378" width="13.75" style="5" customWidth="1"/>
    <col min="5379" max="5379" width="7" style="5" customWidth="1"/>
    <col min="5380" max="5380" width="8.875" style="5" customWidth="1"/>
    <col min="5381" max="5381" width="12.75" style="5" customWidth="1"/>
    <col min="5382" max="5382" width="6.75" style="5" customWidth="1"/>
    <col min="5383" max="5383" width="19.5" style="5" customWidth="1"/>
    <col min="5384" max="5384" width="17.75" style="5" customWidth="1"/>
    <col min="5385" max="5385" width="3.5" style="5" customWidth="1"/>
    <col min="5386" max="5632" width="9" style="5"/>
    <col min="5633" max="5633" width="4.5" style="5" customWidth="1"/>
    <col min="5634" max="5634" width="13.75" style="5" customWidth="1"/>
    <col min="5635" max="5635" width="7" style="5" customWidth="1"/>
    <col min="5636" max="5636" width="8.875" style="5" customWidth="1"/>
    <col min="5637" max="5637" width="12.75" style="5" customWidth="1"/>
    <col min="5638" max="5638" width="6.75" style="5" customWidth="1"/>
    <col min="5639" max="5639" width="19.5" style="5" customWidth="1"/>
    <col min="5640" max="5640" width="17.75" style="5" customWidth="1"/>
    <col min="5641" max="5641" width="3.5" style="5" customWidth="1"/>
    <col min="5642" max="5888" width="9" style="5"/>
    <col min="5889" max="5889" width="4.5" style="5" customWidth="1"/>
    <col min="5890" max="5890" width="13.75" style="5" customWidth="1"/>
    <col min="5891" max="5891" width="7" style="5" customWidth="1"/>
    <col min="5892" max="5892" width="8.875" style="5" customWidth="1"/>
    <col min="5893" max="5893" width="12.75" style="5" customWidth="1"/>
    <col min="5894" max="5894" width="6.75" style="5" customWidth="1"/>
    <col min="5895" max="5895" width="19.5" style="5" customWidth="1"/>
    <col min="5896" max="5896" width="17.75" style="5" customWidth="1"/>
    <col min="5897" max="5897" width="3.5" style="5" customWidth="1"/>
    <col min="5898" max="6144" width="9" style="5"/>
    <col min="6145" max="6145" width="4.5" style="5" customWidth="1"/>
    <col min="6146" max="6146" width="13.75" style="5" customWidth="1"/>
    <col min="6147" max="6147" width="7" style="5" customWidth="1"/>
    <col min="6148" max="6148" width="8.875" style="5" customWidth="1"/>
    <col min="6149" max="6149" width="12.75" style="5" customWidth="1"/>
    <col min="6150" max="6150" width="6.75" style="5" customWidth="1"/>
    <col min="6151" max="6151" width="19.5" style="5" customWidth="1"/>
    <col min="6152" max="6152" width="17.75" style="5" customWidth="1"/>
    <col min="6153" max="6153" width="3.5" style="5" customWidth="1"/>
    <col min="6154" max="6400" width="9" style="5"/>
    <col min="6401" max="6401" width="4.5" style="5" customWidth="1"/>
    <col min="6402" max="6402" width="13.75" style="5" customWidth="1"/>
    <col min="6403" max="6403" width="7" style="5" customWidth="1"/>
    <col min="6404" max="6404" width="8.875" style="5" customWidth="1"/>
    <col min="6405" max="6405" width="12.75" style="5" customWidth="1"/>
    <col min="6406" max="6406" width="6.75" style="5" customWidth="1"/>
    <col min="6407" max="6407" width="19.5" style="5" customWidth="1"/>
    <col min="6408" max="6408" width="17.75" style="5" customWidth="1"/>
    <col min="6409" max="6409" width="3.5" style="5" customWidth="1"/>
    <col min="6410" max="6656" width="9" style="5"/>
    <col min="6657" max="6657" width="4.5" style="5" customWidth="1"/>
    <col min="6658" max="6658" width="13.75" style="5" customWidth="1"/>
    <col min="6659" max="6659" width="7" style="5" customWidth="1"/>
    <col min="6660" max="6660" width="8.875" style="5" customWidth="1"/>
    <col min="6661" max="6661" width="12.75" style="5" customWidth="1"/>
    <col min="6662" max="6662" width="6.75" style="5" customWidth="1"/>
    <col min="6663" max="6663" width="19.5" style="5" customWidth="1"/>
    <col min="6664" max="6664" width="17.75" style="5" customWidth="1"/>
    <col min="6665" max="6665" width="3.5" style="5" customWidth="1"/>
    <col min="6666" max="6912" width="9" style="5"/>
    <col min="6913" max="6913" width="4.5" style="5" customWidth="1"/>
    <col min="6914" max="6914" width="13.75" style="5" customWidth="1"/>
    <col min="6915" max="6915" width="7" style="5" customWidth="1"/>
    <col min="6916" max="6916" width="8.875" style="5" customWidth="1"/>
    <col min="6917" max="6917" width="12.75" style="5" customWidth="1"/>
    <col min="6918" max="6918" width="6.75" style="5" customWidth="1"/>
    <col min="6919" max="6919" width="19.5" style="5" customWidth="1"/>
    <col min="6920" max="6920" width="17.75" style="5" customWidth="1"/>
    <col min="6921" max="6921" width="3.5" style="5" customWidth="1"/>
    <col min="6922" max="7168" width="9" style="5"/>
    <col min="7169" max="7169" width="4.5" style="5" customWidth="1"/>
    <col min="7170" max="7170" width="13.75" style="5" customWidth="1"/>
    <col min="7171" max="7171" width="7" style="5" customWidth="1"/>
    <col min="7172" max="7172" width="8.875" style="5" customWidth="1"/>
    <col min="7173" max="7173" width="12.75" style="5" customWidth="1"/>
    <col min="7174" max="7174" width="6.75" style="5" customWidth="1"/>
    <col min="7175" max="7175" width="19.5" style="5" customWidth="1"/>
    <col min="7176" max="7176" width="17.75" style="5" customWidth="1"/>
    <col min="7177" max="7177" width="3.5" style="5" customWidth="1"/>
    <col min="7178" max="7424" width="9" style="5"/>
    <col min="7425" max="7425" width="4.5" style="5" customWidth="1"/>
    <col min="7426" max="7426" width="13.75" style="5" customWidth="1"/>
    <col min="7427" max="7427" width="7" style="5" customWidth="1"/>
    <col min="7428" max="7428" width="8.875" style="5" customWidth="1"/>
    <col min="7429" max="7429" width="12.75" style="5" customWidth="1"/>
    <col min="7430" max="7430" width="6.75" style="5" customWidth="1"/>
    <col min="7431" max="7431" width="19.5" style="5" customWidth="1"/>
    <col min="7432" max="7432" width="17.75" style="5" customWidth="1"/>
    <col min="7433" max="7433" width="3.5" style="5" customWidth="1"/>
    <col min="7434" max="7680" width="9" style="5"/>
    <col min="7681" max="7681" width="4.5" style="5" customWidth="1"/>
    <col min="7682" max="7682" width="13.75" style="5" customWidth="1"/>
    <col min="7683" max="7683" width="7" style="5" customWidth="1"/>
    <col min="7684" max="7684" width="8.875" style="5" customWidth="1"/>
    <col min="7685" max="7685" width="12.75" style="5" customWidth="1"/>
    <col min="7686" max="7686" width="6.75" style="5" customWidth="1"/>
    <col min="7687" max="7687" width="19.5" style="5" customWidth="1"/>
    <col min="7688" max="7688" width="17.75" style="5" customWidth="1"/>
    <col min="7689" max="7689" width="3.5" style="5" customWidth="1"/>
    <col min="7690" max="7936" width="9" style="5"/>
    <col min="7937" max="7937" width="4.5" style="5" customWidth="1"/>
    <col min="7938" max="7938" width="13.75" style="5" customWidth="1"/>
    <col min="7939" max="7939" width="7" style="5" customWidth="1"/>
    <col min="7940" max="7940" width="8.875" style="5" customWidth="1"/>
    <col min="7941" max="7941" width="12.75" style="5" customWidth="1"/>
    <col min="7942" max="7942" width="6.75" style="5" customWidth="1"/>
    <col min="7943" max="7943" width="19.5" style="5" customWidth="1"/>
    <col min="7944" max="7944" width="17.75" style="5" customWidth="1"/>
    <col min="7945" max="7945" width="3.5" style="5" customWidth="1"/>
    <col min="7946" max="8192" width="9" style="5"/>
    <col min="8193" max="8193" width="4.5" style="5" customWidth="1"/>
    <col min="8194" max="8194" width="13.75" style="5" customWidth="1"/>
    <col min="8195" max="8195" width="7" style="5" customWidth="1"/>
    <col min="8196" max="8196" width="8.875" style="5" customWidth="1"/>
    <col min="8197" max="8197" width="12.75" style="5" customWidth="1"/>
    <col min="8198" max="8198" width="6.75" style="5" customWidth="1"/>
    <col min="8199" max="8199" width="19.5" style="5" customWidth="1"/>
    <col min="8200" max="8200" width="17.75" style="5" customWidth="1"/>
    <col min="8201" max="8201" width="3.5" style="5" customWidth="1"/>
    <col min="8202" max="8448" width="9" style="5"/>
    <col min="8449" max="8449" width="4.5" style="5" customWidth="1"/>
    <col min="8450" max="8450" width="13.75" style="5" customWidth="1"/>
    <col min="8451" max="8451" width="7" style="5" customWidth="1"/>
    <col min="8452" max="8452" width="8.875" style="5" customWidth="1"/>
    <col min="8453" max="8453" width="12.75" style="5" customWidth="1"/>
    <col min="8454" max="8454" width="6.75" style="5" customWidth="1"/>
    <col min="8455" max="8455" width="19.5" style="5" customWidth="1"/>
    <col min="8456" max="8456" width="17.75" style="5" customWidth="1"/>
    <col min="8457" max="8457" width="3.5" style="5" customWidth="1"/>
    <col min="8458" max="8704" width="9" style="5"/>
    <col min="8705" max="8705" width="4.5" style="5" customWidth="1"/>
    <col min="8706" max="8706" width="13.75" style="5" customWidth="1"/>
    <col min="8707" max="8707" width="7" style="5" customWidth="1"/>
    <col min="8708" max="8708" width="8.875" style="5" customWidth="1"/>
    <col min="8709" max="8709" width="12.75" style="5" customWidth="1"/>
    <col min="8710" max="8710" width="6.75" style="5" customWidth="1"/>
    <col min="8711" max="8711" width="19.5" style="5" customWidth="1"/>
    <col min="8712" max="8712" width="17.75" style="5" customWidth="1"/>
    <col min="8713" max="8713" width="3.5" style="5" customWidth="1"/>
    <col min="8714" max="8960" width="9" style="5"/>
    <col min="8961" max="8961" width="4.5" style="5" customWidth="1"/>
    <col min="8962" max="8962" width="13.75" style="5" customWidth="1"/>
    <col min="8963" max="8963" width="7" style="5" customWidth="1"/>
    <col min="8964" max="8964" width="8.875" style="5" customWidth="1"/>
    <col min="8965" max="8965" width="12.75" style="5" customWidth="1"/>
    <col min="8966" max="8966" width="6.75" style="5" customWidth="1"/>
    <col min="8967" max="8967" width="19.5" style="5" customWidth="1"/>
    <col min="8968" max="8968" width="17.75" style="5" customWidth="1"/>
    <col min="8969" max="8969" width="3.5" style="5" customWidth="1"/>
    <col min="8970" max="9216" width="9" style="5"/>
    <col min="9217" max="9217" width="4.5" style="5" customWidth="1"/>
    <col min="9218" max="9218" width="13.75" style="5" customWidth="1"/>
    <col min="9219" max="9219" width="7" style="5" customWidth="1"/>
    <col min="9220" max="9220" width="8.875" style="5" customWidth="1"/>
    <col min="9221" max="9221" width="12.75" style="5" customWidth="1"/>
    <col min="9222" max="9222" width="6.75" style="5" customWidth="1"/>
    <col min="9223" max="9223" width="19.5" style="5" customWidth="1"/>
    <col min="9224" max="9224" width="17.75" style="5" customWidth="1"/>
    <col min="9225" max="9225" width="3.5" style="5" customWidth="1"/>
    <col min="9226" max="9472" width="9" style="5"/>
    <col min="9473" max="9473" width="4.5" style="5" customWidth="1"/>
    <col min="9474" max="9474" width="13.75" style="5" customWidth="1"/>
    <col min="9475" max="9475" width="7" style="5" customWidth="1"/>
    <col min="9476" max="9476" width="8.875" style="5" customWidth="1"/>
    <col min="9477" max="9477" width="12.75" style="5" customWidth="1"/>
    <col min="9478" max="9478" width="6.75" style="5" customWidth="1"/>
    <col min="9479" max="9479" width="19.5" style="5" customWidth="1"/>
    <col min="9480" max="9480" width="17.75" style="5" customWidth="1"/>
    <col min="9481" max="9481" width="3.5" style="5" customWidth="1"/>
    <col min="9482" max="9728" width="9" style="5"/>
    <col min="9729" max="9729" width="4.5" style="5" customWidth="1"/>
    <col min="9730" max="9730" width="13.75" style="5" customWidth="1"/>
    <col min="9731" max="9731" width="7" style="5" customWidth="1"/>
    <col min="9732" max="9732" width="8.875" style="5" customWidth="1"/>
    <col min="9733" max="9733" width="12.75" style="5" customWidth="1"/>
    <col min="9734" max="9734" width="6.75" style="5" customWidth="1"/>
    <col min="9735" max="9735" width="19.5" style="5" customWidth="1"/>
    <col min="9736" max="9736" width="17.75" style="5" customWidth="1"/>
    <col min="9737" max="9737" width="3.5" style="5" customWidth="1"/>
    <col min="9738" max="9984" width="9" style="5"/>
    <col min="9985" max="9985" width="4.5" style="5" customWidth="1"/>
    <col min="9986" max="9986" width="13.75" style="5" customWidth="1"/>
    <col min="9987" max="9987" width="7" style="5" customWidth="1"/>
    <col min="9988" max="9988" width="8.875" style="5" customWidth="1"/>
    <col min="9989" max="9989" width="12.75" style="5" customWidth="1"/>
    <col min="9990" max="9990" width="6.75" style="5" customWidth="1"/>
    <col min="9991" max="9991" width="19.5" style="5" customWidth="1"/>
    <col min="9992" max="9992" width="17.75" style="5" customWidth="1"/>
    <col min="9993" max="9993" width="3.5" style="5" customWidth="1"/>
    <col min="9994" max="10240" width="9" style="5"/>
    <col min="10241" max="10241" width="4.5" style="5" customWidth="1"/>
    <col min="10242" max="10242" width="13.75" style="5" customWidth="1"/>
    <col min="10243" max="10243" width="7" style="5" customWidth="1"/>
    <col min="10244" max="10244" width="8.875" style="5" customWidth="1"/>
    <col min="10245" max="10245" width="12.75" style="5" customWidth="1"/>
    <col min="10246" max="10246" width="6.75" style="5" customWidth="1"/>
    <col min="10247" max="10247" width="19.5" style="5" customWidth="1"/>
    <col min="10248" max="10248" width="17.75" style="5" customWidth="1"/>
    <col min="10249" max="10249" width="3.5" style="5" customWidth="1"/>
    <col min="10250" max="10496" width="9" style="5"/>
    <col min="10497" max="10497" width="4.5" style="5" customWidth="1"/>
    <col min="10498" max="10498" width="13.75" style="5" customWidth="1"/>
    <col min="10499" max="10499" width="7" style="5" customWidth="1"/>
    <col min="10500" max="10500" width="8.875" style="5" customWidth="1"/>
    <col min="10501" max="10501" width="12.75" style="5" customWidth="1"/>
    <col min="10502" max="10502" width="6.75" style="5" customWidth="1"/>
    <col min="10503" max="10503" width="19.5" style="5" customWidth="1"/>
    <col min="10504" max="10504" width="17.75" style="5" customWidth="1"/>
    <col min="10505" max="10505" width="3.5" style="5" customWidth="1"/>
    <col min="10506" max="10752" width="9" style="5"/>
    <col min="10753" max="10753" width="4.5" style="5" customWidth="1"/>
    <col min="10754" max="10754" width="13.75" style="5" customWidth="1"/>
    <col min="10755" max="10755" width="7" style="5" customWidth="1"/>
    <col min="10756" max="10756" width="8.875" style="5" customWidth="1"/>
    <col min="10757" max="10757" width="12.75" style="5" customWidth="1"/>
    <col min="10758" max="10758" width="6.75" style="5" customWidth="1"/>
    <col min="10759" max="10759" width="19.5" style="5" customWidth="1"/>
    <col min="10760" max="10760" width="17.75" style="5" customWidth="1"/>
    <col min="10761" max="10761" width="3.5" style="5" customWidth="1"/>
    <col min="10762" max="11008" width="9" style="5"/>
    <col min="11009" max="11009" width="4.5" style="5" customWidth="1"/>
    <col min="11010" max="11010" width="13.75" style="5" customWidth="1"/>
    <col min="11011" max="11011" width="7" style="5" customWidth="1"/>
    <col min="11012" max="11012" width="8.875" style="5" customWidth="1"/>
    <col min="11013" max="11013" width="12.75" style="5" customWidth="1"/>
    <col min="11014" max="11014" width="6.75" style="5" customWidth="1"/>
    <col min="11015" max="11015" width="19.5" style="5" customWidth="1"/>
    <col min="11016" max="11016" width="17.75" style="5" customWidth="1"/>
    <col min="11017" max="11017" width="3.5" style="5" customWidth="1"/>
    <col min="11018" max="11264" width="9" style="5"/>
    <col min="11265" max="11265" width="4.5" style="5" customWidth="1"/>
    <col min="11266" max="11266" width="13.75" style="5" customWidth="1"/>
    <col min="11267" max="11267" width="7" style="5" customWidth="1"/>
    <col min="11268" max="11268" width="8.875" style="5" customWidth="1"/>
    <col min="11269" max="11269" width="12.75" style="5" customWidth="1"/>
    <col min="11270" max="11270" width="6.75" style="5" customWidth="1"/>
    <col min="11271" max="11271" width="19.5" style="5" customWidth="1"/>
    <col min="11272" max="11272" width="17.75" style="5" customWidth="1"/>
    <col min="11273" max="11273" width="3.5" style="5" customWidth="1"/>
    <col min="11274" max="11520" width="9" style="5"/>
    <col min="11521" max="11521" width="4.5" style="5" customWidth="1"/>
    <col min="11522" max="11522" width="13.75" style="5" customWidth="1"/>
    <col min="11523" max="11523" width="7" style="5" customWidth="1"/>
    <col min="11524" max="11524" width="8.875" style="5" customWidth="1"/>
    <col min="11525" max="11525" width="12.75" style="5" customWidth="1"/>
    <col min="11526" max="11526" width="6.75" style="5" customWidth="1"/>
    <col min="11527" max="11527" width="19.5" style="5" customWidth="1"/>
    <col min="11528" max="11528" width="17.75" style="5" customWidth="1"/>
    <col min="11529" max="11529" width="3.5" style="5" customWidth="1"/>
    <col min="11530" max="11776" width="9" style="5"/>
    <col min="11777" max="11777" width="4.5" style="5" customWidth="1"/>
    <col min="11778" max="11778" width="13.75" style="5" customWidth="1"/>
    <col min="11779" max="11779" width="7" style="5" customWidth="1"/>
    <col min="11780" max="11780" width="8.875" style="5" customWidth="1"/>
    <col min="11781" max="11781" width="12.75" style="5" customWidth="1"/>
    <col min="11782" max="11782" width="6.75" style="5" customWidth="1"/>
    <col min="11783" max="11783" width="19.5" style="5" customWidth="1"/>
    <col min="11784" max="11784" width="17.75" style="5" customWidth="1"/>
    <col min="11785" max="11785" width="3.5" style="5" customWidth="1"/>
    <col min="11786" max="12032" width="9" style="5"/>
    <col min="12033" max="12033" width="4.5" style="5" customWidth="1"/>
    <col min="12034" max="12034" width="13.75" style="5" customWidth="1"/>
    <col min="12035" max="12035" width="7" style="5" customWidth="1"/>
    <col min="12036" max="12036" width="8.875" style="5" customWidth="1"/>
    <col min="12037" max="12037" width="12.75" style="5" customWidth="1"/>
    <col min="12038" max="12038" width="6.75" style="5" customWidth="1"/>
    <col min="12039" max="12039" width="19.5" style="5" customWidth="1"/>
    <col min="12040" max="12040" width="17.75" style="5" customWidth="1"/>
    <col min="12041" max="12041" width="3.5" style="5" customWidth="1"/>
    <col min="12042" max="12288" width="9" style="5"/>
    <col min="12289" max="12289" width="4.5" style="5" customWidth="1"/>
    <col min="12290" max="12290" width="13.75" style="5" customWidth="1"/>
    <col min="12291" max="12291" width="7" style="5" customWidth="1"/>
    <col min="12292" max="12292" width="8.875" style="5" customWidth="1"/>
    <col min="12293" max="12293" width="12.75" style="5" customWidth="1"/>
    <col min="12294" max="12294" width="6.75" style="5" customWidth="1"/>
    <col min="12295" max="12295" width="19.5" style="5" customWidth="1"/>
    <col min="12296" max="12296" width="17.75" style="5" customWidth="1"/>
    <col min="12297" max="12297" width="3.5" style="5" customWidth="1"/>
    <col min="12298" max="12544" width="9" style="5"/>
    <col min="12545" max="12545" width="4.5" style="5" customWidth="1"/>
    <col min="12546" max="12546" width="13.75" style="5" customWidth="1"/>
    <col min="12547" max="12547" width="7" style="5" customWidth="1"/>
    <col min="12548" max="12548" width="8.875" style="5" customWidth="1"/>
    <col min="12549" max="12549" width="12.75" style="5" customWidth="1"/>
    <col min="12550" max="12550" width="6.75" style="5" customWidth="1"/>
    <col min="12551" max="12551" width="19.5" style="5" customWidth="1"/>
    <col min="12552" max="12552" width="17.75" style="5" customWidth="1"/>
    <col min="12553" max="12553" width="3.5" style="5" customWidth="1"/>
    <col min="12554" max="12800" width="9" style="5"/>
    <col min="12801" max="12801" width="4.5" style="5" customWidth="1"/>
    <col min="12802" max="12802" width="13.75" style="5" customWidth="1"/>
    <col min="12803" max="12803" width="7" style="5" customWidth="1"/>
    <col min="12804" max="12804" width="8.875" style="5" customWidth="1"/>
    <col min="12805" max="12805" width="12.75" style="5" customWidth="1"/>
    <col min="12806" max="12806" width="6.75" style="5" customWidth="1"/>
    <col min="12807" max="12807" width="19.5" style="5" customWidth="1"/>
    <col min="12808" max="12808" width="17.75" style="5" customWidth="1"/>
    <col min="12809" max="12809" width="3.5" style="5" customWidth="1"/>
    <col min="12810" max="13056" width="9" style="5"/>
    <col min="13057" max="13057" width="4.5" style="5" customWidth="1"/>
    <col min="13058" max="13058" width="13.75" style="5" customWidth="1"/>
    <col min="13059" max="13059" width="7" style="5" customWidth="1"/>
    <col min="13060" max="13060" width="8.875" style="5" customWidth="1"/>
    <col min="13061" max="13061" width="12.75" style="5" customWidth="1"/>
    <col min="13062" max="13062" width="6.75" style="5" customWidth="1"/>
    <col min="13063" max="13063" width="19.5" style="5" customWidth="1"/>
    <col min="13064" max="13064" width="17.75" style="5" customWidth="1"/>
    <col min="13065" max="13065" width="3.5" style="5" customWidth="1"/>
    <col min="13066" max="13312" width="9" style="5"/>
    <col min="13313" max="13313" width="4.5" style="5" customWidth="1"/>
    <col min="13314" max="13314" width="13.75" style="5" customWidth="1"/>
    <col min="13315" max="13315" width="7" style="5" customWidth="1"/>
    <col min="13316" max="13316" width="8.875" style="5" customWidth="1"/>
    <col min="13317" max="13317" width="12.75" style="5" customWidth="1"/>
    <col min="13318" max="13318" width="6.75" style="5" customWidth="1"/>
    <col min="13319" max="13319" width="19.5" style="5" customWidth="1"/>
    <col min="13320" max="13320" width="17.75" style="5" customWidth="1"/>
    <col min="13321" max="13321" width="3.5" style="5" customWidth="1"/>
    <col min="13322" max="13568" width="9" style="5"/>
    <col min="13569" max="13569" width="4.5" style="5" customWidth="1"/>
    <col min="13570" max="13570" width="13.75" style="5" customWidth="1"/>
    <col min="13571" max="13571" width="7" style="5" customWidth="1"/>
    <col min="13572" max="13572" width="8.875" style="5" customWidth="1"/>
    <col min="13573" max="13573" width="12.75" style="5" customWidth="1"/>
    <col min="13574" max="13574" width="6.75" style="5" customWidth="1"/>
    <col min="13575" max="13575" width="19.5" style="5" customWidth="1"/>
    <col min="13576" max="13576" width="17.75" style="5" customWidth="1"/>
    <col min="13577" max="13577" width="3.5" style="5" customWidth="1"/>
    <col min="13578" max="13824" width="9" style="5"/>
    <col min="13825" max="13825" width="4.5" style="5" customWidth="1"/>
    <col min="13826" max="13826" width="13.75" style="5" customWidth="1"/>
    <col min="13827" max="13827" width="7" style="5" customWidth="1"/>
    <col min="13828" max="13828" width="8.875" style="5" customWidth="1"/>
    <col min="13829" max="13829" width="12.75" style="5" customWidth="1"/>
    <col min="13830" max="13830" width="6.75" style="5" customWidth="1"/>
    <col min="13831" max="13831" width="19.5" style="5" customWidth="1"/>
    <col min="13832" max="13832" width="17.75" style="5" customWidth="1"/>
    <col min="13833" max="13833" width="3.5" style="5" customWidth="1"/>
    <col min="13834" max="14080" width="9" style="5"/>
    <col min="14081" max="14081" width="4.5" style="5" customWidth="1"/>
    <col min="14082" max="14082" width="13.75" style="5" customWidth="1"/>
    <col min="14083" max="14083" width="7" style="5" customWidth="1"/>
    <col min="14084" max="14084" width="8.875" style="5" customWidth="1"/>
    <col min="14085" max="14085" width="12.75" style="5" customWidth="1"/>
    <col min="14086" max="14086" width="6.75" style="5" customWidth="1"/>
    <col min="14087" max="14087" width="19.5" style="5" customWidth="1"/>
    <col min="14088" max="14088" width="17.75" style="5" customWidth="1"/>
    <col min="14089" max="14089" width="3.5" style="5" customWidth="1"/>
    <col min="14090" max="14336" width="9" style="5"/>
    <col min="14337" max="14337" width="4.5" style="5" customWidth="1"/>
    <col min="14338" max="14338" width="13.75" style="5" customWidth="1"/>
    <col min="14339" max="14339" width="7" style="5" customWidth="1"/>
    <col min="14340" max="14340" width="8.875" style="5" customWidth="1"/>
    <col min="14341" max="14341" width="12.75" style="5" customWidth="1"/>
    <col min="14342" max="14342" width="6.75" style="5" customWidth="1"/>
    <col min="14343" max="14343" width="19.5" style="5" customWidth="1"/>
    <col min="14344" max="14344" width="17.75" style="5" customWidth="1"/>
    <col min="14345" max="14345" width="3.5" style="5" customWidth="1"/>
    <col min="14346" max="14592" width="9" style="5"/>
    <col min="14593" max="14593" width="4.5" style="5" customWidth="1"/>
    <col min="14594" max="14594" width="13.75" style="5" customWidth="1"/>
    <col min="14595" max="14595" width="7" style="5" customWidth="1"/>
    <col min="14596" max="14596" width="8.875" style="5" customWidth="1"/>
    <col min="14597" max="14597" width="12.75" style="5" customWidth="1"/>
    <col min="14598" max="14598" width="6.75" style="5" customWidth="1"/>
    <col min="14599" max="14599" width="19.5" style="5" customWidth="1"/>
    <col min="14600" max="14600" width="17.75" style="5" customWidth="1"/>
    <col min="14601" max="14601" width="3.5" style="5" customWidth="1"/>
    <col min="14602" max="14848" width="9" style="5"/>
    <col min="14849" max="14849" width="4.5" style="5" customWidth="1"/>
    <col min="14850" max="14850" width="13.75" style="5" customWidth="1"/>
    <col min="14851" max="14851" width="7" style="5" customWidth="1"/>
    <col min="14852" max="14852" width="8.875" style="5" customWidth="1"/>
    <col min="14853" max="14853" width="12.75" style="5" customWidth="1"/>
    <col min="14854" max="14854" width="6.75" style="5" customWidth="1"/>
    <col min="14855" max="14855" width="19.5" style="5" customWidth="1"/>
    <col min="14856" max="14856" width="17.75" style="5" customWidth="1"/>
    <col min="14857" max="14857" width="3.5" style="5" customWidth="1"/>
    <col min="14858" max="15104" width="9" style="5"/>
    <col min="15105" max="15105" width="4.5" style="5" customWidth="1"/>
    <col min="15106" max="15106" width="13.75" style="5" customWidth="1"/>
    <col min="15107" max="15107" width="7" style="5" customWidth="1"/>
    <col min="15108" max="15108" width="8.875" style="5" customWidth="1"/>
    <col min="15109" max="15109" width="12.75" style="5" customWidth="1"/>
    <col min="15110" max="15110" width="6.75" style="5" customWidth="1"/>
    <col min="15111" max="15111" width="19.5" style="5" customWidth="1"/>
    <col min="15112" max="15112" width="17.75" style="5" customWidth="1"/>
    <col min="15113" max="15113" width="3.5" style="5" customWidth="1"/>
    <col min="15114" max="15360" width="9" style="5"/>
    <col min="15361" max="15361" width="4.5" style="5" customWidth="1"/>
    <col min="15362" max="15362" width="13.75" style="5" customWidth="1"/>
    <col min="15363" max="15363" width="7" style="5" customWidth="1"/>
    <col min="15364" max="15364" width="8.875" style="5" customWidth="1"/>
    <col min="15365" max="15365" width="12.75" style="5" customWidth="1"/>
    <col min="15366" max="15366" width="6.75" style="5" customWidth="1"/>
    <col min="15367" max="15367" width="19.5" style="5" customWidth="1"/>
    <col min="15368" max="15368" width="17.75" style="5" customWidth="1"/>
    <col min="15369" max="15369" width="3.5" style="5" customWidth="1"/>
    <col min="15370" max="15616" width="9" style="5"/>
    <col min="15617" max="15617" width="4.5" style="5" customWidth="1"/>
    <col min="15618" max="15618" width="13.75" style="5" customWidth="1"/>
    <col min="15619" max="15619" width="7" style="5" customWidth="1"/>
    <col min="15620" max="15620" width="8.875" style="5" customWidth="1"/>
    <col min="15621" max="15621" width="12.75" style="5" customWidth="1"/>
    <col min="15622" max="15622" width="6.75" style="5" customWidth="1"/>
    <col min="15623" max="15623" width="19.5" style="5" customWidth="1"/>
    <col min="15624" max="15624" width="17.75" style="5" customWidth="1"/>
    <col min="15625" max="15625" width="3.5" style="5" customWidth="1"/>
    <col min="15626" max="15872" width="9" style="5"/>
    <col min="15873" max="15873" width="4.5" style="5" customWidth="1"/>
    <col min="15874" max="15874" width="13.75" style="5" customWidth="1"/>
    <col min="15875" max="15875" width="7" style="5" customWidth="1"/>
    <col min="15876" max="15876" width="8.875" style="5" customWidth="1"/>
    <col min="15877" max="15877" width="12.75" style="5" customWidth="1"/>
    <col min="15878" max="15878" width="6.75" style="5" customWidth="1"/>
    <col min="15879" max="15879" width="19.5" style="5" customWidth="1"/>
    <col min="15880" max="15880" width="17.75" style="5" customWidth="1"/>
    <col min="15881" max="15881" width="3.5" style="5" customWidth="1"/>
    <col min="15882" max="16128" width="9" style="5"/>
    <col min="16129" max="16129" width="4.5" style="5" customWidth="1"/>
    <col min="16130" max="16130" width="13.75" style="5" customWidth="1"/>
    <col min="16131" max="16131" width="7" style="5" customWidth="1"/>
    <col min="16132" max="16132" width="8.875" style="5" customWidth="1"/>
    <col min="16133" max="16133" width="12.75" style="5" customWidth="1"/>
    <col min="16134" max="16134" width="6.75" style="5" customWidth="1"/>
    <col min="16135" max="16135" width="19.5" style="5" customWidth="1"/>
    <col min="16136" max="16136" width="17.75" style="5" customWidth="1"/>
    <col min="16137" max="16137" width="3.5" style="5" customWidth="1"/>
    <col min="16138" max="16384" width="9" style="5"/>
  </cols>
  <sheetData>
    <row r="1" spans="1:12" ht="17.25" x14ac:dyDescent="0.4">
      <c r="A1" s="1"/>
      <c r="B1" s="2"/>
      <c r="C1" s="2"/>
      <c r="D1" s="2"/>
      <c r="E1" s="3"/>
      <c r="F1" s="3"/>
      <c r="G1" s="3"/>
      <c r="H1" s="3"/>
      <c r="I1" s="4" t="s">
        <v>0</v>
      </c>
      <c r="J1" s="3"/>
      <c r="K1" s="3"/>
    </row>
    <row r="2" spans="1:12" ht="17.25" x14ac:dyDescent="0.4">
      <c r="A2" s="3"/>
      <c r="B2" s="6"/>
      <c r="C2" s="7" t="s">
        <v>1</v>
      </c>
      <c r="D2" s="6"/>
      <c r="F2" s="7"/>
      <c r="G2" s="7"/>
      <c r="H2" s="7"/>
      <c r="I2" s="7"/>
      <c r="J2" s="7"/>
      <c r="K2" s="7"/>
      <c r="L2" s="8"/>
    </row>
    <row r="3" spans="1:12" ht="17.25" x14ac:dyDescent="0.4">
      <c r="A3" s="3"/>
      <c r="B3" s="6"/>
      <c r="C3" s="6"/>
      <c r="D3" s="6"/>
      <c r="E3" s="7"/>
      <c r="F3" s="7"/>
      <c r="G3" s="7"/>
      <c r="H3" s="7"/>
      <c r="I3" s="7"/>
      <c r="J3" s="7"/>
      <c r="K3" s="7"/>
      <c r="L3" s="8"/>
    </row>
    <row r="4" spans="1:12" x14ac:dyDescent="0.4">
      <c r="A4" s="3"/>
      <c r="B4" s="3"/>
      <c r="C4" s="3"/>
      <c r="D4" s="3"/>
      <c r="F4" s="9" t="s">
        <v>2</v>
      </c>
      <c r="G4" s="10"/>
      <c r="H4" s="3"/>
      <c r="I4" s="3"/>
      <c r="J4" s="3"/>
      <c r="L4" s="11"/>
    </row>
    <row r="6" spans="1:12" x14ac:dyDescent="0.4">
      <c r="B6" s="3" t="s">
        <v>3</v>
      </c>
      <c r="C6" s="3"/>
      <c r="D6" s="3"/>
      <c r="E6" s="3"/>
      <c r="F6" s="3"/>
      <c r="G6" s="3"/>
      <c r="H6" s="3"/>
    </row>
    <row r="7" spans="1:12" x14ac:dyDescent="0.4">
      <c r="A7" s="3"/>
      <c r="B7" s="3" t="s">
        <v>4</v>
      </c>
      <c r="C7" s="3"/>
      <c r="D7" s="3"/>
      <c r="E7" s="3"/>
      <c r="F7" s="3"/>
      <c r="G7" s="3"/>
      <c r="H7" s="3"/>
    </row>
    <row r="8" spans="1:12" x14ac:dyDescent="0.4">
      <c r="A8" s="3"/>
      <c r="B8" s="12" t="s">
        <v>5</v>
      </c>
      <c r="C8" s="86" t="s">
        <v>6</v>
      </c>
      <c r="D8" s="86"/>
      <c r="E8" s="86" t="s">
        <v>7</v>
      </c>
      <c r="F8" s="86"/>
      <c r="G8" s="13"/>
      <c r="H8" s="14"/>
    </row>
    <row r="9" spans="1:12" x14ac:dyDescent="0.4">
      <c r="A9" s="3"/>
      <c r="B9" s="15"/>
      <c r="C9" s="87"/>
      <c r="D9" s="87"/>
      <c r="E9" s="88"/>
      <c r="F9" s="88"/>
      <c r="G9" s="16"/>
      <c r="H9" s="17"/>
    </row>
    <row r="10" spans="1:12" x14ac:dyDescent="0.4">
      <c r="A10" s="3"/>
      <c r="B10" s="15"/>
      <c r="C10" s="87"/>
      <c r="D10" s="87"/>
      <c r="E10" s="89"/>
      <c r="F10" s="89"/>
      <c r="G10" s="16"/>
      <c r="H10" s="17"/>
    </row>
    <row r="11" spans="1:12" x14ac:dyDescent="0.4">
      <c r="A11" s="3"/>
      <c r="B11" s="15"/>
      <c r="C11" s="87"/>
      <c r="D11" s="87"/>
      <c r="E11" s="89"/>
      <c r="F11" s="89"/>
      <c r="G11" s="16"/>
      <c r="H11" s="17"/>
    </row>
    <row r="12" spans="1:12" x14ac:dyDescent="0.4">
      <c r="A12" s="3"/>
      <c r="B12" s="18" t="s">
        <v>8</v>
      </c>
      <c r="C12" s="18"/>
      <c r="D12" s="18"/>
      <c r="E12" s="3"/>
      <c r="F12" s="3"/>
      <c r="G12" s="3"/>
      <c r="H12" s="3"/>
    </row>
    <row r="13" spans="1:12" x14ac:dyDescent="0.4">
      <c r="A13" s="3"/>
      <c r="B13" s="18"/>
      <c r="C13" s="18"/>
      <c r="D13" s="18"/>
      <c r="E13" s="3"/>
      <c r="F13" s="3"/>
      <c r="G13" s="3"/>
      <c r="H13" s="3"/>
    </row>
    <row r="14" spans="1:12" ht="5.25" customHeight="1" x14ac:dyDescent="0.4">
      <c r="A14" s="3"/>
      <c r="B14" s="19"/>
      <c r="C14" s="19"/>
      <c r="D14" s="19"/>
      <c r="E14" s="3"/>
      <c r="F14" s="3"/>
      <c r="G14" s="3"/>
      <c r="H14" s="3"/>
    </row>
    <row r="15" spans="1:12" x14ac:dyDescent="0.4">
      <c r="A15" s="3"/>
      <c r="B15" s="3" t="s">
        <v>9</v>
      </c>
      <c r="C15" s="3"/>
      <c r="D15" s="3"/>
      <c r="E15" s="3"/>
      <c r="F15" s="3"/>
      <c r="G15" s="3"/>
      <c r="H15" s="3"/>
    </row>
    <row r="16" spans="1:12" x14ac:dyDescent="0.4">
      <c r="A16" s="3"/>
      <c r="B16" s="13"/>
      <c r="C16" s="86" t="s">
        <v>6</v>
      </c>
      <c r="D16" s="86"/>
      <c r="E16" s="86" t="s">
        <v>7</v>
      </c>
      <c r="F16" s="86"/>
      <c r="G16" s="13"/>
      <c r="H16" s="14"/>
    </row>
    <row r="17" spans="1:8" x14ac:dyDescent="0.4">
      <c r="A17" s="3"/>
      <c r="B17" s="20"/>
      <c r="C17" s="87"/>
      <c r="D17" s="87"/>
      <c r="E17" s="88">
        <f>ROUNDDOWN(C17/20/8,0)</f>
        <v>0</v>
      </c>
      <c r="F17" s="88"/>
      <c r="G17" s="21"/>
      <c r="H17" s="22"/>
    </row>
    <row r="18" spans="1:8" x14ac:dyDescent="0.4">
      <c r="B18" s="18" t="s">
        <v>10</v>
      </c>
      <c r="C18" s="18"/>
      <c r="D18" s="18"/>
      <c r="F18" s="19"/>
      <c r="G18" s="19"/>
    </row>
    <row r="19" spans="1:8" ht="24" x14ac:dyDescent="0.4">
      <c r="F19" s="19"/>
      <c r="G19" s="19"/>
      <c r="H19" s="23" t="s">
        <v>11</v>
      </c>
    </row>
    <row r="20" spans="1:8" x14ac:dyDescent="0.4">
      <c r="A20" s="5" t="s">
        <v>12</v>
      </c>
    </row>
    <row r="21" spans="1:8" ht="37.5" x14ac:dyDescent="0.4">
      <c r="B21" s="24"/>
      <c r="C21" s="25" t="s">
        <v>13</v>
      </c>
      <c r="D21" s="25" t="s">
        <v>14</v>
      </c>
      <c r="E21" s="26" t="s">
        <v>15</v>
      </c>
      <c r="F21" s="27" t="s">
        <v>16</v>
      </c>
      <c r="G21" s="28" t="s">
        <v>17</v>
      </c>
      <c r="H21" s="29" t="s">
        <v>18</v>
      </c>
    </row>
    <row r="22" spans="1:8" ht="20.25" customHeight="1" x14ac:dyDescent="0.4">
      <c r="B22" s="29" t="s">
        <v>19</v>
      </c>
      <c r="C22" s="30"/>
      <c r="D22" s="30"/>
      <c r="E22" s="31"/>
      <c r="F22" s="32" t="s">
        <v>20</v>
      </c>
      <c r="G22" s="33">
        <f>INT(E22*D22)</f>
        <v>0</v>
      </c>
      <c r="H22" s="34"/>
    </row>
    <row r="23" spans="1:8" ht="20.25" customHeight="1" x14ac:dyDescent="0.4">
      <c r="B23" s="29" t="s">
        <v>21</v>
      </c>
      <c r="C23" s="30"/>
      <c r="D23" s="30"/>
      <c r="E23" s="35"/>
      <c r="F23" s="32" t="s">
        <v>20</v>
      </c>
      <c r="G23" s="33">
        <f t="shared" ref="G23:G32" si="0">INT(E23*D23)</f>
        <v>0</v>
      </c>
      <c r="H23" s="34"/>
    </row>
    <row r="24" spans="1:8" ht="20.25" customHeight="1" x14ac:dyDescent="0.4">
      <c r="B24" s="29" t="s">
        <v>22</v>
      </c>
      <c r="C24" s="30"/>
      <c r="D24" s="30"/>
      <c r="E24" s="35"/>
      <c r="F24" s="32" t="s">
        <v>20</v>
      </c>
      <c r="G24" s="33">
        <f t="shared" si="0"/>
        <v>0</v>
      </c>
      <c r="H24" s="34"/>
    </row>
    <row r="25" spans="1:8" ht="20.25" customHeight="1" x14ac:dyDescent="0.4">
      <c r="B25" s="29" t="s">
        <v>23</v>
      </c>
      <c r="C25" s="30"/>
      <c r="D25" s="30"/>
      <c r="E25" s="35"/>
      <c r="F25" s="32" t="s">
        <v>20</v>
      </c>
      <c r="G25" s="33">
        <f t="shared" si="0"/>
        <v>0</v>
      </c>
      <c r="H25" s="34"/>
    </row>
    <row r="26" spans="1:8" ht="20.25" customHeight="1" x14ac:dyDescent="0.4">
      <c r="B26" s="29" t="s">
        <v>24</v>
      </c>
      <c r="C26" s="30"/>
      <c r="D26" s="30"/>
      <c r="E26" s="35"/>
      <c r="F26" s="32" t="s">
        <v>20</v>
      </c>
      <c r="G26" s="33">
        <f t="shared" si="0"/>
        <v>0</v>
      </c>
      <c r="H26" s="34"/>
    </row>
    <row r="27" spans="1:8" ht="20.25" customHeight="1" x14ac:dyDescent="0.4">
      <c r="B27" s="29" t="s">
        <v>25</v>
      </c>
      <c r="C27" s="30"/>
      <c r="D27" s="30"/>
      <c r="E27" s="35"/>
      <c r="F27" s="32" t="s">
        <v>20</v>
      </c>
      <c r="G27" s="33">
        <f t="shared" si="0"/>
        <v>0</v>
      </c>
      <c r="H27" s="34"/>
    </row>
    <row r="28" spans="1:8" ht="20.25" customHeight="1" x14ac:dyDescent="0.4">
      <c r="B28" s="29" t="s">
        <v>26</v>
      </c>
      <c r="C28" s="30"/>
      <c r="D28" s="30"/>
      <c r="E28" s="35"/>
      <c r="F28" s="32" t="s">
        <v>20</v>
      </c>
      <c r="G28" s="33">
        <f t="shared" si="0"/>
        <v>0</v>
      </c>
      <c r="H28" s="34"/>
    </row>
    <row r="29" spans="1:8" ht="20.25" customHeight="1" x14ac:dyDescent="0.4">
      <c r="B29" s="29" t="s">
        <v>27</v>
      </c>
      <c r="C29" s="30"/>
      <c r="D29" s="30"/>
      <c r="E29" s="35"/>
      <c r="F29" s="32" t="s">
        <v>20</v>
      </c>
      <c r="G29" s="33">
        <f t="shared" si="0"/>
        <v>0</v>
      </c>
      <c r="H29" s="34"/>
    </row>
    <row r="30" spans="1:8" ht="20.25" customHeight="1" x14ac:dyDescent="0.4">
      <c r="B30" s="29" t="s">
        <v>28</v>
      </c>
      <c r="C30" s="30"/>
      <c r="D30" s="30"/>
      <c r="E30" s="35"/>
      <c r="F30" s="32" t="s">
        <v>20</v>
      </c>
      <c r="G30" s="33">
        <f t="shared" si="0"/>
        <v>0</v>
      </c>
      <c r="H30" s="34"/>
    </row>
    <row r="31" spans="1:8" ht="20.25" customHeight="1" x14ac:dyDescent="0.4">
      <c r="B31" s="29" t="s">
        <v>29</v>
      </c>
      <c r="C31" s="30"/>
      <c r="D31" s="30"/>
      <c r="E31" s="35"/>
      <c r="F31" s="32" t="s">
        <v>20</v>
      </c>
      <c r="G31" s="33">
        <f t="shared" si="0"/>
        <v>0</v>
      </c>
      <c r="H31" s="34"/>
    </row>
    <row r="32" spans="1:8" ht="20.25" customHeight="1" thickBot="1" x14ac:dyDescent="0.45">
      <c r="B32" s="36" t="s">
        <v>30</v>
      </c>
      <c r="C32" s="30"/>
      <c r="D32" s="30"/>
      <c r="E32" s="35"/>
      <c r="F32" s="32" t="s">
        <v>20</v>
      </c>
      <c r="G32" s="33">
        <f t="shared" si="0"/>
        <v>0</v>
      </c>
      <c r="H32" s="34"/>
    </row>
    <row r="33" spans="1:9" ht="20.25" customHeight="1" thickTop="1" x14ac:dyDescent="0.4">
      <c r="B33" s="92" t="s">
        <v>31</v>
      </c>
      <c r="C33" s="37"/>
      <c r="D33" s="37"/>
      <c r="E33" s="38"/>
      <c r="F33" s="39" t="s">
        <v>20</v>
      </c>
      <c r="G33" s="40"/>
      <c r="H33" s="41"/>
    </row>
    <row r="34" spans="1:9" ht="18" customHeight="1" x14ac:dyDescent="0.4">
      <c r="B34" s="92"/>
      <c r="C34" s="42"/>
      <c r="D34" s="42"/>
      <c r="E34" s="43"/>
      <c r="F34" s="44" t="s">
        <v>20</v>
      </c>
      <c r="G34" s="42"/>
      <c r="H34" s="42"/>
    </row>
    <row r="35" spans="1:9" ht="18" customHeight="1" x14ac:dyDescent="0.4">
      <c r="A35" s="18"/>
      <c r="B35" s="92"/>
      <c r="C35" s="45"/>
      <c r="D35" s="45"/>
      <c r="E35" s="46"/>
      <c r="F35" s="44" t="s">
        <v>20</v>
      </c>
      <c r="G35" s="45"/>
      <c r="H35" s="45"/>
      <c r="I35" s="18"/>
    </row>
    <row r="36" spans="1:9" ht="18" customHeight="1" x14ac:dyDescent="0.4">
      <c r="A36" s="47"/>
      <c r="B36" s="48" t="s">
        <v>32</v>
      </c>
      <c r="C36" s="45"/>
      <c r="D36" s="45"/>
      <c r="E36" s="49">
        <f>SUM(E33:E35)</f>
        <v>0</v>
      </c>
      <c r="F36" s="44" t="s">
        <v>20</v>
      </c>
      <c r="G36" s="50">
        <f>SUM(G33:G35)</f>
        <v>0</v>
      </c>
      <c r="H36" s="51"/>
      <c r="I36" s="18"/>
    </row>
    <row r="37" spans="1:9" x14ac:dyDescent="0.4">
      <c r="A37" s="18" t="s">
        <v>33</v>
      </c>
      <c r="B37" s="93"/>
      <c r="C37" s="93"/>
      <c r="D37" s="93"/>
      <c r="E37" s="93"/>
      <c r="F37" s="93"/>
      <c r="G37" s="52"/>
      <c r="H37" s="52"/>
      <c r="I37" s="18"/>
    </row>
    <row r="38" spans="1:9" x14ac:dyDescent="0.4">
      <c r="A38" s="18"/>
      <c r="B38" s="93"/>
      <c r="C38" s="93"/>
      <c r="D38" s="93"/>
      <c r="E38" s="93"/>
      <c r="F38" s="93"/>
      <c r="G38" s="52"/>
      <c r="H38" s="52"/>
      <c r="I38" s="18"/>
    </row>
    <row r="39" spans="1:9" x14ac:dyDescent="0.4">
      <c r="A39" s="18"/>
      <c r="B39" s="94"/>
      <c r="C39" s="94"/>
      <c r="D39" s="94"/>
      <c r="E39" s="94"/>
      <c r="F39" s="94"/>
      <c r="G39" s="52"/>
      <c r="H39" s="52"/>
      <c r="I39" s="18"/>
    </row>
    <row r="40" spans="1:9" x14ac:dyDescent="0.4">
      <c r="A40" s="18"/>
      <c r="B40" s="94"/>
      <c r="C40" s="94"/>
      <c r="D40" s="94"/>
      <c r="E40" s="94"/>
      <c r="F40" s="94"/>
      <c r="G40" s="52"/>
      <c r="H40" s="52"/>
      <c r="I40" s="18"/>
    </row>
    <row r="41" spans="1:9" ht="28.5" customHeight="1" x14ac:dyDescent="0.4">
      <c r="A41" s="90"/>
      <c r="B41" s="91"/>
      <c r="C41" s="91"/>
      <c r="D41" s="91"/>
      <c r="E41" s="91"/>
      <c r="F41" s="91"/>
      <c r="G41" s="91"/>
      <c r="H41" s="91"/>
      <c r="I41" s="91"/>
    </row>
    <row r="42" spans="1:9" x14ac:dyDescent="0.4">
      <c r="A42" s="5" t="s">
        <v>33</v>
      </c>
    </row>
    <row r="43" spans="1:9" x14ac:dyDescent="0.4">
      <c r="A43" s="5" t="s">
        <v>33</v>
      </c>
    </row>
    <row r="44" spans="1:9" x14ac:dyDescent="0.4">
      <c r="A44" s="5" t="s">
        <v>33</v>
      </c>
    </row>
  </sheetData>
  <mergeCells count="18">
    <mergeCell ref="A41:I41"/>
    <mergeCell ref="C11:D11"/>
    <mergeCell ref="E11:F11"/>
    <mergeCell ref="C16:D16"/>
    <mergeCell ref="E16:F16"/>
    <mergeCell ref="C17:D17"/>
    <mergeCell ref="E17:F17"/>
    <mergeCell ref="B33:B35"/>
    <mergeCell ref="B37:F37"/>
    <mergeCell ref="B38:F38"/>
    <mergeCell ref="B39:F39"/>
    <mergeCell ref="B40:F40"/>
    <mergeCell ref="C8:D8"/>
    <mergeCell ref="E8:F8"/>
    <mergeCell ref="C9:D9"/>
    <mergeCell ref="E9:F9"/>
    <mergeCell ref="C10:D10"/>
    <mergeCell ref="E10:F10"/>
  </mergeCells>
  <phoneticPr fontId="3"/>
  <pageMargins left="0.75" right="0.3" top="1" bottom="1" header="0.51200000000000001" footer="0.5120000000000000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tabSelected="1" zoomScaleNormal="100" zoomScaleSheetLayoutView="100" workbookViewId="0">
      <pane ySplit="5" topLeftCell="A6" activePane="bottomLeft" state="frozen"/>
      <selection pane="bottomLeft" activeCell="G36" sqref="G36"/>
    </sheetView>
  </sheetViews>
  <sheetFormatPr defaultRowHeight="13.5" x14ac:dyDescent="0.4"/>
  <cols>
    <col min="1" max="1" width="6.75" style="3" customWidth="1"/>
    <col min="2" max="2" width="4.25" style="3" customWidth="1"/>
    <col min="3" max="4" width="6.25" style="3" customWidth="1"/>
    <col min="5" max="6" width="6.25" style="54" customWidth="1"/>
    <col min="7" max="7" width="9.5" style="54" customWidth="1"/>
    <col min="8" max="8" width="45" style="3" customWidth="1"/>
    <col min="9" max="256" width="9" style="3"/>
    <col min="257" max="257" width="6.75" style="3" customWidth="1"/>
    <col min="258" max="258" width="4.25" style="3" customWidth="1"/>
    <col min="259" max="262" width="6.25" style="3" customWidth="1"/>
    <col min="263" max="263" width="9.5" style="3" customWidth="1"/>
    <col min="264" max="264" width="45" style="3" customWidth="1"/>
    <col min="265" max="512" width="9" style="3"/>
    <col min="513" max="513" width="6.75" style="3" customWidth="1"/>
    <col min="514" max="514" width="4.25" style="3" customWidth="1"/>
    <col min="515" max="518" width="6.25" style="3" customWidth="1"/>
    <col min="519" max="519" width="9.5" style="3" customWidth="1"/>
    <col min="520" max="520" width="45" style="3" customWidth="1"/>
    <col min="521" max="768" width="9" style="3"/>
    <col min="769" max="769" width="6.75" style="3" customWidth="1"/>
    <col min="770" max="770" width="4.25" style="3" customWidth="1"/>
    <col min="771" max="774" width="6.25" style="3" customWidth="1"/>
    <col min="775" max="775" width="9.5" style="3" customWidth="1"/>
    <col min="776" max="776" width="45" style="3" customWidth="1"/>
    <col min="777" max="1024" width="9" style="3"/>
    <col min="1025" max="1025" width="6.75" style="3" customWidth="1"/>
    <col min="1026" max="1026" width="4.25" style="3" customWidth="1"/>
    <col min="1027" max="1030" width="6.25" style="3" customWidth="1"/>
    <col min="1031" max="1031" width="9.5" style="3" customWidth="1"/>
    <col min="1032" max="1032" width="45" style="3" customWidth="1"/>
    <col min="1033" max="1280" width="9" style="3"/>
    <col min="1281" max="1281" width="6.75" style="3" customWidth="1"/>
    <col min="1282" max="1282" width="4.25" style="3" customWidth="1"/>
    <col min="1283" max="1286" width="6.25" style="3" customWidth="1"/>
    <col min="1287" max="1287" width="9.5" style="3" customWidth="1"/>
    <col min="1288" max="1288" width="45" style="3" customWidth="1"/>
    <col min="1289" max="1536" width="9" style="3"/>
    <col min="1537" max="1537" width="6.75" style="3" customWidth="1"/>
    <col min="1538" max="1538" width="4.25" style="3" customWidth="1"/>
    <col min="1539" max="1542" width="6.25" style="3" customWidth="1"/>
    <col min="1543" max="1543" width="9.5" style="3" customWidth="1"/>
    <col min="1544" max="1544" width="45" style="3" customWidth="1"/>
    <col min="1545" max="1792" width="9" style="3"/>
    <col min="1793" max="1793" width="6.75" style="3" customWidth="1"/>
    <col min="1794" max="1794" width="4.25" style="3" customWidth="1"/>
    <col min="1795" max="1798" width="6.25" style="3" customWidth="1"/>
    <col min="1799" max="1799" width="9.5" style="3" customWidth="1"/>
    <col min="1800" max="1800" width="45" style="3" customWidth="1"/>
    <col min="1801" max="2048" width="9" style="3"/>
    <col min="2049" max="2049" width="6.75" style="3" customWidth="1"/>
    <col min="2050" max="2050" width="4.25" style="3" customWidth="1"/>
    <col min="2051" max="2054" width="6.25" style="3" customWidth="1"/>
    <col min="2055" max="2055" width="9.5" style="3" customWidth="1"/>
    <col min="2056" max="2056" width="45" style="3" customWidth="1"/>
    <col min="2057" max="2304" width="9" style="3"/>
    <col min="2305" max="2305" width="6.75" style="3" customWidth="1"/>
    <col min="2306" max="2306" width="4.25" style="3" customWidth="1"/>
    <col min="2307" max="2310" width="6.25" style="3" customWidth="1"/>
    <col min="2311" max="2311" width="9.5" style="3" customWidth="1"/>
    <col min="2312" max="2312" width="45" style="3" customWidth="1"/>
    <col min="2313" max="2560" width="9" style="3"/>
    <col min="2561" max="2561" width="6.75" style="3" customWidth="1"/>
    <col min="2562" max="2562" width="4.25" style="3" customWidth="1"/>
    <col min="2563" max="2566" width="6.25" style="3" customWidth="1"/>
    <col min="2567" max="2567" width="9.5" style="3" customWidth="1"/>
    <col min="2568" max="2568" width="45" style="3" customWidth="1"/>
    <col min="2569" max="2816" width="9" style="3"/>
    <col min="2817" max="2817" width="6.75" style="3" customWidth="1"/>
    <col min="2818" max="2818" width="4.25" style="3" customWidth="1"/>
    <col min="2819" max="2822" width="6.25" style="3" customWidth="1"/>
    <col min="2823" max="2823" width="9.5" style="3" customWidth="1"/>
    <col min="2824" max="2824" width="45" style="3" customWidth="1"/>
    <col min="2825" max="3072" width="9" style="3"/>
    <col min="3073" max="3073" width="6.75" style="3" customWidth="1"/>
    <col min="3074" max="3074" width="4.25" style="3" customWidth="1"/>
    <col min="3075" max="3078" width="6.25" style="3" customWidth="1"/>
    <col min="3079" max="3079" width="9.5" style="3" customWidth="1"/>
    <col min="3080" max="3080" width="45" style="3" customWidth="1"/>
    <col min="3081" max="3328" width="9" style="3"/>
    <col min="3329" max="3329" width="6.75" style="3" customWidth="1"/>
    <col min="3330" max="3330" width="4.25" style="3" customWidth="1"/>
    <col min="3331" max="3334" width="6.25" style="3" customWidth="1"/>
    <col min="3335" max="3335" width="9.5" style="3" customWidth="1"/>
    <col min="3336" max="3336" width="45" style="3" customWidth="1"/>
    <col min="3337" max="3584" width="9" style="3"/>
    <col min="3585" max="3585" width="6.75" style="3" customWidth="1"/>
    <col min="3586" max="3586" width="4.25" style="3" customWidth="1"/>
    <col min="3587" max="3590" width="6.25" style="3" customWidth="1"/>
    <col min="3591" max="3591" width="9.5" style="3" customWidth="1"/>
    <col min="3592" max="3592" width="45" style="3" customWidth="1"/>
    <col min="3593" max="3840" width="9" style="3"/>
    <col min="3841" max="3841" width="6.75" style="3" customWidth="1"/>
    <col min="3842" max="3842" width="4.25" style="3" customWidth="1"/>
    <col min="3843" max="3846" width="6.25" style="3" customWidth="1"/>
    <col min="3847" max="3847" width="9.5" style="3" customWidth="1"/>
    <col min="3848" max="3848" width="45" style="3" customWidth="1"/>
    <col min="3849" max="4096" width="9" style="3"/>
    <col min="4097" max="4097" width="6.75" style="3" customWidth="1"/>
    <col min="4098" max="4098" width="4.25" style="3" customWidth="1"/>
    <col min="4099" max="4102" width="6.25" style="3" customWidth="1"/>
    <col min="4103" max="4103" width="9.5" style="3" customWidth="1"/>
    <col min="4104" max="4104" width="45" style="3" customWidth="1"/>
    <col min="4105" max="4352" width="9" style="3"/>
    <col min="4353" max="4353" width="6.75" style="3" customWidth="1"/>
    <col min="4354" max="4354" width="4.25" style="3" customWidth="1"/>
    <col min="4355" max="4358" width="6.25" style="3" customWidth="1"/>
    <col min="4359" max="4359" width="9.5" style="3" customWidth="1"/>
    <col min="4360" max="4360" width="45" style="3" customWidth="1"/>
    <col min="4361" max="4608" width="9" style="3"/>
    <col min="4609" max="4609" width="6.75" style="3" customWidth="1"/>
    <col min="4610" max="4610" width="4.25" style="3" customWidth="1"/>
    <col min="4611" max="4614" width="6.25" style="3" customWidth="1"/>
    <col min="4615" max="4615" width="9.5" style="3" customWidth="1"/>
    <col min="4616" max="4616" width="45" style="3" customWidth="1"/>
    <col min="4617" max="4864" width="9" style="3"/>
    <col min="4865" max="4865" width="6.75" style="3" customWidth="1"/>
    <col min="4866" max="4866" width="4.25" style="3" customWidth="1"/>
    <col min="4867" max="4870" width="6.25" style="3" customWidth="1"/>
    <col min="4871" max="4871" width="9.5" style="3" customWidth="1"/>
    <col min="4872" max="4872" width="45" style="3" customWidth="1"/>
    <col min="4873" max="5120" width="9" style="3"/>
    <col min="5121" max="5121" width="6.75" style="3" customWidth="1"/>
    <col min="5122" max="5122" width="4.25" style="3" customWidth="1"/>
    <col min="5123" max="5126" width="6.25" style="3" customWidth="1"/>
    <col min="5127" max="5127" width="9.5" style="3" customWidth="1"/>
    <col min="5128" max="5128" width="45" style="3" customWidth="1"/>
    <col min="5129" max="5376" width="9" style="3"/>
    <col min="5377" max="5377" width="6.75" style="3" customWidth="1"/>
    <col min="5378" max="5378" width="4.25" style="3" customWidth="1"/>
    <col min="5379" max="5382" width="6.25" style="3" customWidth="1"/>
    <col min="5383" max="5383" width="9.5" style="3" customWidth="1"/>
    <col min="5384" max="5384" width="45" style="3" customWidth="1"/>
    <col min="5385" max="5632" width="9" style="3"/>
    <col min="5633" max="5633" width="6.75" style="3" customWidth="1"/>
    <col min="5634" max="5634" width="4.25" style="3" customWidth="1"/>
    <col min="5635" max="5638" width="6.25" style="3" customWidth="1"/>
    <col min="5639" max="5639" width="9.5" style="3" customWidth="1"/>
    <col min="5640" max="5640" width="45" style="3" customWidth="1"/>
    <col min="5641" max="5888" width="9" style="3"/>
    <col min="5889" max="5889" width="6.75" style="3" customWidth="1"/>
    <col min="5890" max="5890" width="4.25" style="3" customWidth="1"/>
    <col min="5891" max="5894" width="6.25" style="3" customWidth="1"/>
    <col min="5895" max="5895" width="9.5" style="3" customWidth="1"/>
    <col min="5896" max="5896" width="45" style="3" customWidth="1"/>
    <col min="5897" max="6144" width="9" style="3"/>
    <col min="6145" max="6145" width="6.75" style="3" customWidth="1"/>
    <col min="6146" max="6146" width="4.25" style="3" customWidth="1"/>
    <col min="6147" max="6150" width="6.25" style="3" customWidth="1"/>
    <col min="6151" max="6151" width="9.5" style="3" customWidth="1"/>
    <col min="6152" max="6152" width="45" style="3" customWidth="1"/>
    <col min="6153" max="6400" width="9" style="3"/>
    <col min="6401" max="6401" width="6.75" style="3" customWidth="1"/>
    <col min="6402" max="6402" width="4.25" style="3" customWidth="1"/>
    <col min="6403" max="6406" width="6.25" style="3" customWidth="1"/>
    <col min="6407" max="6407" width="9.5" style="3" customWidth="1"/>
    <col min="6408" max="6408" width="45" style="3" customWidth="1"/>
    <col min="6409" max="6656" width="9" style="3"/>
    <col min="6657" max="6657" width="6.75" style="3" customWidth="1"/>
    <col min="6658" max="6658" width="4.25" style="3" customWidth="1"/>
    <col min="6659" max="6662" width="6.25" style="3" customWidth="1"/>
    <col min="6663" max="6663" width="9.5" style="3" customWidth="1"/>
    <col min="6664" max="6664" width="45" style="3" customWidth="1"/>
    <col min="6665" max="6912" width="9" style="3"/>
    <col min="6913" max="6913" width="6.75" style="3" customWidth="1"/>
    <col min="6914" max="6914" width="4.25" style="3" customWidth="1"/>
    <col min="6915" max="6918" width="6.25" style="3" customWidth="1"/>
    <col min="6919" max="6919" width="9.5" style="3" customWidth="1"/>
    <col min="6920" max="6920" width="45" style="3" customWidth="1"/>
    <col min="6921" max="7168" width="9" style="3"/>
    <col min="7169" max="7169" width="6.75" style="3" customWidth="1"/>
    <col min="7170" max="7170" width="4.25" style="3" customWidth="1"/>
    <col min="7171" max="7174" width="6.25" style="3" customWidth="1"/>
    <col min="7175" max="7175" width="9.5" style="3" customWidth="1"/>
    <col min="7176" max="7176" width="45" style="3" customWidth="1"/>
    <col min="7177" max="7424" width="9" style="3"/>
    <col min="7425" max="7425" width="6.75" style="3" customWidth="1"/>
    <col min="7426" max="7426" width="4.25" style="3" customWidth="1"/>
    <col min="7427" max="7430" width="6.25" style="3" customWidth="1"/>
    <col min="7431" max="7431" width="9.5" style="3" customWidth="1"/>
    <col min="7432" max="7432" width="45" style="3" customWidth="1"/>
    <col min="7433" max="7680" width="9" style="3"/>
    <col min="7681" max="7681" width="6.75" style="3" customWidth="1"/>
    <col min="7682" max="7682" width="4.25" style="3" customWidth="1"/>
    <col min="7683" max="7686" width="6.25" style="3" customWidth="1"/>
    <col min="7687" max="7687" width="9.5" style="3" customWidth="1"/>
    <col min="7688" max="7688" width="45" style="3" customWidth="1"/>
    <col min="7689" max="7936" width="9" style="3"/>
    <col min="7937" max="7937" width="6.75" style="3" customWidth="1"/>
    <col min="7938" max="7938" width="4.25" style="3" customWidth="1"/>
    <col min="7939" max="7942" width="6.25" style="3" customWidth="1"/>
    <col min="7943" max="7943" width="9.5" style="3" customWidth="1"/>
    <col min="7944" max="7944" width="45" style="3" customWidth="1"/>
    <col min="7945" max="8192" width="9" style="3"/>
    <col min="8193" max="8193" width="6.75" style="3" customWidth="1"/>
    <col min="8194" max="8194" width="4.25" style="3" customWidth="1"/>
    <col min="8195" max="8198" width="6.25" style="3" customWidth="1"/>
    <col min="8199" max="8199" width="9.5" style="3" customWidth="1"/>
    <col min="8200" max="8200" width="45" style="3" customWidth="1"/>
    <col min="8201" max="8448" width="9" style="3"/>
    <col min="8449" max="8449" width="6.75" style="3" customWidth="1"/>
    <col min="8450" max="8450" width="4.25" style="3" customWidth="1"/>
    <col min="8451" max="8454" width="6.25" style="3" customWidth="1"/>
    <col min="8455" max="8455" width="9.5" style="3" customWidth="1"/>
    <col min="8456" max="8456" width="45" style="3" customWidth="1"/>
    <col min="8457" max="8704" width="9" style="3"/>
    <col min="8705" max="8705" width="6.75" style="3" customWidth="1"/>
    <col min="8706" max="8706" width="4.25" style="3" customWidth="1"/>
    <col min="8707" max="8710" width="6.25" style="3" customWidth="1"/>
    <col min="8711" max="8711" width="9.5" style="3" customWidth="1"/>
    <col min="8712" max="8712" width="45" style="3" customWidth="1"/>
    <col min="8713" max="8960" width="9" style="3"/>
    <col min="8961" max="8961" width="6.75" style="3" customWidth="1"/>
    <col min="8962" max="8962" width="4.25" style="3" customWidth="1"/>
    <col min="8963" max="8966" width="6.25" style="3" customWidth="1"/>
    <col min="8967" max="8967" width="9.5" style="3" customWidth="1"/>
    <col min="8968" max="8968" width="45" style="3" customWidth="1"/>
    <col min="8969" max="9216" width="9" style="3"/>
    <col min="9217" max="9217" width="6.75" style="3" customWidth="1"/>
    <col min="9218" max="9218" width="4.25" style="3" customWidth="1"/>
    <col min="9219" max="9222" width="6.25" style="3" customWidth="1"/>
    <col min="9223" max="9223" width="9.5" style="3" customWidth="1"/>
    <col min="9224" max="9224" width="45" style="3" customWidth="1"/>
    <col min="9225" max="9472" width="9" style="3"/>
    <col min="9473" max="9473" width="6.75" style="3" customWidth="1"/>
    <col min="9474" max="9474" width="4.25" style="3" customWidth="1"/>
    <col min="9475" max="9478" width="6.25" style="3" customWidth="1"/>
    <col min="9479" max="9479" width="9.5" style="3" customWidth="1"/>
    <col min="9480" max="9480" width="45" style="3" customWidth="1"/>
    <col min="9481" max="9728" width="9" style="3"/>
    <col min="9729" max="9729" width="6.75" style="3" customWidth="1"/>
    <col min="9730" max="9730" width="4.25" style="3" customWidth="1"/>
    <col min="9731" max="9734" width="6.25" style="3" customWidth="1"/>
    <col min="9735" max="9735" width="9.5" style="3" customWidth="1"/>
    <col min="9736" max="9736" width="45" style="3" customWidth="1"/>
    <col min="9737" max="9984" width="9" style="3"/>
    <col min="9985" max="9985" width="6.75" style="3" customWidth="1"/>
    <col min="9986" max="9986" width="4.25" style="3" customWidth="1"/>
    <col min="9987" max="9990" width="6.25" style="3" customWidth="1"/>
    <col min="9991" max="9991" width="9.5" style="3" customWidth="1"/>
    <col min="9992" max="9992" width="45" style="3" customWidth="1"/>
    <col min="9993" max="10240" width="9" style="3"/>
    <col min="10241" max="10241" width="6.75" style="3" customWidth="1"/>
    <col min="10242" max="10242" width="4.25" style="3" customWidth="1"/>
    <col min="10243" max="10246" width="6.25" style="3" customWidth="1"/>
    <col min="10247" max="10247" width="9.5" style="3" customWidth="1"/>
    <col min="10248" max="10248" width="45" style="3" customWidth="1"/>
    <col min="10249" max="10496" width="9" style="3"/>
    <col min="10497" max="10497" width="6.75" style="3" customWidth="1"/>
    <col min="10498" max="10498" width="4.25" style="3" customWidth="1"/>
    <col min="10499" max="10502" width="6.25" style="3" customWidth="1"/>
    <col min="10503" max="10503" width="9.5" style="3" customWidth="1"/>
    <col min="10504" max="10504" width="45" style="3" customWidth="1"/>
    <col min="10505" max="10752" width="9" style="3"/>
    <col min="10753" max="10753" width="6.75" style="3" customWidth="1"/>
    <col min="10754" max="10754" width="4.25" style="3" customWidth="1"/>
    <col min="10755" max="10758" width="6.25" style="3" customWidth="1"/>
    <col min="10759" max="10759" width="9.5" style="3" customWidth="1"/>
    <col min="10760" max="10760" width="45" style="3" customWidth="1"/>
    <col min="10761" max="11008" width="9" style="3"/>
    <col min="11009" max="11009" width="6.75" style="3" customWidth="1"/>
    <col min="11010" max="11010" width="4.25" style="3" customWidth="1"/>
    <col min="11011" max="11014" width="6.25" style="3" customWidth="1"/>
    <col min="11015" max="11015" width="9.5" style="3" customWidth="1"/>
    <col min="11016" max="11016" width="45" style="3" customWidth="1"/>
    <col min="11017" max="11264" width="9" style="3"/>
    <col min="11265" max="11265" width="6.75" style="3" customWidth="1"/>
    <col min="11266" max="11266" width="4.25" style="3" customWidth="1"/>
    <col min="11267" max="11270" width="6.25" style="3" customWidth="1"/>
    <col min="11271" max="11271" width="9.5" style="3" customWidth="1"/>
    <col min="11272" max="11272" width="45" style="3" customWidth="1"/>
    <col min="11273" max="11520" width="9" style="3"/>
    <col min="11521" max="11521" width="6.75" style="3" customWidth="1"/>
    <col min="11522" max="11522" width="4.25" style="3" customWidth="1"/>
    <col min="11523" max="11526" width="6.25" style="3" customWidth="1"/>
    <col min="11527" max="11527" width="9.5" style="3" customWidth="1"/>
    <col min="11528" max="11528" width="45" style="3" customWidth="1"/>
    <col min="11529" max="11776" width="9" style="3"/>
    <col min="11777" max="11777" width="6.75" style="3" customWidth="1"/>
    <col min="11778" max="11778" width="4.25" style="3" customWidth="1"/>
    <col min="11779" max="11782" width="6.25" style="3" customWidth="1"/>
    <col min="11783" max="11783" width="9.5" style="3" customWidth="1"/>
    <col min="11784" max="11784" width="45" style="3" customWidth="1"/>
    <col min="11785" max="12032" width="9" style="3"/>
    <col min="12033" max="12033" width="6.75" style="3" customWidth="1"/>
    <col min="12034" max="12034" width="4.25" style="3" customWidth="1"/>
    <col min="12035" max="12038" width="6.25" style="3" customWidth="1"/>
    <col min="12039" max="12039" width="9.5" style="3" customWidth="1"/>
    <col min="12040" max="12040" width="45" style="3" customWidth="1"/>
    <col min="12041" max="12288" width="9" style="3"/>
    <col min="12289" max="12289" width="6.75" style="3" customWidth="1"/>
    <col min="12290" max="12290" width="4.25" style="3" customWidth="1"/>
    <col min="12291" max="12294" width="6.25" style="3" customWidth="1"/>
    <col min="12295" max="12295" width="9.5" style="3" customWidth="1"/>
    <col min="12296" max="12296" width="45" style="3" customWidth="1"/>
    <col min="12297" max="12544" width="9" style="3"/>
    <col min="12545" max="12545" width="6.75" style="3" customWidth="1"/>
    <col min="12546" max="12546" width="4.25" style="3" customWidth="1"/>
    <col min="12547" max="12550" width="6.25" style="3" customWidth="1"/>
    <col min="12551" max="12551" width="9.5" style="3" customWidth="1"/>
    <col min="12552" max="12552" width="45" style="3" customWidth="1"/>
    <col min="12553" max="12800" width="9" style="3"/>
    <col min="12801" max="12801" width="6.75" style="3" customWidth="1"/>
    <col min="12802" max="12802" width="4.25" style="3" customWidth="1"/>
    <col min="12803" max="12806" width="6.25" style="3" customWidth="1"/>
    <col min="12807" max="12807" width="9.5" style="3" customWidth="1"/>
    <col min="12808" max="12808" width="45" style="3" customWidth="1"/>
    <col min="12809" max="13056" width="9" style="3"/>
    <col min="13057" max="13057" width="6.75" style="3" customWidth="1"/>
    <col min="13058" max="13058" width="4.25" style="3" customWidth="1"/>
    <col min="13059" max="13062" width="6.25" style="3" customWidth="1"/>
    <col min="13063" max="13063" width="9.5" style="3" customWidth="1"/>
    <col min="13064" max="13064" width="45" style="3" customWidth="1"/>
    <col min="13065" max="13312" width="9" style="3"/>
    <col min="13313" max="13313" width="6.75" style="3" customWidth="1"/>
    <col min="13314" max="13314" width="4.25" style="3" customWidth="1"/>
    <col min="13315" max="13318" width="6.25" style="3" customWidth="1"/>
    <col min="13319" max="13319" width="9.5" style="3" customWidth="1"/>
    <col min="13320" max="13320" width="45" style="3" customWidth="1"/>
    <col min="13321" max="13568" width="9" style="3"/>
    <col min="13569" max="13569" width="6.75" style="3" customWidth="1"/>
    <col min="13570" max="13570" width="4.25" style="3" customWidth="1"/>
    <col min="13571" max="13574" width="6.25" style="3" customWidth="1"/>
    <col min="13575" max="13575" width="9.5" style="3" customWidth="1"/>
    <col min="13576" max="13576" width="45" style="3" customWidth="1"/>
    <col min="13577" max="13824" width="9" style="3"/>
    <col min="13825" max="13825" width="6.75" style="3" customWidth="1"/>
    <col min="13826" max="13826" width="4.25" style="3" customWidth="1"/>
    <col min="13827" max="13830" width="6.25" style="3" customWidth="1"/>
    <col min="13831" max="13831" width="9.5" style="3" customWidth="1"/>
    <col min="13832" max="13832" width="45" style="3" customWidth="1"/>
    <col min="13833" max="14080" width="9" style="3"/>
    <col min="14081" max="14081" width="6.75" style="3" customWidth="1"/>
    <col min="14082" max="14082" width="4.25" style="3" customWidth="1"/>
    <col min="14083" max="14086" width="6.25" style="3" customWidth="1"/>
    <col min="14087" max="14087" width="9.5" style="3" customWidth="1"/>
    <col min="14088" max="14088" width="45" style="3" customWidth="1"/>
    <col min="14089" max="14336" width="9" style="3"/>
    <col min="14337" max="14337" width="6.75" style="3" customWidth="1"/>
    <col min="14338" max="14338" width="4.25" style="3" customWidth="1"/>
    <col min="14339" max="14342" width="6.25" style="3" customWidth="1"/>
    <col min="14343" max="14343" width="9.5" style="3" customWidth="1"/>
    <col min="14344" max="14344" width="45" style="3" customWidth="1"/>
    <col min="14345" max="14592" width="9" style="3"/>
    <col min="14593" max="14593" width="6.75" style="3" customWidth="1"/>
    <col min="14594" max="14594" width="4.25" style="3" customWidth="1"/>
    <col min="14595" max="14598" width="6.25" style="3" customWidth="1"/>
    <col min="14599" max="14599" width="9.5" style="3" customWidth="1"/>
    <col min="14600" max="14600" width="45" style="3" customWidth="1"/>
    <col min="14601" max="14848" width="9" style="3"/>
    <col min="14849" max="14849" width="6.75" style="3" customWidth="1"/>
    <col min="14850" max="14850" width="4.25" style="3" customWidth="1"/>
    <col min="14851" max="14854" width="6.25" style="3" customWidth="1"/>
    <col min="14855" max="14855" width="9.5" style="3" customWidth="1"/>
    <col min="14856" max="14856" width="45" style="3" customWidth="1"/>
    <col min="14857" max="15104" width="9" style="3"/>
    <col min="15105" max="15105" width="6.75" style="3" customWidth="1"/>
    <col min="15106" max="15106" width="4.25" style="3" customWidth="1"/>
    <col min="15107" max="15110" width="6.25" style="3" customWidth="1"/>
    <col min="15111" max="15111" width="9.5" style="3" customWidth="1"/>
    <col min="15112" max="15112" width="45" style="3" customWidth="1"/>
    <col min="15113" max="15360" width="9" style="3"/>
    <col min="15361" max="15361" width="6.75" style="3" customWidth="1"/>
    <col min="15362" max="15362" width="4.25" style="3" customWidth="1"/>
    <col min="15363" max="15366" width="6.25" style="3" customWidth="1"/>
    <col min="15367" max="15367" width="9.5" style="3" customWidth="1"/>
    <col min="15368" max="15368" width="45" style="3" customWidth="1"/>
    <col min="15369" max="15616" width="9" style="3"/>
    <col min="15617" max="15617" width="6.75" style="3" customWidth="1"/>
    <col min="15618" max="15618" width="4.25" style="3" customWidth="1"/>
    <col min="15619" max="15622" width="6.25" style="3" customWidth="1"/>
    <col min="15623" max="15623" width="9.5" style="3" customWidth="1"/>
    <col min="15624" max="15624" width="45" style="3" customWidth="1"/>
    <col min="15625" max="15872" width="9" style="3"/>
    <col min="15873" max="15873" width="6.75" style="3" customWidth="1"/>
    <col min="15874" max="15874" width="4.25" style="3" customWidth="1"/>
    <col min="15875" max="15878" width="6.25" style="3" customWidth="1"/>
    <col min="15879" max="15879" width="9.5" style="3" customWidth="1"/>
    <col min="15880" max="15880" width="45" style="3" customWidth="1"/>
    <col min="15881" max="16128" width="9" style="3"/>
    <col min="16129" max="16129" width="6.75" style="3" customWidth="1"/>
    <col min="16130" max="16130" width="4.25" style="3" customWidth="1"/>
    <col min="16131" max="16134" width="6.25" style="3" customWidth="1"/>
    <col min="16135" max="16135" width="9.5" style="3" customWidth="1"/>
    <col min="16136" max="16136" width="45" style="3" customWidth="1"/>
    <col min="16137" max="16384" width="9" style="3"/>
  </cols>
  <sheetData>
    <row r="1" spans="1:8" ht="17.25" x14ac:dyDescent="0.4">
      <c r="A1" s="53">
        <v>2021</v>
      </c>
      <c r="B1" s="2" t="s">
        <v>34</v>
      </c>
    </row>
    <row r="2" spans="1:8" ht="17.25" x14ac:dyDescent="0.4">
      <c r="A2" s="1"/>
      <c r="B2" s="2"/>
      <c r="H2" s="4" t="s">
        <v>35</v>
      </c>
    </row>
    <row r="3" spans="1:8" ht="17.25" x14ac:dyDescent="0.4">
      <c r="B3" s="6"/>
      <c r="C3" s="7" t="s">
        <v>36</v>
      </c>
      <c r="D3" s="7"/>
      <c r="E3" s="55"/>
      <c r="F3" s="55"/>
      <c r="G3" s="55"/>
      <c r="H3" s="8"/>
    </row>
    <row r="4" spans="1:8" ht="27" customHeight="1" x14ac:dyDescent="0.4">
      <c r="H4" s="11" t="s">
        <v>37</v>
      </c>
    </row>
    <row r="5" spans="1:8" s="61" customFormat="1" ht="27" x14ac:dyDescent="0.4">
      <c r="A5" s="56" t="s">
        <v>38</v>
      </c>
      <c r="B5" s="57" t="s">
        <v>39</v>
      </c>
      <c r="C5" s="58" t="s">
        <v>40</v>
      </c>
      <c r="D5" s="59" t="s">
        <v>41</v>
      </c>
      <c r="E5" s="60" t="s">
        <v>42</v>
      </c>
      <c r="F5" s="60" t="s">
        <v>43</v>
      </c>
      <c r="G5" s="60" t="s">
        <v>44</v>
      </c>
      <c r="H5" s="57" t="s">
        <v>45</v>
      </c>
    </row>
    <row r="6" spans="1:8" ht="24" customHeight="1" x14ac:dyDescent="0.4">
      <c r="A6" s="62">
        <f>DATE(A1,4,1)</f>
        <v>44287</v>
      </c>
      <c r="B6" s="63" t="str">
        <f>"("&amp;CHOOSE(WEEKDAY(A6),"日","月","火","水","木","金","土")&amp;")"</f>
        <v>(木)</v>
      </c>
      <c r="C6" s="64"/>
      <c r="D6" s="65"/>
      <c r="E6" s="66">
        <f>D6-C6</f>
        <v>0</v>
      </c>
      <c r="F6" s="67"/>
      <c r="G6" s="66">
        <f>E6-F6</f>
        <v>0</v>
      </c>
      <c r="H6" s="68"/>
    </row>
    <row r="7" spans="1:8" ht="24" customHeight="1" x14ac:dyDescent="0.4">
      <c r="A7" s="62">
        <f>A6+1</f>
        <v>44288</v>
      </c>
      <c r="B7" s="63" t="str">
        <f t="shared" ref="B7:B72" si="0">"("&amp;CHOOSE(WEEKDAY(A7),"日","月","火","水","木","金","土")&amp;")"</f>
        <v>(金)</v>
      </c>
      <c r="C7" s="64"/>
      <c r="D7" s="65"/>
      <c r="E7" s="66">
        <f>D7-C7</f>
        <v>0</v>
      </c>
      <c r="F7" s="67"/>
      <c r="G7" s="66">
        <f>E7-F7</f>
        <v>0</v>
      </c>
      <c r="H7" s="69"/>
    </row>
    <row r="8" spans="1:8" ht="24" customHeight="1" x14ac:dyDescent="0.4">
      <c r="A8" s="62">
        <f t="shared" ref="A8:A71" si="1">A7+1</f>
        <v>44289</v>
      </c>
      <c r="B8" s="63" t="str">
        <f t="shared" si="0"/>
        <v>(土)</v>
      </c>
      <c r="C8" s="64"/>
      <c r="D8" s="65"/>
      <c r="E8" s="66">
        <f t="shared" ref="E8:E13" si="2">D8-C8</f>
        <v>0</v>
      </c>
      <c r="F8" s="67"/>
      <c r="G8" s="66">
        <f t="shared" ref="G8:G13" si="3">E8-F8</f>
        <v>0</v>
      </c>
      <c r="H8" s="69"/>
    </row>
    <row r="9" spans="1:8" ht="24" customHeight="1" x14ac:dyDescent="0.4">
      <c r="A9" s="62">
        <f t="shared" si="1"/>
        <v>44290</v>
      </c>
      <c r="B9" s="63" t="str">
        <f t="shared" si="0"/>
        <v>(日)</v>
      </c>
      <c r="C9" s="64"/>
      <c r="D9" s="65"/>
      <c r="E9" s="66">
        <f t="shared" si="2"/>
        <v>0</v>
      </c>
      <c r="F9" s="67"/>
      <c r="G9" s="66">
        <f t="shared" si="3"/>
        <v>0</v>
      </c>
      <c r="H9" s="69"/>
    </row>
    <row r="10" spans="1:8" ht="24" customHeight="1" x14ac:dyDescent="0.4">
      <c r="A10" s="62">
        <f t="shared" si="1"/>
        <v>44291</v>
      </c>
      <c r="B10" s="63" t="str">
        <f t="shared" si="0"/>
        <v>(月)</v>
      </c>
      <c r="C10" s="64"/>
      <c r="D10" s="65"/>
      <c r="E10" s="66">
        <f t="shared" si="2"/>
        <v>0</v>
      </c>
      <c r="F10" s="67"/>
      <c r="G10" s="66">
        <f t="shared" si="3"/>
        <v>0</v>
      </c>
      <c r="H10" s="69"/>
    </row>
    <row r="11" spans="1:8" ht="24" customHeight="1" x14ac:dyDescent="0.4">
      <c r="A11" s="62">
        <f t="shared" si="1"/>
        <v>44292</v>
      </c>
      <c r="B11" s="63" t="str">
        <f t="shared" si="0"/>
        <v>(火)</v>
      </c>
      <c r="C11" s="64"/>
      <c r="D11" s="65"/>
      <c r="E11" s="66">
        <f t="shared" si="2"/>
        <v>0</v>
      </c>
      <c r="F11" s="67"/>
      <c r="G11" s="66">
        <f t="shared" si="3"/>
        <v>0</v>
      </c>
      <c r="H11" s="69"/>
    </row>
    <row r="12" spans="1:8" ht="24" customHeight="1" x14ac:dyDescent="0.4">
      <c r="A12" s="62">
        <f t="shared" si="1"/>
        <v>44293</v>
      </c>
      <c r="B12" s="63" t="str">
        <f t="shared" si="0"/>
        <v>(水)</v>
      </c>
      <c r="C12" s="64"/>
      <c r="D12" s="65"/>
      <c r="E12" s="66">
        <f t="shared" si="2"/>
        <v>0</v>
      </c>
      <c r="F12" s="67"/>
      <c r="G12" s="66">
        <f t="shared" si="3"/>
        <v>0</v>
      </c>
      <c r="H12" s="69"/>
    </row>
    <row r="13" spans="1:8" ht="24" customHeight="1" x14ac:dyDescent="0.4">
      <c r="A13" s="62">
        <f t="shared" si="1"/>
        <v>44294</v>
      </c>
      <c r="B13" s="63" t="str">
        <f t="shared" si="0"/>
        <v>(木)</v>
      </c>
      <c r="C13" s="64"/>
      <c r="D13" s="65"/>
      <c r="E13" s="66">
        <f t="shared" si="2"/>
        <v>0</v>
      </c>
      <c r="F13" s="67"/>
      <c r="G13" s="66">
        <f t="shared" si="3"/>
        <v>0</v>
      </c>
      <c r="H13" s="69"/>
    </row>
    <row r="14" spans="1:8" ht="24" customHeight="1" x14ac:dyDescent="0.4">
      <c r="A14" s="62">
        <f t="shared" si="1"/>
        <v>44295</v>
      </c>
      <c r="B14" s="63" t="str">
        <f t="shared" si="0"/>
        <v>(金)</v>
      </c>
      <c r="C14" s="64"/>
      <c r="D14" s="65"/>
      <c r="E14" s="66">
        <f>D14-C14</f>
        <v>0</v>
      </c>
      <c r="F14" s="67"/>
      <c r="G14" s="66">
        <f>E14-F14</f>
        <v>0</v>
      </c>
      <c r="H14" s="69"/>
    </row>
    <row r="15" spans="1:8" ht="24" customHeight="1" x14ac:dyDescent="0.4">
      <c r="A15" s="62">
        <f t="shared" si="1"/>
        <v>44296</v>
      </c>
      <c r="B15" s="63" t="str">
        <f t="shared" si="0"/>
        <v>(土)</v>
      </c>
      <c r="C15" s="64"/>
      <c r="D15" s="65"/>
      <c r="E15" s="66">
        <f>D15-C15</f>
        <v>0</v>
      </c>
      <c r="F15" s="67"/>
      <c r="G15" s="66">
        <f>E15-F15</f>
        <v>0</v>
      </c>
      <c r="H15" s="69"/>
    </row>
    <row r="16" spans="1:8" ht="24" customHeight="1" x14ac:dyDescent="0.4">
      <c r="A16" s="62">
        <f t="shared" si="1"/>
        <v>44297</v>
      </c>
      <c r="B16" s="63" t="str">
        <f t="shared" si="0"/>
        <v>(日)</v>
      </c>
      <c r="C16" s="64"/>
      <c r="D16" s="65"/>
      <c r="E16" s="66">
        <f>D16-C16</f>
        <v>0</v>
      </c>
      <c r="F16" s="67"/>
      <c r="G16" s="66">
        <f>E16-F16</f>
        <v>0</v>
      </c>
      <c r="H16" s="69"/>
    </row>
    <row r="17" spans="1:8" ht="24" customHeight="1" x14ac:dyDescent="0.4">
      <c r="A17" s="62">
        <f t="shared" si="1"/>
        <v>44298</v>
      </c>
      <c r="B17" s="63" t="str">
        <f t="shared" si="0"/>
        <v>(月)</v>
      </c>
      <c r="C17" s="64"/>
      <c r="D17" s="65"/>
      <c r="E17" s="66">
        <f t="shared" ref="E17:E35" si="4">D17-C17</f>
        <v>0</v>
      </c>
      <c r="F17" s="67"/>
      <c r="G17" s="66">
        <f t="shared" ref="G17:G35" si="5">E17-F17</f>
        <v>0</v>
      </c>
      <c r="H17" s="69"/>
    </row>
    <row r="18" spans="1:8" ht="24" customHeight="1" x14ac:dyDescent="0.4">
      <c r="A18" s="62">
        <f t="shared" si="1"/>
        <v>44299</v>
      </c>
      <c r="B18" s="63" t="str">
        <f t="shared" si="0"/>
        <v>(火)</v>
      </c>
      <c r="C18" s="64"/>
      <c r="D18" s="65"/>
      <c r="E18" s="66">
        <f t="shared" si="4"/>
        <v>0</v>
      </c>
      <c r="F18" s="67"/>
      <c r="G18" s="66">
        <f t="shared" si="5"/>
        <v>0</v>
      </c>
      <c r="H18" s="69"/>
    </row>
    <row r="19" spans="1:8" ht="24" customHeight="1" x14ac:dyDescent="0.4">
      <c r="A19" s="62">
        <f t="shared" si="1"/>
        <v>44300</v>
      </c>
      <c r="B19" s="63" t="str">
        <f t="shared" si="0"/>
        <v>(水)</v>
      </c>
      <c r="C19" s="64"/>
      <c r="D19" s="65"/>
      <c r="E19" s="66">
        <f t="shared" si="4"/>
        <v>0</v>
      </c>
      <c r="F19" s="67"/>
      <c r="G19" s="66">
        <f t="shared" si="5"/>
        <v>0</v>
      </c>
      <c r="H19" s="69"/>
    </row>
    <row r="20" spans="1:8" ht="24" customHeight="1" x14ac:dyDescent="0.4">
      <c r="A20" s="62">
        <f t="shared" si="1"/>
        <v>44301</v>
      </c>
      <c r="B20" s="63" t="str">
        <f t="shared" si="0"/>
        <v>(木)</v>
      </c>
      <c r="C20" s="64"/>
      <c r="D20" s="65"/>
      <c r="E20" s="66">
        <f t="shared" si="4"/>
        <v>0</v>
      </c>
      <c r="F20" s="67"/>
      <c r="G20" s="66">
        <f t="shared" si="5"/>
        <v>0</v>
      </c>
      <c r="H20" s="69"/>
    </row>
    <row r="21" spans="1:8" ht="24" customHeight="1" x14ac:dyDescent="0.4">
      <c r="A21" s="62">
        <f t="shared" si="1"/>
        <v>44302</v>
      </c>
      <c r="B21" s="63" t="str">
        <f t="shared" si="0"/>
        <v>(金)</v>
      </c>
      <c r="C21" s="64"/>
      <c r="D21" s="65"/>
      <c r="E21" s="66">
        <f t="shared" si="4"/>
        <v>0</v>
      </c>
      <c r="F21" s="67"/>
      <c r="G21" s="66">
        <f t="shared" si="5"/>
        <v>0</v>
      </c>
      <c r="H21" s="69"/>
    </row>
    <row r="22" spans="1:8" ht="24" customHeight="1" x14ac:dyDescent="0.4">
      <c r="A22" s="62">
        <f t="shared" si="1"/>
        <v>44303</v>
      </c>
      <c r="B22" s="63" t="str">
        <f t="shared" si="0"/>
        <v>(土)</v>
      </c>
      <c r="C22" s="64"/>
      <c r="D22" s="65"/>
      <c r="E22" s="66">
        <f t="shared" si="4"/>
        <v>0</v>
      </c>
      <c r="F22" s="67"/>
      <c r="G22" s="66">
        <f t="shared" si="5"/>
        <v>0</v>
      </c>
      <c r="H22" s="69"/>
    </row>
    <row r="23" spans="1:8" ht="24" customHeight="1" x14ac:dyDescent="0.4">
      <c r="A23" s="62">
        <f t="shared" si="1"/>
        <v>44304</v>
      </c>
      <c r="B23" s="63" t="str">
        <f t="shared" si="0"/>
        <v>(日)</v>
      </c>
      <c r="C23" s="64"/>
      <c r="D23" s="65"/>
      <c r="E23" s="66">
        <f t="shared" si="4"/>
        <v>0</v>
      </c>
      <c r="F23" s="67"/>
      <c r="G23" s="66">
        <f t="shared" si="5"/>
        <v>0</v>
      </c>
      <c r="H23" s="69"/>
    </row>
    <row r="24" spans="1:8" ht="24" customHeight="1" x14ac:dyDescent="0.4">
      <c r="A24" s="62">
        <f t="shared" si="1"/>
        <v>44305</v>
      </c>
      <c r="B24" s="63" t="str">
        <f t="shared" si="0"/>
        <v>(月)</v>
      </c>
      <c r="C24" s="64"/>
      <c r="D24" s="65"/>
      <c r="E24" s="66">
        <f t="shared" si="4"/>
        <v>0</v>
      </c>
      <c r="F24" s="67"/>
      <c r="G24" s="66">
        <f t="shared" si="5"/>
        <v>0</v>
      </c>
      <c r="H24" s="69"/>
    </row>
    <row r="25" spans="1:8" ht="24" customHeight="1" x14ac:dyDescent="0.4">
      <c r="A25" s="62">
        <f t="shared" si="1"/>
        <v>44306</v>
      </c>
      <c r="B25" s="63" t="str">
        <f t="shared" si="0"/>
        <v>(火)</v>
      </c>
      <c r="C25" s="64"/>
      <c r="D25" s="65"/>
      <c r="E25" s="66">
        <f t="shared" si="4"/>
        <v>0</v>
      </c>
      <c r="F25" s="67"/>
      <c r="G25" s="66">
        <f t="shared" si="5"/>
        <v>0</v>
      </c>
      <c r="H25" s="69"/>
    </row>
    <row r="26" spans="1:8" ht="24" customHeight="1" x14ac:dyDescent="0.4">
      <c r="A26" s="62">
        <f t="shared" si="1"/>
        <v>44307</v>
      </c>
      <c r="B26" s="63" t="str">
        <f t="shared" si="0"/>
        <v>(水)</v>
      </c>
      <c r="C26" s="64"/>
      <c r="D26" s="65"/>
      <c r="E26" s="66">
        <f t="shared" si="4"/>
        <v>0</v>
      </c>
      <c r="F26" s="67"/>
      <c r="G26" s="66">
        <f t="shared" si="5"/>
        <v>0</v>
      </c>
      <c r="H26" s="69"/>
    </row>
    <row r="27" spans="1:8" ht="24" customHeight="1" x14ac:dyDescent="0.4">
      <c r="A27" s="62">
        <f t="shared" si="1"/>
        <v>44308</v>
      </c>
      <c r="B27" s="63" t="str">
        <f t="shared" si="0"/>
        <v>(木)</v>
      </c>
      <c r="C27" s="64"/>
      <c r="D27" s="65"/>
      <c r="E27" s="66">
        <f t="shared" si="4"/>
        <v>0</v>
      </c>
      <c r="F27" s="67"/>
      <c r="G27" s="66">
        <f t="shared" si="5"/>
        <v>0</v>
      </c>
      <c r="H27" s="69"/>
    </row>
    <row r="28" spans="1:8" ht="24" customHeight="1" x14ac:dyDescent="0.4">
      <c r="A28" s="62">
        <f t="shared" si="1"/>
        <v>44309</v>
      </c>
      <c r="B28" s="63" t="str">
        <f t="shared" si="0"/>
        <v>(金)</v>
      </c>
      <c r="C28" s="64"/>
      <c r="D28" s="65"/>
      <c r="E28" s="66">
        <f t="shared" si="4"/>
        <v>0</v>
      </c>
      <c r="F28" s="67"/>
      <c r="G28" s="66">
        <f t="shared" si="5"/>
        <v>0</v>
      </c>
      <c r="H28" s="69"/>
    </row>
    <row r="29" spans="1:8" ht="24" customHeight="1" x14ac:dyDescent="0.4">
      <c r="A29" s="62">
        <f t="shared" si="1"/>
        <v>44310</v>
      </c>
      <c r="B29" s="63" t="str">
        <f t="shared" si="0"/>
        <v>(土)</v>
      </c>
      <c r="C29" s="64"/>
      <c r="D29" s="65"/>
      <c r="E29" s="66">
        <f t="shared" si="4"/>
        <v>0</v>
      </c>
      <c r="F29" s="67"/>
      <c r="G29" s="66">
        <f t="shared" si="5"/>
        <v>0</v>
      </c>
      <c r="H29" s="69"/>
    </row>
    <row r="30" spans="1:8" ht="24" customHeight="1" x14ac:dyDescent="0.4">
      <c r="A30" s="62">
        <f t="shared" si="1"/>
        <v>44311</v>
      </c>
      <c r="B30" s="63" t="str">
        <f t="shared" si="0"/>
        <v>(日)</v>
      </c>
      <c r="C30" s="64"/>
      <c r="D30" s="65"/>
      <c r="E30" s="66">
        <f t="shared" si="4"/>
        <v>0</v>
      </c>
      <c r="F30" s="67"/>
      <c r="G30" s="66">
        <f t="shared" si="5"/>
        <v>0</v>
      </c>
      <c r="H30" s="69"/>
    </row>
    <row r="31" spans="1:8" ht="24" customHeight="1" x14ac:dyDescent="0.4">
      <c r="A31" s="62">
        <f t="shared" si="1"/>
        <v>44312</v>
      </c>
      <c r="B31" s="63" t="str">
        <f t="shared" si="0"/>
        <v>(月)</v>
      </c>
      <c r="C31" s="64"/>
      <c r="D31" s="65"/>
      <c r="E31" s="66">
        <f t="shared" si="4"/>
        <v>0</v>
      </c>
      <c r="F31" s="67"/>
      <c r="G31" s="66">
        <f t="shared" si="5"/>
        <v>0</v>
      </c>
      <c r="H31" s="69"/>
    </row>
    <row r="32" spans="1:8" ht="24" customHeight="1" x14ac:dyDescent="0.4">
      <c r="A32" s="62">
        <f t="shared" si="1"/>
        <v>44313</v>
      </c>
      <c r="B32" s="63" t="str">
        <f t="shared" si="0"/>
        <v>(火)</v>
      </c>
      <c r="C32" s="64"/>
      <c r="D32" s="65"/>
      <c r="E32" s="66">
        <f t="shared" si="4"/>
        <v>0</v>
      </c>
      <c r="F32" s="67"/>
      <c r="G32" s="66">
        <f t="shared" si="5"/>
        <v>0</v>
      </c>
      <c r="H32" s="69"/>
    </row>
    <row r="33" spans="1:8" ht="24" customHeight="1" x14ac:dyDescent="0.4">
      <c r="A33" s="62">
        <f t="shared" si="1"/>
        <v>44314</v>
      </c>
      <c r="B33" s="63" t="str">
        <f t="shared" si="0"/>
        <v>(水)</v>
      </c>
      <c r="C33" s="64"/>
      <c r="D33" s="65"/>
      <c r="E33" s="66">
        <f t="shared" si="4"/>
        <v>0</v>
      </c>
      <c r="F33" s="67"/>
      <c r="G33" s="66">
        <f t="shared" si="5"/>
        <v>0</v>
      </c>
      <c r="H33" s="69"/>
    </row>
    <row r="34" spans="1:8" ht="24" customHeight="1" x14ac:dyDescent="0.4">
      <c r="A34" s="62">
        <f t="shared" si="1"/>
        <v>44315</v>
      </c>
      <c r="B34" s="63" t="str">
        <f t="shared" si="0"/>
        <v>(木)</v>
      </c>
      <c r="C34" s="64"/>
      <c r="D34" s="65"/>
      <c r="E34" s="66">
        <f t="shared" si="4"/>
        <v>0</v>
      </c>
      <c r="F34" s="67"/>
      <c r="G34" s="66">
        <f t="shared" si="5"/>
        <v>0</v>
      </c>
      <c r="H34" s="69"/>
    </row>
    <row r="35" spans="1:8" ht="24" customHeight="1" thickBot="1" x14ac:dyDescent="0.45">
      <c r="A35" s="70">
        <f t="shared" si="1"/>
        <v>44316</v>
      </c>
      <c r="B35" s="71" t="str">
        <f t="shared" si="0"/>
        <v>(金)</v>
      </c>
      <c r="C35" s="72"/>
      <c r="D35" s="73"/>
      <c r="E35" s="74">
        <f t="shared" si="4"/>
        <v>0</v>
      </c>
      <c r="F35" s="75"/>
      <c r="G35" s="74">
        <f t="shared" si="5"/>
        <v>0</v>
      </c>
      <c r="H35" s="76"/>
    </row>
    <row r="36" spans="1:8" ht="24" customHeight="1" thickTop="1" thickBot="1" x14ac:dyDescent="0.45">
      <c r="A36" s="77" t="s">
        <v>46</v>
      </c>
      <c r="B36" s="78"/>
      <c r="C36" s="79" t="s">
        <v>47</v>
      </c>
      <c r="D36" s="80" t="s">
        <v>47</v>
      </c>
      <c r="E36" s="81">
        <f>SUM(E6:E35)</f>
        <v>0</v>
      </c>
      <c r="F36" s="82">
        <f>SUM(F6:F35)</f>
        <v>0</v>
      </c>
      <c r="G36" s="83">
        <f>SUM(G6:G35)</f>
        <v>0</v>
      </c>
      <c r="H36" s="84"/>
    </row>
    <row r="37" spans="1:8" ht="24" customHeight="1" x14ac:dyDescent="0.4">
      <c r="A37" s="62">
        <f>A35+1</f>
        <v>44317</v>
      </c>
      <c r="B37" s="63" t="str">
        <f t="shared" si="0"/>
        <v>(土)</v>
      </c>
      <c r="C37" s="64"/>
      <c r="D37" s="65"/>
      <c r="E37" s="66">
        <f t="shared" ref="E37:E67" si="6">D37-C37</f>
        <v>0</v>
      </c>
      <c r="F37" s="67"/>
      <c r="G37" s="85">
        <f t="shared" ref="G37:G67" si="7">E37-F37</f>
        <v>0</v>
      </c>
      <c r="H37" s="69"/>
    </row>
    <row r="38" spans="1:8" ht="24" customHeight="1" x14ac:dyDescent="0.4">
      <c r="A38" s="62">
        <f t="shared" si="1"/>
        <v>44318</v>
      </c>
      <c r="B38" s="63" t="str">
        <f t="shared" si="0"/>
        <v>(日)</v>
      </c>
      <c r="C38" s="64"/>
      <c r="D38" s="65"/>
      <c r="E38" s="66">
        <f t="shared" si="6"/>
        <v>0</v>
      </c>
      <c r="F38" s="67"/>
      <c r="G38" s="66">
        <f t="shared" si="7"/>
        <v>0</v>
      </c>
      <c r="H38" s="69"/>
    </row>
    <row r="39" spans="1:8" ht="24" customHeight="1" x14ac:dyDescent="0.4">
      <c r="A39" s="62">
        <f t="shared" si="1"/>
        <v>44319</v>
      </c>
      <c r="B39" s="63" t="str">
        <f t="shared" si="0"/>
        <v>(月)</v>
      </c>
      <c r="C39" s="64"/>
      <c r="D39" s="65"/>
      <c r="E39" s="66">
        <f t="shared" si="6"/>
        <v>0</v>
      </c>
      <c r="F39" s="67"/>
      <c r="G39" s="66">
        <f t="shared" si="7"/>
        <v>0</v>
      </c>
      <c r="H39" s="69"/>
    </row>
    <row r="40" spans="1:8" ht="24" customHeight="1" x14ac:dyDescent="0.4">
      <c r="A40" s="62">
        <f t="shared" si="1"/>
        <v>44320</v>
      </c>
      <c r="B40" s="63" t="str">
        <f t="shared" si="0"/>
        <v>(火)</v>
      </c>
      <c r="C40" s="64"/>
      <c r="D40" s="65"/>
      <c r="E40" s="66">
        <f t="shared" si="6"/>
        <v>0</v>
      </c>
      <c r="F40" s="67"/>
      <c r="G40" s="66">
        <f t="shared" si="7"/>
        <v>0</v>
      </c>
      <c r="H40" s="69"/>
    </row>
    <row r="41" spans="1:8" ht="24" customHeight="1" x14ac:dyDescent="0.4">
      <c r="A41" s="62">
        <f t="shared" si="1"/>
        <v>44321</v>
      </c>
      <c r="B41" s="63" t="str">
        <f t="shared" si="0"/>
        <v>(水)</v>
      </c>
      <c r="C41" s="64"/>
      <c r="D41" s="65"/>
      <c r="E41" s="66">
        <f t="shared" si="6"/>
        <v>0</v>
      </c>
      <c r="F41" s="67"/>
      <c r="G41" s="66">
        <f t="shared" si="7"/>
        <v>0</v>
      </c>
      <c r="H41" s="69"/>
    </row>
    <row r="42" spans="1:8" ht="24" customHeight="1" x14ac:dyDescent="0.4">
      <c r="A42" s="62">
        <f t="shared" si="1"/>
        <v>44322</v>
      </c>
      <c r="B42" s="63" t="str">
        <f t="shared" si="0"/>
        <v>(木)</v>
      </c>
      <c r="C42" s="64"/>
      <c r="D42" s="65"/>
      <c r="E42" s="66">
        <f t="shared" si="6"/>
        <v>0</v>
      </c>
      <c r="F42" s="67"/>
      <c r="G42" s="66">
        <f t="shared" si="7"/>
        <v>0</v>
      </c>
      <c r="H42" s="69"/>
    </row>
    <row r="43" spans="1:8" ht="24" customHeight="1" x14ac:dyDescent="0.4">
      <c r="A43" s="62">
        <f t="shared" si="1"/>
        <v>44323</v>
      </c>
      <c r="B43" s="63" t="str">
        <f t="shared" si="0"/>
        <v>(金)</v>
      </c>
      <c r="C43" s="64"/>
      <c r="D43" s="65"/>
      <c r="E43" s="66">
        <f t="shared" si="6"/>
        <v>0</v>
      </c>
      <c r="F43" s="67"/>
      <c r="G43" s="66">
        <f t="shared" si="7"/>
        <v>0</v>
      </c>
      <c r="H43" s="69"/>
    </row>
    <row r="44" spans="1:8" ht="24" customHeight="1" x14ac:dyDescent="0.4">
      <c r="A44" s="62">
        <f t="shared" si="1"/>
        <v>44324</v>
      </c>
      <c r="B44" s="63" t="str">
        <f t="shared" si="0"/>
        <v>(土)</v>
      </c>
      <c r="C44" s="64"/>
      <c r="D44" s="65"/>
      <c r="E44" s="66">
        <f t="shared" si="6"/>
        <v>0</v>
      </c>
      <c r="F44" s="67"/>
      <c r="G44" s="66">
        <f t="shared" si="7"/>
        <v>0</v>
      </c>
      <c r="H44" s="69"/>
    </row>
    <row r="45" spans="1:8" ht="24" customHeight="1" x14ac:dyDescent="0.4">
      <c r="A45" s="62">
        <f t="shared" si="1"/>
        <v>44325</v>
      </c>
      <c r="B45" s="63" t="str">
        <f t="shared" si="0"/>
        <v>(日)</v>
      </c>
      <c r="C45" s="64"/>
      <c r="D45" s="65"/>
      <c r="E45" s="66">
        <f t="shared" si="6"/>
        <v>0</v>
      </c>
      <c r="F45" s="67"/>
      <c r="G45" s="66">
        <f t="shared" si="7"/>
        <v>0</v>
      </c>
      <c r="H45" s="69"/>
    </row>
    <row r="46" spans="1:8" ht="24" customHeight="1" x14ac:dyDescent="0.4">
      <c r="A46" s="62">
        <f t="shared" si="1"/>
        <v>44326</v>
      </c>
      <c r="B46" s="63" t="str">
        <f t="shared" si="0"/>
        <v>(月)</v>
      </c>
      <c r="C46" s="64"/>
      <c r="D46" s="65"/>
      <c r="E46" s="66">
        <f t="shared" si="6"/>
        <v>0</v>
      </c>
      <c r="F46" s="67"/>
      <c r="G46" s="66">
        <f t="shared" si="7"/>
        <v>0</v>
      </c>
      <c r="H46" s="69"/>
    </row>
    <row r="47" spans="1:8" ht="24" customHeight="1" x14ac:dyDescent="0.4">
      <c r="A47" s="62">
        <f t="shared" si="1"/>
        <v>44327</v>
      </c>
      <c r="B47" s="63" t="str">
        <f t="shared" si="0"/>
        <v>(火)</v>
      </c>
      <c r="C47" s="64"/>
      <c r="D47" s="65"/>
      <c r="E47" s="66">
        <f t="shared" si="6"/>
        <v>0</v>
      </c>
      <c r="F47" s="67"/>
      <c r="G47" s="66">
        <f t="shared" si="7"/>
        <v>0</v>
      </c>
      <c r="H47" s="69"/>
    </row>
    <row r="48" spans="1:8" ht="24" customHeight="1" x14ac:dyDescent="0.4">
      <c r="A48" s="62">
        <f t="shared" si="1"/>
        <v>44328</v>
      </c>
      <c r="B48" s="63" t="str">
        <f t="shared" si="0"/>
        <v>(水)</v>
      </c>
      <c r="C48" s="64"/>
      <c r="D48" s="65"/>
      <c r="E48" s="66">
        <f t="shared" si="6"/>
        <v>0</v>
      </c>
      <c r="F48" s="67"/>
      <c r="G48" s="66">
        <f t="shared" si="7"/>
        <v>0</v>
      </c>
      <c r="H48" s="69"/>
    </row>
    <row r="49" spans="1:8" ht="24" customHeight="1" x14ac:dyDescent="0.4">
      <c r="A49" s="62">
        <f t="shared" si="1"/>
        <v>44329</v>
      </c>
      <c r="B49" s="63" t="str">
        <f t="shared" si="0"/>
        <v>(木)</v>
      </c>
      <c r="C49" s="64"/>
      <c r="D49" s="65"/>
      <c r="E49" s="66">
        <f t="shared" si="6"/>
        <v>0</v>
      </c>
      <c r="F49" s="67"/>
      <c r="G49" s="66">
        <f t="shared" si="7"/>
        <v>0</v>
      </c>
      <c r="H49" s="69"/>
    </row>
    <row r="50" spans="1:8" ht="24" customHeight="1" x14ac:dyDescent="0.4">
      <c r="A50" s="62">
        <f t="shared" si="1"/>
        <v>44330</v>
      </c>
      <c r="B50" s="63" t="str">
        <f t="shared" si="0"/>
        <v>(金)</v>
      </c>
      <c r="C50" s="64"/>
      <c r="D50" s="65"/>
      <c r="E50" s="66">
        <f t="shared" si="6"/>
        <v>0</v>
      </c>
      <c r="F50" s="67"/>
      <c r="G50" s="66">
        <f t="shared" si="7"/>
        <v>0</v>
      </c>
      <c r="H50" s="69"/>
    </row>
    <row r="51" spans="1:8" ht="24" customHeight="1" x14ac:dyDescent="0.4">
      <c r="A51" s="62">
        <f t="shared" si="1"/>
        <v>44331</v>
      </c>
      <c r="B51" s="63" t="str">
        <f t="shared" si="0"/>
        <v>(土)</v>
      </c>
      <c r="C51" s="64"/>
      <c r="D51" s="65"/>
      <c r="E51" s="66">
        <f t="shared" si="6"/>
        <v>0</v>
      </c>
      <c r="F51" s="67"/>
      <c r="G51" s="66">
        <f t="shared" si="7"/>
        <v>0</v>
      </c>
      <c r="H51" s="69"/>
    </row>
    <row r="52" spans="1:8" ht="24" customHeight="1" x14ac:dyDescent="0.4">
      <c r="A52" s="62">
        <f t="shared" si="1"/>
        <v>44332</v>
      </c>
      <c r="B52" s="63" t="str">
        <f t="shared" si="0"/>
        <v>(日)</v>
      </c>
      <c r="C52" s="64"/>
      <c r="D52" s="65"/>
      <c r="E52" s="66">
        <f t="shared" si="6"/>
        <v>0</v>
      </c>
      <c r="F52" s="67"/>
      <c r="G52" s="66">
        <f t="shared" si="7"/>
        <v>0</v>
      </c>
      <c r="H52" s="69"/>
    </row>
    <row r="53" spans="1:8" ht="24" customHeight="1" x14ac:dyDescent="0.4">
      <c r="A53" s="62">
        <f t="shared" si="1"/>
        <v>44333</v>
      </c>
      <c r="B53" s="63" t="str">
        <f t="shared" si="0"/>
        <v>(月)</v>
      </c>
      <c r="C53" s="64"/>
      <c r="D53" s="65"/>
      <c r="E53" s="66">
        <f t="shared" si="6"/>
        <v>0</v>
      </c>
      <c r="F53" s="67"/>
      <c r="G53" s="66">
        <f t="shared" si="7"/>
        <v>0</v>
      </c>
      <c r="H53" s="69"/>
    </row>
    <row r="54" spans="1:8" ht="24" customHeight="1" x14ac:dyDescent="0.4">
      <c r="A54" s="62">
        <f t="shared" si="1"/>
        <v>44334</v>
      </c>
      <c r="B54" s="63" t="str">
        <f t="shared" si="0"/>
        <v>(火)</v>
      </c>
      <c r="C54" s="64"/>
      <c r="D54" s="65"/>
      <c r="E54" s="66">
        <f t="shared" si="6"/>
        <v>0</v>
      </c>
      <c r="F54" s="67"/>
      <c r="G54" s="66">
        <f t="shared" si="7"/>
        <v>0</v>
      </c>
      <c r="H54" s="69"/>
    </row>
    <row r="55" spans="1:8" ht="24" customHeight="1" x14ac:dyDescent="0.4">
      <c r="A55" s="62">
        <f t="shared" si="1"/>
        <v>44335</v>
      </c>
      <c r="B55" s="63" t="str">
        <f t="shared" si="0"/>
        <v>(水)</v>
      </c>
      <c r="C55" s="64"/>
      <c r="D55" s="65"/>
      <c r="E55" s="66">
        <f t="shared" si="6"/>
        <v>0</v>
      </c>
      <c r="F55" s="67"/>
      <c r="G55" s="66">
        <f t="shared" si="7"/>
        <v>0</v>
      </c>
      <c r="H55" s="69"/>
    </row>
    <row r="56" spans="1:8" ht="24" customHeight="1" x14ac:dyDescent="0.4">
      <c r="A56" s="62">
        <f t="shared" si="1"/>
        <v>44336</v>
      </c>
      <c r="B56" s="63" t="str">
        <f t="shared" si="0"/>
        <v>(木)</v>
      </c>
      <c r="C56" s="64"/>
      <c r="D56" s="65"/>
      <c r="E56" s="66">
        <f t="shared" si="6"/>
        <v>0</v>
      </c>
      <c r="F56" s="67"/>
      <c r="G56" s="66">
        <f t="shared" si="7"/>
        <v>0</v>
      </c>
      <c r="H56" s="69"/>
    </row>
    <row r="57" spans="1:8" ht="24" customHeight="1" x14ac:dyDescent="0.4">
      <c r="A57" s="62">
        <f t="shared" si="1"/>
        <v>44337</v>
      </c>
      <c r="B57" s="63" t="str">
        <f t="shared" si="0"/>
        <v>(金)</v>
      </c>
      <c r="C57" s="64"/>
      <c r="D57" s="65"/>
      <c r="E57" s="66">
        <f t="shared" si="6"/>
        <v>0</v>
      </c>
      <c r="F57" s="67"/>
      <c r="G57" s="66">
        <f t="shared" si="7"/>
        <v>0</v>
      </c>
      <c r="H57" s="69"/>
    </row>
    <row r="58" spans="1:8" ht="24" customHeight="1" x14ac:dyDescent="0.4">
      <c r="A58" s="62">
        <f t="shared" si="1"/>
        <v>44338</v>
      </c>
      <c r="B58" s="63" t="str">
        <f t="shared" si="0"/>
        <v>(土)</v>
      </c>
      <c r="C58" s="64"/>
      <c r="D58" s="65"/>
      <c r="E58" s="66">
        <f t="shared" si="6"/>
        <v>0</v>
      </c>
      <c r="F58" s="67"/>
      <c r="G58" s="66">
        <f t="shared" si="7"/>
        <v>0</v>
      </c>
      <c r="H58" s="69"/>
    </row>
    <row r="59" spans="1:8" ht="24" customHeight="1" x14ac:dyDescent="0.4">
      <c r="A59" s="62">
        <f t="shared" si="1"/>
        <v>44339</v>
      </c>
      <c r="B59" s="63" t="str">
        <f t="shared" si="0"/>
        <v>(日)</v>
      </c>
      <c r="C59" s="64"/>
      <c r="D59" s="65"/>
      <c r="E59" s="66">
        <f t="shared" si="6"/>
        <v>0</v>
      </c>
      <c r="F59" s="67"/>
      <c r="G59" s="66">
        <f t="shared" si="7"/>
        <v>0</v>
      </c>
      <c r="H59" s="69"/>
    </row>
    <row r="60" spans="1:8" ht="24" customHeight="1" x14ac:dyDescent="0.4">
      <c r="A60" s="62">
        <f t="shared" si="1"/>
        <v>44340</v>
      </c>
      <c r="B60" s="63" t="str">
        <f t="shared" si="0"/>
        <v>(月)</v>
      </c>
      <c r="C60" s="64"/>
      <c r="D60" s="65"/>
      <c r="E60" s="66">
        <f t="shared" si="6"/>
        <v>0</v>
      </c>
      <c r="F60" s="67"/>
      <c r="G60" s="66">
        <f t="shared" si="7"/>
        <v>0</v>
      </c>
      <c r="H60" s="69"/>
    </row>
    <row r="61" spans="1:8" ht="24" customHeight="1" x14ac:dyDescent="0.4">
      <c r="A61" s="62">
        <f t="shared" si="1"/>
        <v>44341</v>
      </c>
      <c r="B61" s="63" t="str">
        <f t="shared" si="0"/>
        <v>(火)</v>
      </c>
      <c r="C61" s="64"/>
      <c r="D61" s="65"/>
      <c r="E61" s="66">
        <f t="shared" si="6"/>
        <v>0</v>
      </c>
      <c r="F61" s="67"/>
      <c r="G61" s="66">
        <f t="shared" si="7"/>
        <v>0</v>
      </c>
      <c r="H61" s="69"/>
    </row>
    <row r="62" spans="1:8" ht="24" customHeight="1" x14ac:dyDescent="0.4">
      <c r="A62" s="62">
        <f t="shared" si="1"/>
        <v>44342</v>
      </c>
      <c r="B62" s="63" t="str">
        <f t="shared" si="0"/>
        <v>(水)</v>
      </c>
      <c r="C62" s="64"/>
      <c r="D62" s="65"/>
      <c r="E62" s="66">
        <f t="shared" si="6"/>
        <v>0</v>
      </c>
      <c r="F62" s="67"/>
      <c r="G62" s="66">
        <f t="shared" si="7"/>
        <v>0</v>
      </c>
      <c r="H62" s="69"/>
    </row>
    <row r="63" spans="1:8" ht="24" customHeight="1" x14ac:dyDescent="0.4">
      <c r="A63" s="62">
        <f t="shared" si="1"/>
        <v>44343</v>
      </c>
      <c r="B63" s="63" t="str">
        <f t="shared" si="0"/>
        <v>(木)</v>
      </c>
      <c r="C63" s="64"/>
      <c r="D63" s="65"/>
      <c r="E63" s="66">
        <f t="shared" si="6"/>
        <v>0</v>
      </c>
      <c r="F63" s="67"/>
      <c r="G63" s="66">
        <f t="shared" si="7"/>
        <v>0</v>
      </c>
      <c r="H63" s="69"/>
    </row>
    <row r="64" spans="1:8" ht="24" customHeight="1" x14ac:dyDescent="0.4">
      <c r="A64" s="62">
        <f t="shared" si="1"/>
        <v>44344</v>
      </c>
      <c r="B64" s="63" t="str">
        <f t="shared" si="0"/>
        <v>(金)</v>
      </c>
      <c r="C64" s="64"/>
      <c r="D64" s="65"/>
      <c r="E64" s="66">
        <f t="shared" si="6"/>
        <v>0</v>
      </c>
      <c r="F64" s="67"/>
      <c r="G64" s="66">
        <f t="shared" si="7"/>
        <v>0</v>
      </c>
      <c r="H64" s="69"/>
    </row>
    <row r="65" spans="1:8" ht="24" customHeight="1" x14ac:dyDescent="0.4">
      <c r="A65" s="62">
        <f t="shared" si="1"/>
        <v>44345</v>
      </c>
      <c r="B65" s="63" t="str">
        <f t="shared" si="0"/>
        <v>(土)</v>
      </c>
      <c r="C65" s="64"/>
      <c r="D65" s="65"/>
      <c r="E65" s="66">
        <f t="shared" si="6"/>
        <v>0</v>
      </c>
      <c r="F65" s="67"/>
      <c r="G65" s="66">
        <f t="shared" si="7"/>
        <v>0</v>
      </c>
      <c r="H65" s="69"/>
    </row>
    <row r="66" spans="1:8" ht="24" customHeight="1" x14ac:dyDescent="0.4">
      <c r="A66" s="62">
        <f t="shared" si="1"/>
        <v>44346</v>
      </c>
      <c r="B66" s="63" t="str">
        <f t="shared" si="0"/>
        <v>(日)</v>
      </c>
      <c r="C66" s="64"/>
      <c r="D66" s="65"/>
      <c r="E66" s="66">
        <f t="shared" si="6"/>
        <v>0</v>
      </c>
      <c r="F66" s="67"/>
      <c r="G66" s="66">
        <f t="shared" si="7"/>
        <v>0</v>
      </c>
      <c r="H66" s="69"/>
    </row>
    <row r="67" spans="1:8" ht="24" customHeight="1" thickBot="1" x14ac:dyDescent="0.45">
      <c r="A67" s="62">
        <f t="shared" si="1"/>
        <v>44347</v>
      </c>
      <c r="B67" s="63" t="str">
        <f t="shared" si="0"/>
        <v>(月)</v>
      </c>
      <c r="C67" s="64"/>
      <c r="D67" s="65"/>
      <c r="E67" s="66">
        <f t="shared" si="6"/>
        <v>0</v>
      </c>
      <c r="F67" s="67"/>
      <c r="G67" s="74">
        <f t="shared" si="7"/>
        <v>0</v>
      </c>
      <c r="H67" s="69"/>
    </row>
    <row r="68" spans="1:8" ht="24" customHeight="1" thickTop="1" thickBot="1" x14ac:dyDescent="0.45">
      <c r="A68" s="77" t="s">
        <v>46</v>
      </c>
      <c r="B68" s="78"/>
      <c r="C68" s="79" t="s">
        <v>47</v>
      </c>
      <c r="D68" s="80" t="s">
        <v>47</v>
      </c>
      <c r="E68" s="81">
        <f>SUM(E37:E67)</f>
        <v>0</v>
      </c>
      <c r="F68" s="82">
        <f>SUM(F37:F67)</f>
        <v>0</v>
      </c>
      <c r="G68" s="83">
        <f>SUM(G37:G67)</f>
        <v>0</v>
      </c>
      <c r="H68" s="84"/>
    </row>
    <row r="69" spans="1:8" ht="24" customHeight="1" x14ac:dyDescent="0.4">
      <c r="A69" s="62">
        <f>A67+1</f>
        <v>44348</v>
      </c>
      <c r="B69" s="63" t="str">
        <f t="shared" si="0"/>
        <v>(火)</v>
      </c>
      <c r="C69" s="64"/>
      <c r="D69" s="65"/>
      <c r="E69" s="66">
        <f t="shared" ref="E69:E98" si="8">D69-C69</f>
        <v>0</v>
      </c>
      <c r="F69" s="67"/>
      <c r="G69" s="85">
        <f t="shared" ref="G69:G98" si="9">E69-F69</f>
        <v>0</v>
      </c>
      <c r="H69" s="69"/>
    </row>
    <row r="70" spans="1:8" ht="24" customHeight="1" x14ac:dyDescent="0.4">
      <c r="A70" s="62">
        <f t="shared" si="1"/>
        <v>44349</v>
      </c>
      <c r="B70" s="63" t="str">
        <f t="shared" si="0"/>
        <v>(水)</v>
      </c>
      <c r="C70" s="64"/>
      <c r="D70" s="65"/>
      <c r="E70" s="66">
        <f t="shared" si="8"/>
        <v>0</v>
      </c>
      <c r="F70" s="67"/>
      <c r="G70" s="66">
        <f t="shared" si="9"/>
        <v>0</v>
      </c>
      <c r="H70" s="69"/>
    </row>
    <row r="71" spans="1:8" ht="24" customHeight="1" x14ac:dyDescent="0.4">
      <c r="A71" s="62">
        <f t="shared" si="1"/>
        <v>44350</v>
      </c>
      <c r="B71" s="63" t="str">
        <f t="shared" si="0"/>
        <v>(木)</v>
      </c>
      <c r="C71" s="64"/>
      <c r="D71" s="65"/>
      <c r="E71" s="66">
        <f t="shared" si="8"/>
        <v>0</v>
      </c>
      <c r="F71" s="67"/>
      <c r="G71" s="66">
        <f t="shared" si="9"/>
        <v>0</v>
      </c>
      <c r="H71" s="69"/>
    </row>
    <row r="72" spans="1:8" ht="24" customHeight="1" x14ac:dyDescent="0.4">
      <c r="A72" s="62">
        <f t="shared" ref="A72:A135" si="10">A71+1</f>
        <v>44351</v>
      </c>
      <c r="B72" s="63" t="str">
        <f t="shared" si="0"/>
        <v>(金)</v>
      </c>
      <c r="C72" s="64"/>
      <c r="D72" s="65"/>
      <c r="E72" s="66">
        <f t="shared" si="8"/>
        <v>0</v>
      </c>
      <c r="F72" s="67"/>
      <c r="G72" s="66">
        <f t="shared" si="9"/>
        <v>0</v>
      </c>
      <c r="H72" s="69"/>
    </row>
    <row r="73" spans="1:8" ht="24" customHeight="1" x14ac:dyDescent="0.4">
      <c r="A73" s="62">
        <f t="shared" si="10"/>
        <v>44352</v>
      </c>
      <c r="B73" s="63" t="str">
        <f t="shared" ref="B73:B138" si="11">"("&amp;CHOOSE(WEEKDAY(A73),"日","月","火","水","木","金","土")&amp;")"</f>
        <v>(土)</v>
      </c>
      <c r="C73" s="64"/>
      <c r="D73" s="65"/>
      <c r="E73" s="66">
        <f t="shared" si="8"/>
        <v>0</v>
      </c>
      <c r="F73" s="67"/>
      <c r="G73" s="66">
        <f t="shared" si="9"/>
        <v>0</v>
      </c>
      <c r="H73" s="69"/>
    </row>
    <row r="74" spans="1:8" ht="24" customHeight="1" x14ac:dyDescent="0.4">
      <c r="A74" s="62">
        <f t="shared" si="10"/>
        <v>44353</v>
      </c>
      <c r="B74" s="63" t="str">
        <f t="shared" si="11"/>
        <v>(日)</v>
      </c>
      <c r="C74" s="64"/>
      <c r="D74" s="65"/>
      <c r="E74" s="66">
        <f t="shared" si="8"/>
        <v>0</v>
      </c>
      <c r="F74" s="67"/>
      <c r="G74" s="66">
        <f t="shared" si="9"/>
        <v>0</v>
      </c>
      <c r="H74" s="69"/>
    </row>
    <row r="75" spans="1:8" ht="24" customHeight="1" x14ac:dyDescent="0.4">
      <c r="A75" s="62">
        <f t="shared" si="10"/>
        <v>44354</v>
      </c>
      <c r="B75" s="63" t="str">
        <f t="shared" si="11"/>
        <v>(月)</v>
      </c>
      <c r="C75" s="64"/>
      <c r="D75" s="65"/>
      <c r="E75" s="66">
        <f t="shared" si="8"/>
        <v>0</v>
      </c>
      <c r="F75" s="67"/>
      <c r="G75" s="66">
        <f t="shared" si="9"/>
        <v>0</v>
      </c>
      <c r="H75" s="69"/>
    </row>
    <row r="76" spans="1:8" ht="24" customHeight="1" x14ac:dyDescent="0.4">
      <c r="A76" s="62">
        <f t="shared" si="10"/>
        <v>44355</v>
      </c>
      <c r="B76" s="63" t="str">
        <f t="shared" si="11"/>
        <v>(火)</v>
      </c>
      <c r="C76" s="64"/>
      <c r="D76" s="65"/>
      <c r="E76" s="66">
        <f t="shared" si="8"/>
        <v>0</v>
      </c>
      <c r="F76" s="67"/>
      <c r="G76" s="66">
        <f t="shared" si="9"/>
        <v>0</v>
      </c>
      <c r="H76" s="69"/>
    </row>
    <row r="77" spans="1:8" ht="24" customHeight="1" x14ac:dyDescent="0.4">
      <c r="A77" s="62">
        <f t="shared" si="10"/>
        <v>44356</v>
      </c>
      <c r="B77" s="63" t="str">
        <f t="shared" si="11"/>
        <v>(水)</v>
      </c>
      <c r="C77" s="64"/>
      <c r="D77" s="65"/>
      <c r="E77" s="66">
        <f t="shared" si="8"/>
        <v>0</v>
      </c>
      <c r="F77" s="67"/>
      <c r="G77" s="66">
        <f t="shared" si="9"/>
        <v>0</v>
      </c>
      <c r="H77" s="69"/>
    </row>
    <row r="78" spans="1:8" ht="24" customHeight="1" x14ac:dyDescent="0.4">
      <c r="A78" s="62">
        <f t="shared" si="10"/>
        <v>44357</v>
      </c>
      <c r="B78" s="63" t="str">
        <f t="shared" si="11"/>
        <v>(木)</v>
      </c>
      <c r="C78" s="64"/>
      <c r="D78" s="65"/>
      <c r="E78" s="66">
        <f t="shared" si="8"/>
        <v>0</v>
      </c>
      <c r="F78" s="67"/>
      <c r="G78" s="66">
        <f t="shared" si="9"/>
        <v>0</v>
      </c>
      <c r="H78" s="69"/>
    </row>
    <row r="79" spans="1:8" ht="24" customHeight="1" x14ac:dyDescent="0.4">
      <c r="A79" s="62">
        <f t="shared" si="10"/>
        <v>44358</v>
      </c>
      <c r="B79" s="63" t="str">
        <f t="shared" si="11"/>
        <v>(金)</v>
      </c>
      <c r="C79" s="64"/>
      <c r="D79" s="65"/>
      <c r="E79" s="66">
        <f t="shared" si="8"/>
        <v>0</v>
      </c>
      <c r="F79" s="67"/>
      <c r="G79" s="66">
        <f t="shared" si="9"/>
        <v>0</v>
      </c>
      <c r="H79" s="69"/>
    </row>
    <row r="80" spans="1:8" ht="24" customHeight="1" x14ac:dyDescent="0.4">
      <c r="A80" s="62">
        <f t="shared" si="10"/>
        <v>44359</v>
      </c>
      <c r="B80" s="63" t="str">
        <f t="shared" si="11"/>
        <v>(土)</v>
      </c>
      <c r="C80" s="64"/>
      <c r="D80" s="65"/>
      <c r="E80" s="66">
        <f t="shared" si="8"/>
        <v>0</v>
      </c>
      <c r="F80" s="67"/>
      <c r="G80" s="66">
        <f t="shared" si="9"/>
        <v>0</v>
      </c>
      <c r="H80" s="69"/>
    </row>
    <row r="81" spans="1:8" ht="24" customHeight="1" x14ac:dyDescent="0.4">
      <c r="A81" s="62">
        <f t="shared" si="10"/>
        <v>44360</v>
      </c>
      <c r="B81" s="63" t="str">
        <f t="shared" si="11"/>
        <v>(日)</v>
      </c>
      <c r="C81" s="64"/>
      <c r="D81" s="65"/>
      <c r="E81" s="66">
        <f t="shared" si="8"/>
        <v>0</v>
      </c>
      <c r="F81" s="67"/>
      <c r="G81" s="66">
        <f t="shared" si="9"/>
        <v>0</v>
      </c>
      <c r="H81" s="69"/>
    </row>
    <row r="82" spans="1:8" ht="24" customHeight="1" x14ac:dyDescent="0.4">
      <c r="A82" s="62">
        <f t="shared" si="10"/>
        <v>44361</v>
      </c>
      <c r="B82" s="63" t="str">
        <f t="shared" si="11"/>
        <v>(月)</v>
      </c>
      <c r="C82" s="64"/>
      <c r="D82" s="65"/>
      <c r="E82" s="66">
        <f t="shared" si="8"/>
        <v>0</v>
      </c>
      <c r="F82" s="67"/>
      <c r="G82" s="66">
        <f t="shared" si="9"/>
        <v>0</v>
      </c>
      <c r="H82" s="69"/>
    </row>
    <row r="83" spans="1:8" ht="24" customHeight="1" x14ac:dyDescent="0.4">
      <c r="A83" s="62">
        <f t="shared" si="10"/>
        <v>44362</v>
      </c>
      <c r="B83" s="63" t="str">
        <f t="shared" si="11"/>
        <v>(火)</v>
      </c>
      <c r="C83" s="64"/>
      <c r="D83" s="65"/>
      <c r="E83" s="66">
        <f t="shared" si="8"/>
        <v>0</v>
      </c>
      <c r="F83" s="67"/>
      <c r="G83" s="66">
        <f t="shared" si="9"/>
        <v>0</v>
      </c>
      <c r="H83" s="69"/>
    </row>
    <row r="84" spans="1:8" ht="24" customHeight="1" x14ac:dyDescent="0.4">
      <c r="A84" s="62">
        <f t="shared" si="10"/>
        <v>44363</v>
      </c>
      <c r="B84" s="63" t="str">
        <f t="shared" si="11"/>
        <v>(水)</v>
      </c>
      <c r="C84" s="64"/>
      <c r="D84" s="65"/>
      <c r="E84" s="66">
        <f t="shared" si="8"/>
        <v>0</v>
      </c>
      <c r="F84" s="67"/>
      <c r="G84" s="66">
        <f t="shared" si="9"/>
        <v>0</v>
      </c>
      <c r="H84" s="69"/>
    </row>
    <row r="85" spans="1:8" ht="24" customHeight="1" x14ac:dyDescent="0.4">
      <c r="A85" s="62">
        <f t="shared" si="10"/>
        <v>44364</v>
      </c>
      <c r="B85" s="63" t="str">
        <f t="shared" si="11"/>
        <v>(木)</v>
      </c>
      <c r="C85" s="64"/>
      <c r="D85" s="65"/>
      <c r="E85" s="66">
        <f t="shared" si="8"/>
        <v>0</v>
      </c>
      <c r="F85" s="67"/>
      <c r="G85" s="66">
        <f t="shared" si="9"/>
        <v>0</v>
      </c>
      <c r="H85" s="69"/>
    </row>
    <row r="86" spans="1:8" ht="24" customHeight="1" x14ac:dyDescent="0.4">
      <c r="A86" s="62">
        <f t="shared" si="10"/>
        <v>44365</v>
      </c>
      <c r="B86" s="63" t="str">
        <f t="shared" si="11"/>
        <v>(金)</v>
      </c>
      <c r="C86" s="64"/>
      <c r="D86" s="65"/>
      <c r="E86" s="66">
        <f t="shared" si="8"/>
        <v>0</v>
      </c>
      <c r="F86" s="67"/>
      <c r="G86" s="66">
        <f t="shared" si="9"/>
        <v>0</v>
      </c>
      <c r="H86" s="69"/>
    </row>
    <row r="87" spans="1:8" ht="24" customHeight="1" x14ac:dyDescent="0.4">
      <c r="A87" s="62">
        <f t="shared" si="10"/>
        <v>44366</v>
      </c>
      <c r="B87" s="63" t="str">
        <f t="shared" si="11"/>
        <v>(土)</v>
      </c>
      <c r="C87" s="64"/>
      <c r="D87" s="65"/>
      <c r="E87" s="66">
        <f t="shared" si="8"/>
        <v>0</v>
      </c>
      <c r="F87" s="67"/>
      <c r="G87" s="66">
        <f t="shared" si="9"/>
        <v>0</v>
      </c>
      <c r="H87" s="69"/>
    </row>
    <row r="88" spans="1:8" ht="24" customHeight="1" x14ac:dyDescent="0.4">
      <c r="A88" s="62">
        <f t="shared" si="10"/>
        <v>44367</v>
      </c>
      <c r="B88" s="63" t="str">
        <f t="shared" si="11"/>
        <v>(日)</v>
      </c>
      <c r="C88" s="64"/>
      <c r="D88" s="65"/>
      <c r="E88" s="66">
        <f t="shared" si="8"/>
        <v>0</v>
      </c>
      <c r="F88" s="67"/>
      <c r="G88" s="66">
        <f t="shared" si="9"/>
        <v>0</v>
      </c>
      <c r="H88" s="69"/>
    </row>
    <row r="89" spans="1:8" ht="24" customHeight="1" x14ac:dyDescent="0.4">
      <c r="A89" s="62">
        <f t="shared" si="10"/>
        <v>44368</v>
      </c>
      <c r="B89" s="63" t="str">
        <f t="shared" si="11"/>
        <v>(月)</v>
      </c>
      <c r="C89" s="64"/>
      <c r="D89" s="65"/>
      <c r="E89" s="66">
        <f t="shared" si="8"/>
        <v>0</v>
      </c>
      <c r="F89" s="67"/>
      <c r="G89" s="66">
        <f t="shared" si="9"/>
        <v>0</v>
      </c>
      <c r="H89" s="69"/>
    </row>
    <row r="90" spans="1:8" ht="24" customHeight="1" x14ac:dyDescent="0.4">
      <c r="A90" s="62">
        <f t="shared" si="10"/>
        <v>44369</v>
      </c>
      <c r="B90" s="63" t="str">
        <f t="shared" si="11"/>
        <v>(火)</v>
      </c>
      <c r="C90" s="64"/>
      <c r="D90" s="65"/>
      <c r="E90" s="66">
        <f t="shared" si="8"/>
        <v>0</v>
      </c>
      <c r="F90" s="67"/>
      <c r="G90" s="66">
        <f t="shared" si="9"/>
        <v>0</v>
      </c>
      <c r="H90" s="69"/>
    </row>
    <row r="91" spans="1:8" ht="24" customHeight="1" x14ac:dyDescent="0.4">
      <c r="A91" s="62">
        <f t="shared" si="10"/>
        <v>44370</v>
      </c>
      <c r="B91" s="63" t="str">
        <f t="shared" si="11"/>
        <v>(水)</v>
      </c>
      <c r="C91" s="64"/>
      <c r="D91" s="65"/>
      <c r="E91" s="66">
        <f t="shared" si="8"/>
        <v>0</v>
      </c>
      <c r="F91" s="67"/>
      <c r="G91" s="66">
        <f t="shared" si="9"/>
        <v>0</v>
      </c>
      <c r="H91" s="69"/>
    </row>
    <row r="92" spans="1:8" ht="24" customHeight="1" x14ac:dyDescent="0.4">
      <c r="A92" s="62">
        <f t="shared" si="10"/>
        <v>44371</v>
      </c>
      <c r="B92" s="63" t="str">
        <f t="shared" si="11"/>
        <v>(木)</v>
      </c>
      <c r="C92" s="64"/>
      <c r="D92" s="65"/>
      <c r="E92" s="66">
        <f t="shared" si="8"/>
        <v>0</v>
      </c>
      <c r="F92" s="67"/>
      <c r="G92" s="66">
        <f t="shared" si="9"/>
        <v>0</v>
      </c>
      <c r="H92" s="69"/>
    </row>
    <row r="93" spans="1:8" ht="24" customHeight="1" x14ac:dyDescent="0.4">
      <c r="A93" s="62">
        <f t="shared" si="10"/>
        <v>44372</v>
      </c>
      <c r="B93" s="63" t="str">
        <f t="shared" si="11"/>
        <v>(金)</v>
      </c>
      <c r="C93" s="64"/>
      <c r="D93" s="65"/>
      <c r="E93" s="66">
        <f t="shared" si="8"/>
        <v>0</v>
      </c>
      <c r="F93" s="67"/>
      <c r="G93" s="66">
        <f t="shared" si="9"/>
        <v>0</v>
      </c>
      <c r="H93" s="69"/>
    </row>
    <row r="94" spans="1:8" ht="24" customHeight="1" x14ac:dyDescent="0.4">
      <c r="A94" s="62">
        <f t="shared" si="10"/>
        <v>44373</v>
      </c>
      <c r="B94" s="63" t="str">
        <f t="shared" si="11"/>
        <v>(土)</v>
      </c>
      <c r="C94" s="64"/>
      <c r="D94" s="65"/>
      <c r="E94" s="66">
        <f t="shared" si="8"/>
        <v>0</v>
      </c>
      <c r="F94" s="67"/>
      <c r="G94" s="66">
        <f t="shared" si="9"/>
        <v>0</v>
      </c>
      <c r="H94" s="69"/>
    </row>
    <row r="95" spans="1:8" ht="24" customHeight="1" x14ac:dyDescent="0.4">
      <c r="A95" s="62">
        <f t="shared" si="10"/>
        <v>44374</v>
      </c>
      <c r="B95" s="63" t="str">
        <f t="shared" si="11"/>
        <v>(日)</v>
      </c>
      <c r="C95" s="64"/>
      <c r="D95" s="65"/>
      <c r="E95" s="66">
        <f t="shared" si="8"/>
        <v>0</v>
      </c>
      <c r="F95" s="67"/>
      <c r="G95" s="66">
        <f t="shared" si="9"/>
        <v>0</v>
      </c>
      <c r="H95" s="69"/>
    </row>
    <row r="96" spans="1:8" ht="24" customHeight="1" x14ac:dyDescent="0.4">
      <c r="A96" s="62">
        <f t="shared" si="10"/>
        <v>44375</v>
      </c>
      <c r="B96" s="63" t="str">
        <f t="shared" si="11"/>
        <v>(月)</v>
      </c>
      <c r="C96" s="64"/>
      <c r="D96" s="65"/>
      <c r="E96" s="66">
        <f t="shared" si="8"/>
        <v>0</v>
      </c>
      <c r="F96" s="67"/>
      <c r="G96" s="66">
        <f t="shared" si="9"/>
        <v>0</v>
      </c>
      <c r="H96" s="69"/>
    </row>
    <row r="97" spans="1:8" ht="24" customHeight="1" x14ac:dyDescent="0.4">
      <c r="A97" s="62">
        <f t="shared" si="10"/>
        <v>44376</v>
      </c>
      <c r="B97" s="63" t="str">
        <f t="shared" si="11"/>
        <v>(火)</v>
      </c>
      <c r="C97" s="64"/>
      <c r="D97" s="65"/>
      <c r="E97" s="66">
        <f t="shared" si="8"/>
        <v>0</v>
      </c>
      <c r="F97" s="67"/>
      <c r="G97" s="66">
        <f t="shared" si="9"/>
        <v>0</v>
      </c>
      <c r="H97" s="69"/>
    </row>
    <row r="98" spans="1:8" ht="24" customHeight="1" thickBot="1" x14ac:dyDescent="0.45">
      <c r="A98" s="62">
        <f t="shared" si="10"/>
        <v>44377</v>
      </c>
      <c r="B98" s="63" t="str">
        <f t="shared" si="11"/>
        <v>(水)</v>
      </c>
      <c r="C98" s="64"/>
      <c r="D98" s="65"/>
      <c r="E98" s="66">
        <f t="shared" si="8"/>
        <v>0</v>
      </c>
      <c r="F98" s="67"/>
      <c r="G98" s="74">
        <f t="shared" si="9"/>
        <v>0</v>
      </c>
      <c r="H98" s="69"/>
    </row>
    <row r="99" spans="1:8" ht="24" customHeight="1" thickTop="1" thickBot="1" x14ac:dyDescent="0.45">
      <c r="A99" s="77" t="s">
        <v>46</v>
      </c>
      <c r="B99" s="78"/>
      <c r="C99" s="79" t="s">
        <v>47</v>
      </c>
      <c r="D99" s="80" t="s">
        <v>47</v>
      </c>
      <c r="E99" s="81">
        <f>SUM(E69:E98)</f>
        <v>0</v>
      </c>
      <c r="F99" s="82">
        <f>SUM(F69:F98)</f>
        <v>0</v>
      </c>
      <c r="G99" s="83">
        <f>SUM(G69:G98)</f>
        <v>0</v>
      </c>
      <c r="H99" s="84"/>
    </row>
    <row r="100" spans="1:8" ht="24" customHeight="1" x14ac:dyDescent="0.4">
      <c r="A100" s="62">
        <f>A98+1</f>
        <v>44378</v>
      </c>
      <c r="B100" s="63" t="str">
        <f t="shared" si="11"/>
        <v>(木)</v>
      </c>
      <c r="C100" s="64"/>
      <c r="D100" s="65"/>
      <c r="E100" s="66">
        <f t="shared" ref="E100:E130" si="12">D100-C100</f>
        <v>0</v>
      </c>
      <c r="F100" s="67"/>
      <c r="G100" s="85">
        <f t="shared" ref="G100:G130" si="13">E100-F100</f>
        <v>0</v>
      </c>
      <c r="H100" s="69"/>
    </row>
    <row r="101" spans="1:8" ht="24" customHeight="1" x14ac:dyDescent="0.4">
      <c r="A101" s="62">
        <f t="shared" si="10"/>
        <v>44379</v>
      </c>
      <c r="B101" s="63" t="str">
        <f t="shared" si="11"/>
        <v>(金)</v>
      </c>
      <c r="C101" s="64"/>
      <c r="D101" s="65"/>
      <c r="E101" s="66">
        <f t="shared" si="12"/>
        <v>0</v>
      </c>
      <c r="F101" s="67"/>
      <c r="G101" s="66">
        <f t="shared" si="13"/>
        <v>0</v>
      </c>
      <c r="H101" s="69"/>
    </row>
    <row r="102" spans="1:8" ht="24" customHeight="1" x14ac:dyDescent="0.4">
      <c r="A102" s="62">
        <f t="shared" si="10"/>
        <v>44380</v>
      </c>
      <c r="B102" s="63" t="str">
        <f t="shared" si="11"/>
        <v>(土)</v>
      </c>
      <c r="C102" s="64"/>
      <c r="D102" s="65"/>
      <c r="E102" s="66">
        <f t="shared" si="12"/>
        <v>0</v>
      </c>
      <c r="F102" s="67"/>
      <c r="G102" s="66">
        <f t="shared" si="13"/>
        <v>0</v>
      </c>
      <c r="H102" s="69"/>
    </row>
    <row r="103" spans="1:8" ht="24" customHeight="1" x14ac:dyDescent="0.4">
      <c r="A103" s="62">
        <f t="shared" si="10"/>
        <v>44381</v>
      </c>
      <c r="B103" s="63" t="str">
        <f t="shared" si="11"/>
        <v>(日)</v>
      </c>
      <c r="C103" s="64"/>
      <c r="D103" s="65"/>
      <c r="E103" s="66">
        <f t="shared" si="12"/>
        <v>0</v>
      </c>
      <c r="F103" s="67"/>
      <c r="G103" s="66">
        <f t="shared" si="13"/>
        <v>0</v>
      </c>
      <c r="H103" s="69"/>
    </row>
    <row r="104" spans="1:8" ht="24" customHeight="1" x14ac:dyDescent="0.4">
      <c r="A104" s="62">
        <f t="shared" si="10"/>
        <v>44382</v>
      </c>
      <c r="B104" s="63" t="str">
        <f t="shared" si="11"/>
        <v>(月)</v>
      </c>
      <c r="C104" s="64"/>
      <c r="D104" s="65"/>
      <c r="E104" s="66">
        <f t="shared" si="12"/>
        <v>0</v>
      </c>
      <c r="F104" s="67"/>
      <c r="G104" s="66">
        <f t="shared" si="13"/>
        <v>0</v>
      </c>
      <c r="H104" s="69"/>
    </row>
    <row r="105" spans="1:8" ht="24" customHeight="1" x14ac:dyDescent="0.4">
      <c r="A105" s="62">
        <f t="shared" si="10"/>
        <v>44383</v>
      </c>
      <c r="B105" s="63" t="str">
        <f t="shared" si="11"/>
        <v>(火)</v>
      </c>
      <c r="C105" s="64"/>
      <c r="D105" s="65"/>
      <c r="E105" s="66">
        <f t="shared" si="12"/>
        <v>0</v>
      </c>
      <c r="F105" s="67"/>
      <c r="G105" s="66">
        <f t="shared" si="13"/>
        <v>0</v>
      </c>
      <c r="H105" s="69"/>
    </row>
    <row r="106" spans="1:8" ht="24" customHeight="1" x14ac:dyDescent="0.4">
      <c r="A106" s="62">
        <f t="shared" si="10"/>
        <v>44384</v>
      </c>
      <c r="B106" s="63" t="str">
        <f t="shared" si="11"/>
        <v>(水)</v>
      </c>
      <c r="C106" s="64"/>
      <c r="D106" s="65"/>
      <c r="E106" s="66">
        <f t="shared" si="12"/>
        <v>0</v>
      </c>
      <c r="F106" s="67"/>
      <c r="G106" s="66">
        <f t="shared" si="13"/>
        <v>0</v>
      </c>
      <c r="H106" s="69"/>
    </row>
    <row r="107" spans="1:8" ht="24" customHeight="1" x14ac:dyDescent="0.4">
      <c r="A107" s="62">
        <f t="shared" si="10"/>
        <v>44385</v>
      </c>
      <c r="B107" s="63" t="str">
        <f t="shared" si="11"/>
        <v>(木)</v>
      </c>
      <c r="C107" s="64"/>
      <c r="D107" s="65"/>
      <c r="E107" s="66">
        <f t="shared" si="12"/>
        <v>0</v>
      </c>
      <c r="F107" s="67"/>
      <c r="G107" s="66">
        <f t="shared" si="13"/>
        <v>0</v>
      </c>
      <c r="H107" s="69"/>
    </row>
    <row r="108" spans="1:8" ht="24" customHeight="1" x14ac:dyDescent="0.4">
      <c r="A108" s="62">
        <f t="shared" si="10"/>
        <v>44386</v>
      </c>
      <c r="B108" s="63" t="str">
        <f t="shared" si="11"/>
        <v>(金)</v>
      </c>
      <c r="C108" s="64"/>
      <c r="D108" s="65"/>
      <c r="E108" s="66">
        <f t="shared" si="12"/>
        <v>0</v>
      </c>
      <c r="F108" s="67"/>
      <c r="G108" s="66">
        <f t="shared" si="13"/>
        <v>0</v>
      </c>
      <c r="H108" s="69"/>
    </row>
    <row r="109" spans="1:8" ht="24" customHeight="1" x14ac:dyDescent="0.4">
      <c r="A109" s="62">
        <f t="shared" si="10"/>
        <v>44387</v>
      </c>
      <c r="B109" s="63" t="str">
        <f t="shared" si="11"/>
        <v>(土)</v>
      </c>
      <c r="C109" s="64"/>
      <c r="D109" s="65"/>
      <c r="E109" s="66">
        <f t="shared" si="12"/>
        <v>0</v>
      </c>
      <c r="F109" s="67"/>
      <c r="G109" s="66">
        <f t="shared" si="13"/>
        <v>0</v>
      </c>
      <c r="H109" s="69"/>
    </row>
    <row r="110" spans="1:8" ht="24" customHeight="1" x14ac:dyDescent="0.4">
      <c r="A110" s="62">
        <f t="shared" si="10"/>
        <v>44388</v>
      </c>
      <c r="B110" s="63" t="str">
        <f t="shared" si="11"/>
        <v>(日)</v>
      </c>
      <c r="C110" s="64"/>
      <c r="D110" s="65"/>
      <c r="E110" s="66">
        <f t="shared" si="12"/>
        <v>0</v>
      </c>
      <c r="F110" s="67"/>
      <c r="G110" s="66">
        <f t="shared" si="13"/>
        <v>0</v>
      </c>
      <c r="H110" s="69"/>
    </row>
    <row r="111" spans="1:8" ht="24" customHeight="1" x14ac:dyDescent="0.4">
      <c r="A111" s="62">
        <f t="shared" si="10"/>
        <v>44389</v>
      </c>
      <c r="B111" s="63" t="str">
        <f t="shared" si="11"/>
        <v>(月)</v>
      </c>
      <c r="C111" s="64"/>
      <c r="D111" s="65"/>
      <c r="E111" s="66">
        <f t="shared" si="12"/>
        <v>0</v>
      </c>
      <c r="F111" s="67"/>
      <c r="G111" s="66">
        <f t="shared" si="13"/>
        <v>0</v>
      </c>
      <c r="H111" s="69"/>
    </row>
    <row r="112" spans="1:8" ht="24" customHeight="1" x14ac:dyDescent="0.4">
      <c r="A112" s="62">
        <f t="shared" si="10"/>
        <v>44390</v>
      </c>
      <c r="B112" s="63" t="str">
        <f t="shared" si="11"/>
        <v>(火)</v>
      </c>
      <c r="C112" s="64"/>
      <c r="D112" s="65"/>
      <c r="E112" s="66">
        <f t="shared" si="12"/>
        <v>0</v>
      </c>
      <c r="F112" s="67"/>
      <c r="G112" s="66">
        <f t="shared" si="13"/>
        <v>0</v>
      </c>
      <c r="H112" s="69"/>
    </row>
    <row r="113" spans="1:8" ht="24" customHeight="1" x14ac:dyDescent="0.4">
      <c r="A113" s="62">
        <f t="shared" si="10"/>
        <v>44391</v>
      </c>
      <c r="B113" s="63" t="str">
        <f t="shared" si="11"/>
        <v>(水)</v>
      </c>
      <c r="C113" s="64"/>
      <c r="D113" s="65"/>
      <c r="E113" s="66">
        <f t="shared" si="12"/>
        <v>0</v>
      </c>
      <c r="F113" s="67"/>
      <c r="G113" s="66">
        <f t="shared" si="13"/>
        <v>0</v>
      </c>
      <c r="H113" s="69"/>
    </row>
    <row r="114" spans="1:8" ht="24" customHeight="1" x14ac:dyDescent="0.4">
      <c r="A114" s="62">
        <f t="shared" si="10"/>
        <v>44392</v>
      </c>
      <c r="B114" s="63" t="str">
        <f t="shared" si="11"/>
        <v>(木)</v>
      </c>
      <c r="C114" s="64"/>
      <c r="D114" s="65"/>
      <c r="E114" s="66">
        <f t="shared" si="12"/>
        <v>0</v>
      </c>
      <c r="F114" s="67"/>
      <c r="G114" s="66">
        <f t="shared" si="13"/>
        <v>0</v>
      </c>
      <c r="H114" s="69"/>
    </row>
    <row r="115" spans="1:8" ht="24" customHeight="1" x14ac:dyDescent="0.4">
      <c r="A115" s="62">
        <f t="shared" si="10"/>
        <v>44393</v>
      </c>
      <c r="B115" s="63" t="str">
        <f t="shared" si="11"/>
        <v>(金)</v>
      </c>
      <c r="C115" s="64"/>
      <c r="D115" s="65"/>
      <c r="E115" s="66">
        <f t="shared" si="12"/>
        <v>0</v>
      </c>
      <c r="F115" s="67"/>
      <c r="G115" s="66">
        <f t="shared" si="13"/>
        <v>0</v>
      </c>
      <c r="H115" s="69"/>
    </row>
    <row r="116" spans="1:8" ht="24" customHeight="1" x14ac:dyDescent="0.4">
      <c r="A116" s="62">
        <f t="shared" si="10"/>
        <v>44394</v>
      </c>
      <c r="B116" s="63" t="str">
        <f t="shared" si="11"/>
        <v>(土)</v>
      </c>
      <c r="C116" s="64"/>
      <c r="D116" s="65"/>
      <c r="E116" s="66">
        <f t="shared" si="12"/>
        <v>0</v>
      </c>
      <c r="F116" s="67"/>
      <c r="G116" s="66">
        <f t="shared" si="13"/>
        <v>0</v>
      </c>
      <c r="H116" s="69"/>
    </row>
    <row r="117" spans="1:8" ht="24" customHeight="1" x14ac:dyDescent="0.4">
      <c r="A117" s="62">
        <f t="shared" si="10"/>
        <v>44395</v>
      </c>
      <c r="B117" s="63" t="str">
        <f t="shared" si="11"/>
        <v>(日)</v>
      </c>
      <c r="C117" s="64"/>
      <c r="D117" s="65"/>
      <c r="E117" s="66">
        <f t="shared" si="12"/>
        <v>0</v>
      </c>
      <c r="F117" s="67"/>
      <c r="G117" s="66">
        <f t="shared" si="13"/>
        <v>0</v>
      </c>
      <c r="H117" s="69"/>
    </row>
    <row r="118" spans="1:8" ht="24" customHeight="1" x14ac:dyDescent="0.4">
      <c r="A118" s="62">
        <f t="shared" si="10"/>
        <v>44396</v>
      </c>
      <c r="B118" s="63" t="str">
        <f t="shared" si="11"/>
        <v>(月)</v>
      </c>
      <c r="C118" s="64"/>
      <c r="D118" s="65"/>
      <c r="E118" s="66">
        <f t="shared" si="12"/>
        <v>0</v>
      </c>
      <c r="F118" s="67"/>
      <c r="G118" s="66">
        <f t="shared" si="13"/>
        <v>0</v>
      </c>
      <c r="H118" s="69"/>
    </row>
    <row r="119" spans="1:8" ht="24" customHeight="1" x14ac:dyDescent="0.4">
      <c r="A119" s="62">
        <f t="shared" si="10"/>
        <v>44397</v>
      </c>
      <c r="B119" s="63" t="str">
        <f t="shared" si="11"/>
        <v>(火)</v>
      </c>
      <c r="C119" s="64"/>
      <c r="D119" s="65"/>
      <c r="E119" s="66">
        <f t="shared" si="12"/>
        <v>0</v>
      </c>
      <c r="F119" s="67"/>
      <c r="G119" s="66">
        <f t="shared" si="13"/>
        <v>0</v>
      </c>
      <c r="H119" s="69"/>
    </row>
    <row r="120" spans="1:8" ht="24" customHeight="1" x14ac:dyDescent="0.4">
      <c r="A120" s="62">
        <f t="shared" si="10"/>
        <v>44398</v>
      </c>
      <c r="B120" s="63" t="str">
        <f t="shared" si="11"/>
        <v>(水)</v>
      </c>
      <c r="C120" s="64"/>
      <c r="D120" s="65"/>
      <c r="E120" s="66">
        <f t="shared" si="12"/>
        <v>0</v>
      </c>
      <c r="F120" s="67"/>
      <c r="G120" s="66">
        <f t="shared" si="13"/>
        <v>0</v>
      </c>
      <c r="H120" s="69"/>
    </row>
    <row r="121" spans="1:8" ht="24" customHeight="1" x14ac:dyDescent="0.4">
      <c r="A121" s="62">
        <f t="shared" si="10"/>
        <v>44399</v>
      </c>
      <c r="B121" s="63" t="str">
        <f t="shared" si="11"/>
        <v>(木)</v>
      </c>
      <c r="C121" s="64"/>
      <c r="D121" s="65"/>
      <c r="E121" s="66">
        <f t="shared" si="12"/>
        <v>0</v>
      </c>
      <c r="F121" s="67"/>
      <c r="G121" s="66">
        <f t="shared" si="13"/>
        <v>0</v>
      </c>
      <c r="H121" s="69"/>
    </row>
    <row r="122" spans="1:8" ht="24" customHeight="1" x14ac:dyDescent="0.4">
      <c r="A122" s="62">
        <f t="shared" si="10"/>
        <v>44400</v>
      </c>
      <c r="B122" s="63" t="str">
        <f t="shared" si="11"/>
        <v>(金)</v>
      </c>
      <c r="C122" s="64"/>
      <c r="D122" s="65"/>
      <c r="E122" s="66">
        <f t="shared" si="12"/>
        <v>0</v>
      </c>
      <c r="F122" s="67"/>
      <c r="G122" s="66">
        <f t="shared" si="13"/>
        <v>0</v>
      </c>
      <c r="H122" s="69"/>
    </row>
    <row r="123" spans="1:8" ht="24" customHeight="1" x14ac:dyDescent="0.4">
      <c r="A123" s="62">
        <f t="shared" si="10"/>
        <v>44401</v>
      </c>
      <c r="B123" s="63" t="str">
        <f t="shared" si="11"/>
        <v>(土)</v>
      </c>
      <c r="C123" s="64"/>
      <c r="D123" s="65"/>
      <c r="E123" s="66">
        <f t="shared" si="12"/>
        <v>0</v>
      </c>
      <c r="F123" s="67"/>
      <c r="G123" s="66">
        <f t="shared" si="13"/>
        <v>0</v>
      </c>
      <c r="H123" s="69"/>
    </row>
    <row r="124" spans="1:8" ht="24" customHeight="1" x14ac:dyDescent="0.4">
      <c r="A124" s="62">
        <f t="shared" si="10"/>
        <v>44402</v>
      </c>
      <c r="B124" s="63" t="str">
        <f t="shared" si="11"/>
        <v>(日)</v>
      </c>
      <c r="C124" s="64"/>
      <c r="D124" s="65"/>
      <c r="E124" s="66">
        <f t="shared" si="12"/>
        <v>0</v>
      </c>
      <c r="F124" s="67"/>
      <c r="G124" s="66">
        <f t="shared" si="13"/>
        <v>0</v>
      </c>
      <c r="H124" s="69"/>
    </row>
    <row r="125" spans="1:8" ht="24" customHeight="1" x14ac:dyDescent="0.4">
      <c r="A125" s="62">
        <f t="shared" si="10"/>
        <v>44403</v>
      </c>
      <c r="B125" s="63" t="str">
        <f t="shared" si="11"/>
        <v>(月)</v>
      </c>
      <c r="C125" s="64"/>
      <c r="D125" s="65"/>
      <c r="E125" s="66">
        <f t="shared" si="12"/>
        <v>0</v>
      </c>
      <c r="F125" s="67"/>
      <c r="G125" s="66">
        <f t="shared" si="13"/>
        <v>0</v>
      </c>
      <c r="H125" s="69"/>
    </row>
    <row r="126" spans="1:8" ht="24" customHeight="1" x14ac:dyDescent="0.4">
      <c r="A126" s="62">
        <f t="shared" si="10"/>
        <v>44404</v>
      </c>
      <c r="B126" s="63" t="str">
        <f t="shared" si="11"/>
        <v>(火)</v>
      </c>
      <c r="C126" s="64"/>
      <c r="D126" s="65"/>
      <c r="E126" s="66">
        <f t="shared" si="12"/>
        <v>0</v>
      </c>
      <c r="F126" s="67"/>
      <c r="G126" s="66">
        <f t="shared" si="13"/>
        <v>0</v>
      </c>
      <c r="H126" s="69"/>
    </row>
    <row r="127" spans="1:8" ht="24" customHeight="1" x14ac:dyDescent="0.4">
      <c r="A127" s="62">
        <f t="shared" si="10"/>
        <v>44405</v>
      </c>
      <c r="B127" s="63" t="str">
        <f t="shared" si="11"/>
        <v>(水)</v>
      </c>
      <c r="C127" s="64"/>
      <c r="D127" s="65"/>
      <c r="E127" s="66">
        <f t="shared" si="12"/>
        <v>0</v>
      </c>
      <c r="F127" s="67"/>
      <c r="G127" s="66">
        <f t="shared" si="13"/>
        <v>0</v>
      </c>
      <c r="H127" s="69"/>
    </row>
    <row r="128" spans="1:8" ht="24" customHeight="1" x14ac:dyDescent="0.4">
      <c r="A128" s="62">
        <f t="shared" si="10"/>
        <v>44406</v>
      </c>
      <c r="B128" s="63" t="str">
        <f t="shared" si="11"/>
        <v>(木)</v>
      </c>
      <c r="C128" s="64"/>
      <c r="D128" s="65"/>
      <c r="E128" s="66">
        <f t="shared" si="12"/>
        <v>0</v>
      </c>
      <c r="F128" s="67"/>
      <c r="G128" s="66">
        <f t="shared" si="13"/>
        <v>0</v>
      </c>
      <c r="H128" s="69"/>
    </row>
    <row r="129" spans="1:8" ht="24" customHeight="1" x14ac:dyDescent="0.4">
      <c r="A129" s="62">
        <f t="shared" si="10"/>
        <v>44407</v>
      </c>
      <c r="B129" s="63" t="str">
        <f t="shared" si="11"/>
        <v>(金)</v>
      </c>
      <c r="C129" s="64"/>
      <c r="D129" s="65"/>
      <c r="E129" s="66">
        <f t="shared" si="12"/>
        <v>0</v>
      </c>
      <c r="F129" s="67"/>
      <c r="G129" s="66">
        <f t="shared" si="13"/>
        <v>0</v>
      </c>
      <c r="H129" s="69"/>
    </row>
    <row r="130" spans="1:8" ht="24" customHeight="1" thickBot="1" x14ac:dyDescent="0.45">
      <c r="A130" s="62">
        <f t="shared" si="10"/>
        <v>44408</v>
      </c>
      <c r="B130" s="63" t="str">
        <f t="shared" si="11"/>
        <v>(土)</v>
      </c>
      <c r="C130" s="64"/>
      <c r="D130" s="65"/>
      <c r="E130" s="66">
        <f t="shared" si="12"/>
        <v>0</v>
      </c>
      <c r="F130" s="67"/>
      <c r="G130" s="74">
        <f t="shared" si="13"/>
        <v>0</v>
      </c>
      <c r="H130" s="69"/>
    </row>
    <row r="131" spans="1:8" ht="24" customHeight="1" thickTop="1" thickBot="1" x14ac:dyDescent="0.45">
      <c r="A131" s="77" t="s">
        <v>46</v>
      </c>
      <c r="B131" s="78"/>
      <c r="C131" s="79" t="s">
        <v>47</v>
      </c>
      <c r="D131" s="80" t="s">
        <v>47</v>
      </c>
      <c r="E131" s="81">
        <f>SUM(E100:E130)</f>
        <v>0</v>
      </c>
      <c r="F131" s="82">
        <f>SUM(F100:F130)</f>
        <v>0</v>
      </c>
      <c r="G131" s="83">
        <f>SUM(G100:G130)</f>
        <v>0</v>
      </c>
      <c r="H131" s="84"/>
    </row>
    <row r="132" spans="1:8" ht="24" customHeight="1" x14ac:dyDescent="0.4">
      <c r="A132" s="62">
        <f>A130+1</f>
        <v>44409</v>
      </c>
      <c r="B132" s="63" t="str">
        <f t="shared" si="11"/>
        <v>(日)</v>
      </c>
      <c r="C132" s="64"/>
      <c r="D132" s="65"/>
      <c r="E132" s="66">
        <f t="shared" ref="E132:E162" si="14">D132-C132</f>
        <v>0</v>
      </c>
      <c r="F132" s="67"/>
      <c r="G132" s="85">
        <f t="shared" ref="G132:G162" si="15">E132-F132</f>
        <v>0</v>
      </c>
      <c r="H132" s="69"/>
    </row>
    <row r="133" spans="1:8" ht="24" customHeight="1" x14ac:dyDescent="0.4">
      <c r="A133" s="62">
        <f t="shared" si="10"/>
        <v>44410</v>
      </c>
      <c r="B133" s="63" t="str">
        <f t="shared" si="11"/>
        <v>(月)</v>
      </c>
      <c r="C133" s="64"/>
      <c r="D133" s="65"/>
      <c r="E133" s="66">
        <f t="shared" si="14"/>
        <v>0</v>
      </c>
      <c r="F133" s="67"/>
      <c r="G133" s="66">
        <f t="shared" si="15"/>
        <v>0</v>
      </c>
      <c r="H133" s="69"/>
    </row>
    <row r="134" spans="1:8" ht="24" customHeight="1" x14ac:dyDescent="0.4">
      <c r="A134" s="62">
        <f t="shared" si="10"/>
        <v>44411</v>
      </c>
      <c r="B134" s="63" t="str">
        <f t="shared" si="11"/>
        <v>(火)</v>
      </c>
      <c r="C134" s="64"/>
      <c r="D134" s="65"/>
      <c r="E134" s="66">
        <f t="shared" si="14"/>
        <v>0</v>
      </c>
      <c r="F134" s="67"/>
      <c r="G134" s="66">
        <f t="shared" si="15"/>
        <v>0</v>
      </c>
      <c r="H134" s="69"/>
    </row>
    <row r="135" spans="1:8" ht="24" customHeight="1" x14ac:dyDescent="0.4">
      <c r="A135" s="62">
        <f t="shared" si="10"/>
        <v>44412</v>
      </c>
      <c r="B135" s="63" t="str">
        <f t="shared" si="11"/>
        <v>(水)</v>
      </c>
      <c r="C135" s="64"/>
      <c r="D135" s="65"/>
      <c r="E135" s="66">
        <f t="shared" si="14"/>
        <v>0</v>
      </c>
      <c r="F135" s="67"/>
      <c r="G135" s="66">
        <f t="shared" si="15"/>
        <v>0</v>
      </c>
      <c r="H135" s="69"/>
    </row>
    <row r="136" spans="1:8" ht="24" customHeight="1" x14ac:dyDescent="0.4">
      <c r="A136" s="62">
        <f t="shared" ref="A136:A199" si="16">A135+1</f>
        <v>44413</v>
      </c>
      <c r="B136" s="63" t="str">
        <f t="shared" si="11"/>
        <v>(木)</v>
      </c>
      <c r="C136" s="64"/>
      <c r="D136" s="65"/>
      <c r="E136" s="66">
        <f t="shared" si="14"/>
        <v>0</v>
      </c>
      <c r="F136" s="67"/>
      <c r="G136" s="66">
        <f t="shared" si="15"/>
        <v>0</v>
      </c>
      <c r="H136" s="69"/>
    </row>
    <row r="137" spans="1:8" ht="24" customHeight="1" x14ac:dyDescent="0.4">
      <c r="A137" s="62">
        <f t="shared" si="16"/>
        <v>44414</v>
      </c>
      <c r="B137" s="63" t="str">
        <f t="shared" si="11"/>
        <v>(金)</v>
      </c>
      <c r="C137" s="64"/>
      <c r="D137" s="65"/>
      <c r="E137" s="66">
        <f t="shared" si="14"/>
        <v>0</v>
      </c>
      <c r="F137" s="67"/>
      <c r="G137" s="66">
        <f t="shared" si="15"/>
        <v>0</v>
      </c>
      <c r="H137" s="69"/>
    </row>
    <row r="138" spans="1:8" ht="24" customHeight="1" x14ac:dyDescent="0.4">
      <c r="A138" s="62">
        <f t="shared" si="16"/>
        <v>44415</v>
      </c>
      <c r="B138" s="63" t="str">
        <f t="shared" si="11"/>
        <v>(土)</v>
      </c>
      <c r="C138" s="64"/>
      <c r="D138" s="65"/>
      <c r="E138" s="66">
        <f t="shared" si="14"/>
        <v>0</v>
      </c>
      <c r="F138" s="67"/>
      <c r="G138" s="66">
        <f t="shared" si="15"/>
        <v>0</v>
      </c>
      <c r="H138" s="69"/>
    </row>
    <row r="139" spans="1:8" ht="24" customHeight="1" x14ac:dyDescent="0.4">
      <c r="A139" s="62">
        <f t="shared" si="16"/>
        <v>44416</v>
      </c>
      <c r="B139" s="63" t="str">
        <f t="shared" ref="B139:B204" si="17">"("&amp;CHOOSE(WEEKDAY(A139),"日","月","火","水","木","金","土")&amp;")"</f>
        <v>(日)</v>
      </c>
      <c r="C139" s="64"/>
      <c r="D139" s="65"/>
      <c r="E139" s="66">
        <f t="shared" si="14"/>
        <v>0</v>
      </c>
      <c r="F139" s="67"/>
      <c r="G139" s="66">
        <f t="shared" si="15"/>
        <v>0</v>
      </c>
      <c r="H139" s="69"/>
    </row>
    <row r="140" spans="1:8" ht="24" customHeight="1" x14ac:dyDescent="0.4">
      <c r="A140" s="62">
        <f t="shared" si="16"/>
        <v>44417</v>
      </c>
      <c r="B140" s="63" t="str">
        <f t="shared" si="17"/>
        <v>(月)</v>
      </c>
      <c r="C140" s="64"/>
      <c r="D140" s="65"/>
      <c r="E140" s="66">
        <f t="shared" si="14"/>
        <v>0</v>
      </c>
      <c r="F140" s="67"/>
      <c r="G140" s="66">
        <f t="shared" si="15"/>
        <v>0</v>
      </c>
      <c r="H140" s="69"/>
    </row>
    <row r="141" spans="1:8" ht="24" customHeight="1" x14ac:dyDescent="0.4">
      <c r="A141" s="62">
        <f t="shared" si="16"/>
        <v>44418</v>
      </c>
      <c r="B141" s="63" t="str">
        <f t="shared" si="17"/>
        <v>(火)</v>
      </c>
      <c r="C141" s="64"/>
      <c r="D141" s="65"/>
      <c r="E141" s="66">
        <f t="shared" si="14"/>
        <v>0</v>
      </c>
      <c r="F141" s="67"/>
      <c r="G141" s="66">
        <f t="shared" si="15"/>
        <v>0</v>
      </c>
      <c r="H141" s="69"/>
    </row>
    <row r="142" spans="1:8" ht="24" customHeight="1" x14ac:dyDescent="0.4">
      <c r="A142" s="62">
        <f t="shared" si="16"/>
        <v>44419</v>
      </c>
      <c r="B142" s="63" t="str">
        <f t="shared" si="17"/>
        <v>(水)</v>
      </c>
      <c r="C142" s="64"/>
      <c r="D142" s="65"/>
      <c r="E142" s="66">
        <f t="shared" si="14"/>
        <v>0</v>
      </c>
      <c r="F142" s="67"/>
      <c r="G142" s="66">
        <f t="shared" si="15"/>
        <v>0</v>
      </c>
      <c r="H142" s="69"/>
    </row>
    <row r="143" spans="1:8" ht="24" customHeight="1" x14ac:dyDescent="0.4">
      <c r="A143" s="62">
        <f t="shared" si="16"/>
        <v>44420</v>
      </c>
      <c r="B143" s="63" t="str">
        <f t="shared" si="17"/>
        <v>(木)</v>
      </c>
      <c r="C143" s="64"/>
      <c r="D143" s="65"/>
      <c r="E143" s="66">
        <f t="shared" si="14"/>
        <v>0</v>
      </c>
      <c r="F143" s="67"/>
      <c r="G143" s="66">
        <f t="shared" si="15"/>
        <v>0</v>
      </c>
      <c r="H143" s="69"/>
    </row>
    <row r="144" spans="1:8" ht="24" customHeight="1" x14ac:dyDescent="0.4">
      <c r="A144" s="62">
        <f t="shared" si="16"/>
        <v>44421</v>
      </c>
      <c r="B144" s="63" t="str">
        <f t="shared" si="17"/>
        <v>(金)</v>
      </c>
      <c r="C144" s="64"/>
      <c r="D144" s="65"/>
      <c r="E144" s="66">
        <f t="shared" si="14"/>
        <v>0</v>
      </c>
      <c r="F144" s="67"/>
      <c r="G144" s="66">
        <f t="shared" si="15"/>
        <v>0</v>
      </c>
      <c r="H144" s="69"/>
    </row>
    <row r="145" spans="1:8" ht="24" customHeight="1" x14ac:dyDescent="0.4">
      <c r="A145" s="62">
        <f t="shared" si="16"/>
        <v>44422</v>
      </c>
      <c r="B145" s="63" t="str">
        <f t="shared" si="17"/>
        <v>(土)</v>
      </c>
      <c r="C145" s="64"/>
      <c r="D145" s="65"/>
      <c r="E145" s="66">
        <f t="shared" si="14"/>
        <v>0</v>
      </c>
      <c r="F145" s="67"/>
      <c r="G145" s="66">
        <f t="shared" si="15"/>
        <v>0</v>
      </c>
      <c r="H145" s="69"/>
    </row>
    <row r="146" spans="1:8" ht="24" customHeight="1" x14ac:dyDescent="0.4">
      <c r="A146" s="62">
        <f t="shared" si="16"/>
        <v>44423</v>
      </c>
      <c r="B146" s="63" t="str">
        <f t="shared" si="17"/>
        <v>(日)</v>
      </c>
      <c r="C146" s="64"/>
      <c r="D146" s="65"/>
      <c r="E146" s="66">
        <f t="shared" si="14"/>
        <v>0</v>
      </c>
      <c r="F146" s="67"/>
      <c r="G146" s="66">
        <f t="shared" si="15"/>
        <v>0</v>
      </c>
      <c r="H146" s="69"/>
    </row>
    <row r="147" spans="1:8" ht="24" customHeight="1" x14ac:dyDescent="0.4">
      <c r="A147" s="62">
        <f t="shared" si="16"/>
        <v>44424</v>
      </c>
      <c r="B147" s="63" t="str">
        <f t="shared" si="17"/>
        <v>(月)</v>
      </c>
      <c r="C147" s="64"/>
      <c r="D147" s="65"/>
      <c r="E147" s="66">
        <f t="shared" si="14"/>
        <v>0</v>
      </c>
      <c r="F147" s="67"/>
      <c r="G147" s="66">
        <f t="shared" si="15"/>
        <v>0</v>
      </c>
      <c r="H147" s="69"/>
    </row>
    <row r="148" spans="1:8" ht="24" customHeight="1" x14ac:dyDescent="0.4">
      <c r="A148" s="62">
        <f t="shared" si="16"/>
        <v>44425</v>
      </c>
      <c r="B148" s="63" t="str">
        <f t="shared" si="17"/>
        <v>(火)</v>
      </c>
      <c r="C148" s="64"/>
      <c r="D148" s="65"/>
      <c r="E148" s="66">
        <f t="shared" si="14"/>
        <v>0</v>
      </c>
      <c r="F148" s="67"/>
      <c r="G148" s="66">
        <f t="shared" si="15"/>
        <v>0</v>
      </c>
      <c r="H148" s="69"/>
    </row>
    <row r="149" spans="1:8" ht="24" customHeight="1" x14ac:dyDescent="0.4">
      <c r="A149" s="62">
        <f t="shared" si="16"/>
        <v>44426</v>
      </c>
      <c r="B149" s="63" t="str">
        <f t="shared" si="17"/>
        <v>(水)</v>
      </c>
      <c r="C149" s="64"/>
      <c r="D149" s="65"/>
      <c r="E149" s="66">
        <f t="shared" si="14"/>
        <v>0</v>
      </c>
      <c r="F149" s="67"/>
      <c r="G149" s="66">
        <f t="shared" si="15"/>
        <v>0</v>
      </c>
      <c r="H149" s="69"/>
    </row>
    <row r="150" spans="1:8" ht="24" customHeight="1" x14ac:dyDescent="0.4">
      <c r="A150" s="62">
        <f t="shared" si="16"/>
        <v>44427</v>
      </c>
      <c r="B150" s="63" t="str">
        <f t="shared" si="17"/>
        <v>(木)</v>
      </c>
      <c r="C150" s="64"/>
      <c r="D150" s="65"/>
      <c r="E150" s="66">
        <f t="shared" si="14"/>
        <v>0</v>
      </c>
      <c r="F150" s="67"/>
      <c r="G150" s="66">
        <f t="shared" si="15"/>
        <v>0</v>
      </c>
      <c r="H150" s="69"/>
    </row>
    <row r="151" spans="1:8" ht="24" customHeight="1" x14ac:dyDescent="0.4">
      <c r="A151" s="62">
        <f t="shared" si="16"/>
        <v>44428</v>
      </c>
      <c r="B151" s="63" t="str">
        <f t="shared" si="17"/>
        <v>(金)</v>
      </c>
      <c r="C151" s="64"/>
      <c r="D151" s="65"/>
      <c r="E151" s="66">
        <f t="shared" si="14"/>
        <v>0</v>
      </c>
      <c r="F151" s="67"/>
      <c r="G151" s="66">
        <f t="shared" si="15"/>
        <v>0</v>
      </c>
      <c r="H151" s="69"/>
    </row>
    <row r="152" spans="1:8" ht="24" customHeight="1" x14ac:dyDescent="0.4">
      <c r="A152" s="62">
        <f t="shared" si="16"/>
        <v>44429</v>
      </c>
      <c r="B152" s="63" t="str">
        <f t="shared" si="17"/>
        <v>(土)</v>
      </c>
      <c r="C152" s="64"/>
      <c r="D152" s="65"/>
      <c r="E152" s="66">
        <f t="shared" si="14"/>
        <v>0</v>
      </c>
      <c r="F152" s="67"/>
      <c r="G152" s="66">
        <f t="shared" si="15"/>
        <v>0</v>
      </c>
      <c r="H152" s="69"/>
    </row>
    <row r="153" spans="1:8" ht="24" customHeight="1" x14ac:dyDescent="0.4">
      <c r="A153" s="62">
        <f t="shared" si="16"/>
        <v>44430</v>
      </c>
      <c r="B153" s="63" t="str">
        <f t="shared" si="17"/>
        <v>(日)</v>
      </c>
      <c r="C153" s="64"/>
      <c r="D153" s="65"/>
      <c r="E153" s="66">
        <f t="shared" si="14"/>
        <v>0</v>
      </c>
      <c r="F153" s="67"/>
      <c r="G153" s="66">
        <f t="shared" si="15"/>
        <v>0</v>
      </c>
      <c r="H153" s="69"/>
    </row>
    <row r="154" spans="1:8" ht="24" customHeight="1" x14ac:dyDescent="0.4">
      <c r="A154" s="62">
        <f t="shared" si="16"/>
        <v>44431</v>
      </c>
      <c r="B154" s="63" t="str">
        <f t="shared" si="17"/>
        <v>(月)</v>
      </c>
      <c r="C154" s="64"/>
      <c r="D154" s="65"/>
      <c r="E154" s="66">
        <f t="shared" si="14"/>
        <v>0</v>
      </c>
      <c r="F154" s="67"/>
      <c r="G154" s="66">
        <f t="shared" si="15"/>
        <v>0</v>
      </c>
      <c r="H154" s="69"/>
    </row>
    <row r="155" spans="1:8" ht="24" customHeight="1" x14ac:dyDescent="0.4">
      <c r="A155" s="62">
        <f t="shared" si="16"/>
        <v>44432</v>
      </c>
      <c r="B155" s="63" t="str">
        <f t="shared" si="17"/>
        <v>(火)</v>
      </c>
      <c r="C155" s="64"/>
      <c r="D155" s="65"/>
      <c r="E155" s="66">
        <f t="shared" si="14"/>
        <v>0</v>
      </c>
      <c r="F155" s="67"/>
      <c r="G155" s="66">
        <f t="shared" si="15"/>
        <v>0</v>
      </c>
      <c r="H155" s="69"/>
    </row>
    <row r="156" spans="1:8" ht="24" customHeight="1" x14ac:dyDescent="0.4">
      <c r="A156" s="62">
        <f t="shared" si="16"/>
        <v>44433</v>
      </c>
      <c r="B156" s="63" t="str">
        <f t="shared" si="17"/>
        <v>(水)</v>
      </c>
      <c r="C156" s="64"/>
      <c r="D156" s="65"/>
      <c r="E156" s="66">
        <f t="shared" si="14"/>
        <v>0</v>
      </c>
      <c r="F156" s="67"/>
      <c r="G156" s="66">
        <f t="shared" si="15"/>
        <v>0</v>
      </c>
      <c r="H156" s="69"/>
    </row>
    <row r="157" spans="1:8" ht="24" customHeight="1" x14ac:dyDescent="0.4">
      <c r="A157" s="62">
        <f t="shared" si="16"/>
        <v>44434</v>
      </c>
      <c r="B157" s="63" t="str">
        <f t="shared" si="17"/>
        <v>(木)</v>
      </c>
      <c r="C157" s="64"/>
      <c r="D157" s="65"/>
      <c r="E157" s="66">
        <f t="shared" si="14"/>
        <v>0</v>
      </c>
      <c r="F157" s="67"/>
      <c r="G157" s="66">
        <f t="shared" si="15"/>
        <v>0</v>
      </c>
      <c r="H157" s="69"/>
    </row>
    <row r="158" spans="1:8" ht="24" customHeight="1" x14ac:dyDescent="0.4">
      <c r="A158" s="62">
        <f t="shared" si="16"/>
        <v>44435</v>
      </c>
      <c r="B158" s="63" t="str">
        <f t="shared" si="17"/>
        <v>(金)</v>
      </c>
      <c r="C158" s="64"/>
      <c r="D158" s="65"/>
      <c r="E158" s="66">
        <f t="shared" si="14"/>
        <v>0</v>
      </c>
      <c r="F158" s="67"/>
      <c r="G158" s="66">
        <f t="shared" si="15"/>
        <v>0</v>
      </c>
      <c r="H158" s="69"/>
    </row>
    <row r="159" spans="1:8" ht="24" customHeight="1" x14ac:dyDescent="0.4">
      <c r="A159" s="62">
        <f t="shared" si="16"/>
        <v>44436</v>
      </c>
      <c r="B159" s="63" t="str">
        <f t="shared" si="17"/>
        <v>(土)</v>
      </c>
      <c r="C159" s="64"/>
      <c r="D159" s="65"/>
      <c r="E159" s="66">
        <f t="shared" si="14"/>
        <v>0</v>
      </c>
      <c r="F159" s="67"/>
      <c r="G159" s="66">
        <f t="shared" si="15"/>
        <v>0</v>
      </c>
      <c r="H159" s="69"/>
    </row>
    <row r="160" spans="1:8" ht="24" customHeight="1" x14ac:dyDescent="0.4">
      <c r="A160" s="62">
        <f t="shared" si="16"/>
        <v>44437</v>
      </c>
      <c r="B160" s="63" t="str">
        <f t="shared" si="17"/>
        <v>(日)</v>
      </c>
      <c r="C160" s="64"/>
      <c r="D160" s="65"/>
      <c r="E160" s="66">
        <f t="shared" si="14"/>
        <v>0</v>
      </c>
      <c r="F160" s="67"/>
      <c r="G160" s="66">
        <f t="shared" si="15"/>
        <v>0</v>
      </c>
      <c r="H160" s="69"/>
    </row>
    <row r="161" spans="1:8" ht="24" customHeight="1" x14ac:dyDescent="0.4">
      <c r="A161" s="62">
        <f t="shared" si="16"/>
        <v>44438</v>
      </c>
      <c r="B161" s="63" t="str">
        <f t="shared" si="17"/>
        <v>(月)</v>
      </c>
      <c r="C161" s="64"/>
      <c r="D161" s="65"/>
      <c r="E161" s="66">
        <f t="shared" si="14"/>
        <v>0</v>
      </c>
      <c r="F161" s="67"/>
      <c r="G161" s="66">
        <f t="shared" si="15"/>
        <v>0</v>
      </c>
      <c r="H161" s="69"/>
    </row>
    <row r="162" spans="1:8" ht="24" customHeight="1" thickBot="1" x14ac:dyDescent="0.45">
      <c r="A162" s="62">
        <f t="shared" si="16"/>
        <v>44439</v>
      </c>
      <c r="B162" s="63" t="str">
        <f t="shared" si="17"/>
        <v>(火)</v>
      </c>
      <c r="C162" s="64"/>
      <c r="D162" s="65"/>
      <c r="E162" s="66">
        <f t="shared" si="14"/>
        <v>0</v>
      </c>
      <c r="F162" s="67"/>
      <c r="G162" s="74">
        <f t="shared" si="15"/>
        <v>0</v>
      </c>
      <c r="H162" s="69"/>
    </row>
    <row r="163" spans="1:8" ht="24" customHeight="1" thickTop="1" thickBot="1" x14ac:dyDescent="0.45">
      <c r="A163" s="77" t="s">
        <v>46</v>
      </c>
      <c r="B163" s="78"/>
      <c r="C163" s="79" t="s">
        <v>47</v>
      </c>
      <c r="D163" s="80" t="s">
        <v>47</v>
      </c>
      <c r="E163" s="81">
        <f>SUM(E132:E162)</f>
        <v>0</v>
      </c>
      <c r="F163" s="82">
        <f>SUM(F132:F162)</f>
        <v>0</v>
      </c>
      <c r="G163" s="83">
        <f>SUM(G132:G162)</f>
        <v>0</v>
      </c>
      <c r="H163" s="84"/>
    </row>
    <row r="164" spans="1:8" ht="24" customHeight="1" x14ac:dyDescent="0.4">
      <c r="A164" s="62">
        <f>A162+1</f>
        <v>44440</v>
      </c>
      <c r="B164" s="63" t="str">
        <f t="shared" si="17"/>
        <v>(水)</v>
      </c>
      <c r="C164" s="64"/>
      <c r="D164" s="65"/>
      <c r="E164" s="66">
        <f t="shared" ref="E164:E193" si="18">D164-C164</f>
        <v>0</v>
      </c>
      <c r="F164" s="67"/>
      <c r="G164" s="85">
        <f t="shared" ref="G164:G193" si="19">E164-F164</f>
        <v>0</v>
      </c>
      <c r="H164" s="69"/>
    </row>
    <row r="165" spans="1:8" ht="24" customHeight="1" x14ac:dyDescent="0.4">
      <c r="A165" s="62">
        <f t="shared" si="16"/>
        <v>44441</v>
      </c>
      <c r="B165" s="63" t="str">
        <f t="shared" si="17"/>
        <v>(木)</v>
      </c>
      <c r="C165" s="64"/>
      <c r="D165" s="65"/>
      <c r="E165" s="66">
        <f t="shared" si="18"/>
        <v>0</v>
      </c>
      <c r="F165" s="67"/>
      <c r="G165" s="66">
        <f t="shared" si="19"/>
        <v>0</v>
      </c>
      <c r="H165" s="69"/>
    </row>
    <row r="166" spans="1:8" ht="24" customHeight="1" x14ac:dyDescent="0.4">
      <c r="A166" s="62">
        <f t="shared" si="16"/>
        <v>44442</v>
      </c>
      <c r="B166" s="63" t="str">
        <f t="shared" si="17"/>
        <v>(金)</v>
      </c>
      <c r="C166" s="64"/>
      <c r="D166" s="65"/>
      <c r="E166" s="66">
        <f t="shared" si="18"/>
        <v>0</v>
      </c>
      <c r="F166" s="67"/>
      <c r="G166" s="66">
        <f t="shared" si="19"/>
        <v>0</v>
      </c>
      <c r="H166" s="69"/>
    </row>
    <row r="167" spans="1:8" ht="24" customHeight="1" x14ac:dyDescent="0.4">
      <c r="A167" s="62">
        <f t="shared" si="16"/>
        <v>44443</v>
      </c>
      <c r="B167" s="63" t="str">
        <f t="shared" si="17"/>
        <v>(土)</v>
      </c>
      <c r="C167" s="64"/>
      <c r="D167" s="65"/>
      <c r="E167" s="66">
        <f t="shared" si="18"/>
        <v>0</v>
      </c>
      <c r="F167" s="67"/>
      <c r="G167" s="66">
        <f t="shared" si="19"/>
        <v>0</v>
      </c>
      <c r="H167" s="69"/>
    </row>
    <row r="168" spans="1:8" ht="24" customHeight="1" x14ac:dyDescent="0.4">
      <c r="A168" s="62">
        <f t="shared" si="16"/>
        <v>44444</v>
      </c>
      <c r="B168" s="63" t="str">
        <f t="shared" si="17"/>
        <v>(日)</v>
      </c>
      <c r="C168" s="64"/>
      <c r="D168" s="65"/>
      <c r="E168" s="66">
        <f t="shared" si="18"/>
        <v>0</v>
      </c>
      <c r="F168" s="67"/>
      <c r="G168" s="66">
        <f t="shared" si="19"/>
        <v>0</v>
      </c>
      <c r="H168" s="69"/>
    </row>
    <row r="169" spans="1:8" ht="24" customHeight="1" x14ac:dyDescent="0.4">
      <c r="A169" s="62">
        <f t="shared" si="16"/>
        <v>44445</v>
      </c>
      <c r="B169" s="63" t="str">
        <f t="shared" si="17"/>
        <v>(月)</v>
      </c>
      <c r="C169" s="64"/>
      <c r="D169" s="65"/>
      <c r="E169" s="66">
        <f t="shared" si="18"/>
        <v>0</v>
      </c>
      <c r="F169" s="67"/>
      <c r="G169" s="66">
        <f t="shared" si="19"/>
        <v>0</v>
      </c>
      <c r="H169" s="69"/>
    </row>
    <row r="170" spans="1:8" ht="24" customHeight="1" x14ac:dyDescent="0.4">
      <c r="A170" s="62">
        <f t="shared" si="16"/>
        <v>44446</v>
      </c>
      <c r="B170" s="63" t="str">
        <f t="shared" si="17"/>
        <v>(火)</v>
      </c>
      <c r="C170" s="64"/>
      <c r="D170" s="65"/>
      <c r="E170" s="66">
        <f t="shared" si="18"/>
        <v>0</v>
      </c>
      <c r="F170" s="67"/>
      <c r="G170" s="66">
        <f t="shared" si="19"/>
        <v>0</v>
      </c>
      <c r="H170" s="69"/>
    </row>
    <row r="171" spans="1:8" ht="24" customHeight="1" x14ac:dyDescent="0.4">
      <c r="A171" s="62">
        <f t="shared" si="16"/>
        <v>44447</v>
      </c>
      <c r="B171" s="63" t="str">
        <f t="shared" si="17"/>
        <v>(水)</v>
      </c>
      <c r="C171" s="64"/>
      <c r="D171" s="65"/>
      <c r="E171" s="66">
        <f t="shared" si="18"/>
        <v>0</v>
      </c>
      <c r="F171" s="67"/>
      <c r="G171" s="66">
        <f t="shared" si="19"/>
        <v>0</v>
      </c>
      <c r="H171" s="69"/>
    </row>
    <row r="172" spans="1:8" ht="24" customHeight="1" x14ac:dyDescent="0.4">
      <c r="A172" s="62">
        <f t="shared" si="16"/>
        <v>44448</v>
      </c>
      <c r="B172" s="63" t="str">
        <f t="shared" si="17"/>
        <v>(木)</v>
      </c>
      <c r="C172" s="64"/>
      <c r="D172" s="65"/>
      <c r="E172" s="66">
        <f t="shared" si="18"/>
        <v>0</v>
      </c>
      <c r="F172" s="67"/>
      <c r="G172" s="66">
        <f t="shared" si="19"/>
        <v>0</v>
      </c>
      <c r="H172" s="69"/>
    </row>
    <row r="173" spans="1:8" ht="24" customHeight="1" x14ac:dyDescent="0.4">
      <c r="A173" s="62">
        <f t="shared" si="16"/>
        <v>44449</v>
      </c>
      <c r="B173" s="63" t="str">
        <f t="shared" si="17"/>
        <v>(金)</v>
      </c>
      <c r="C173" s="64"/>
      <c r="D173" s="65"/>
      <c r="E173" s="66">
        <f t="shared" si="18"/>
        <v>0</v>
      </c>
      <c r="F173" s="67"/>
      <c r="G173" s="66">
        <f t="shared" si="19"/>
        <v>0</v>
      </c>
      <c r="H173" s="69"/>
    </row>
    <row r="174" spans="1:8" ht="24" customHeight="1" x14ac:dyDescent="0.4">
      <c r="A174" s="62">
        <f t="shared" si="16"/>
        <v>44450</v>
      </c>
      <c r="B174" s="63" t="str">
        <f t="shared" si="17"/>
        <v>(土)</v>
      </c>
      <c r="C174" s="64"/>
      <c r="D174" s="65"/>
      <c r="E174" s="66">
        <f t="shared" si="18"/>
        <v>0</v>
      </c>
      <c r="F174" s="67"/>
      <c r="G174" s="66">
        <f t="shared" si="19"/>
        <v>0</v>
      </c>
      <c r="H174" s="69"/>
    </row>
    <row r="175" spans="1:8" ht="24" customHeight="1" x14ac:dyDescent="0.4">
      <c r="A175" s="62">
        <f t="shared" si="16"/>
        <v>44451</v>
      </c>
      <c r="B175" s="63" t="str">
        <f t="shared" si="17"/>
        <v>(日)</v>
      </c>
      <c r="C175" s="64"/>
      <c r="D175" s="65"/>
      <c r="E175" s="66">
        <f t="shared" si="18"/>
        <v>0</v>
      </c>
      <c r="F175" s="67"/>
      <c r="G175" s="66">
        <f t="shared" si="19"/>
        <v>0</v>
      </c>
      <c r="H175" s="69"/>
    </row>
    <row r="176" spans="1:8" ht="24" customHeight="1" x14ac:dyDescent="0.4">
      <c r="A176" s="62">
        <f t="shared" si="16"/>
        <v>44452</v>
      </c>
      <c r="B176" s="63" t="str">
        <f t="shared" si="17"/>
        <v>(月)</v>
      </c>
      <c r="C176" s="64"/>
      <c r="D176" s="65"/>
      <c r="E176" s="66">
        <f t="shared" si="18"/>
        <v>0</v>
      </c>
      <c r="F176" s="67"/>
      <c r="G176" s="66">
        <f t="shared" si="19"/>
        <v>0</v>
      </c>
      <c r="H176" s="69"/>
    </row>
    <row r="177" spans="1:8" ht="24" customHeight="1" x14ac:dyDescent="0.4">
      <c r="A177" s="62">
        <f t="shared" si="16"/>
        <v>44453</v>
      </c>
      <c r="B177" s="63" t="str">
        <f t="shared" si="17"/>
        <v>(火)</v>
      </c>
      <c r="C177" s="64"/>
      <c r="D177" s="65"/>
      <c r="E177" s="66">
        <f t="shared" si="18"/>
        <v>0</v>
      </c>
      <c r="F177" s="67"/>
      <c r="G177" s="66">
        <f t="shared" si="19"/>
        <v>0</v>
      </c>
      <c r="H177" s="69"/>
    </row>
    <row r="178" spans="1:8" ht="24" customHeight="1" x14ac:dyDescent="0.4">
      <c r="A178" s="62">
        <f t="shared" si="16"/>
        <v>44454</v>
      </c>
      <c r="B178" s="63" t="str">
        <f t="shared" si="17"/>
        <v>(水)</v>
      </c>
      <c r="C178" s="64"/>
      <c r="D178" s="65"/>
      <c r="E178" s="66">
        <f t="shared" si="18"/>
        <v>0</v>
      </c>
      <c r="F178" s="67"/>
      <c r="G178" s="66">
        <f t="shared" si="19"/>
        <v>0</v>
      </c>
      <c r="H178" s="69"/>
    </row>
    <row r="179" spans="1:8" ht="24" customHeight="1" x14ac:dyDescent="0.4">
      <c r="A179" s="62">
        <f t="shared" si="16"/>
        <v>44455</v>
      </c>
      <c r="B179" s="63" t="str">
        <f t="shared" si="17"/>
        <v>(木)</v>
      </c>
      <c r="C179" s="64"/>
      <c r="D179" s="65"/>
      <c r="E179" s="66">
        <f t="shared" si="18"/>
        <v>0</v>
      </c>
      <c r="F179" s="67"/>
      <c r="G179" s="66">
        <f t="shared" si="19"/>
        <v>0</v>
      </c>
      <c r="H179" s="69"/>
    </row>
    <row r="180" spans="1:8" ht="24" customHeight="1" x14ac:dyDescent="0.4">
      <c r="A180" s="62">
        <f t="shared" si="16"/>
        <v>44456</v>
      </c>
      <c r="B180" s="63" t="str">
        <f t="shared" si="17"/>
        <v>(金)</v>
      </c>
      <c r="C180" s="64"/>
      <c r="D180" s="65"/>
      <c r="E180" s="66">
        <f t="shared" si="18"/>
        <v>0</v>
      </c>
      <c r="F180" s="67"/>
      <c r="G180" s="66">
        <f t="shared" si="19"/>
        <v>0</v>
      </c>
      <c r="H180" s="69"/>
    </row>
    <row r="181" spans="1:8" ht="24" customHeight="1" x14ac:dyDescent="0.4">
      <c r="A181" s="62">
        <f t="shared" si="16"/>
        <v>44457</v>
      </c>
      <c r="B181" s="63" t="str">
        <f t="shared" si="17"/>
        <v>(土)</v>
      </c>
      <c r="C181" s="64"/>
      <c r="D181" s="65"/>
      <c r="E181" s="66">
        <f t="shared" si="18"/>
        <v>0</v>
      </c>
      <c r="F181" s="67"/>
      <c r="G181" s="66">
        <f t="shared" si="19"/>
        <v>0</v>
      </c>
      <c r="H181" s="69"/>
    </row>
    <row r="182" spans="1:8" ht="24" customHeight="1" x14ac:dyDescent="0.4">
      <c r="A182" s="62">
        <f t="shared" si="16"/>
        <v>44458</v>
      </c>
      <c r="B182" s="63" t="str">
        <f t="shared" si="17"/>
        <v>(日)</v>
      </c>
      <c r="C182" s="64"/>
      <c r="D182" s="65"/>
      <c r="E182" s="66">
        <f t="shared" si="18"/>
        <v>0</v>
      </c>
      <c r="F182" s="67"/>
      <c r="G182" s="66">
        <f t="shared" si="19"/>
        <v>0</v>
      </c>
      <c r="H182" s="69"/>
    </row>
    <row r="183" spans="1:8" ht="24" customHeight="1" x14ac:dyDescent="0.4">
      <c r="A183" s="62">
        <f t="shared" si="16"/>
        <v>44459</v>
      </c>
      <c r="B183" s="63" t="str">
        <f t="shared" si="17"/>
        <v>(月)</v>
      </c>
      <c r="C183" s="64"/>
      <c r="D183" s="65"/>
      <c r="E183" s="66">
        <f t="shared" si="18"/>
        <v>0</v>
      </c>
      <c r="F183" s="67"/>
      <c r="G183" s="66">
        <f t="shared" si="19"/>
        <v>0</v>
      </c>
      <c r="H183" s="69"/>
    </row>
    <row r="184" spans="1:8" ht="24" customHeight="1" x14ac:dyDescent="0.4">
      <c r="A184" s="62">
        <f t="shared" si="16"/>
        <v>44460</v>
      </c>
      <c r="B184" s="63" t="str">
        <f t="shared" si="17"/>
        <v>(火)</v>
      </c>
      <c r="C184" s="64"/>
      <c r="D184" s="65"/>
      <c r="E184" s="66">
        <f t="shared" si="18"/>
        <v>0</v>
      </c>
      <c r="F184" s="67"/>
      <c r="G184" s="66">
        <f t="shared" si="19"/>
        <v>0</v>
      </c>
      <c r="H184" s="69"/>
    </row>
    <row r="185" spans="1:8" ht="24" customHeight="1" x14ac:dyDescent="0.4">
      <c r="A185" s="62">
        <f t="shared" si="16"/>
        <v>44461</v>
      </c>
      <c r="B185" s="63" t="str">
        <f t="shared" si="17"/>
        <v>(水)</v>
      </c>
      <c r="C185" s="64"/>
      <c r="D185" s="65"/>
      <c r="E185" s="66">
        <f t="shared" si="18"/>
        <v>0</v>
      </c>
      <c r="F185" s="67"/>
      <c r="G185" s="66">
        <f t="shared" si="19"/>
        <v>0</v>
      </c>
      <c r="H185" s="69"/>
    </row>
    <row r="186" spans="1:8" ht="24" customHeight="1" x14ac:dyDescent="0.4">
      <c r="A186" s="62">
        <f t="shared" si="16"/>
        <v>44462</v>
      </c>
      <c r="B186" s="63" t="str">
        <f t="shared" si="17"/>
        <v>(木)</v>
      </c>
      <c r="C186" s="64"/>
      <c r="D186" s="65"/>
      <c r="E186" s="66">
        <f t="shared" si="18"/>
        <v>0</v>
      </c>
      <c r="F186" s="67"/>
      <c r="G186" s="66">
        <f t="shared" si="19"/>
        <v>0</v>
      </c>
      <c r="H186" s="69"/>
    </row>
    <row r="187" spans="1:8" ht="24" customHeight="1" x14ac:dyDescent="0.4">
      <c r="A187" s="62">
        <f t="shared" si="16"/>
        <v>44463</v>
      </c>
      <c r="B187" s="63" t="str">
        <f t="shared" si="17"/>
        <v>(金)</v>
      </c>
      <c r="C187" s="64"/>
      <c r="D187" s="65"/>
      <c r="E187" s="66">
        <f t="shared" si="18"/>
        <v>0</v>
      </c>
      <c r="F187" s="67"/>
      <c r="G187" s="66">
        <f t="shared" si="19"/>
        <v>0</v>
      </c>
      <c r="H187" s="69"/>
    </row>
    <row r="188" spans="1:8" ht="24" customHeight="1" x14ac:dyDescent="0.4">
      <c r="A188" s="62">
        <f t="shared" si="16"/>
        <v>44464</v>
      </c>
      <c r="B188" s="63" t="str">
        <f t="shared" si="17"/>
        <v>(土)</v>
      </c>
      <c r="C188" s="64"/>
      <c r="D188" s="65"/>
      <c r="E188" s="66">
        <f t="shared" si="18"/>
        <v>0</v>
      </c>
      <c r="F188" s="67"/>
      <c r="G188" s="66">
        <f t="shared" si="19"/>
        <v>0</v>
      </c>
      <c r="H188" s="69"/>
    </row>
    <row r="189" spans="1:8" ht="24" customHeight="1" x14ac:dyDescent="0.4">
      <c r="A189" s="62">
        <f t="shared" si="16"/>
        <v>44465</v>
      </c>
      <c r="B189" s="63" t="str">
        <f t="shared" si="17"/>
        <v>(日)</v>
      </c>
      <c r="C189" s="64"/>
      <c r="D189" s="65"/>
      <c r="E189" s="66">
        <f t="shared" si="18"/>
        <v>0</v>
      </c>
      <c r="F189" s="67"/>
      <c r="G189" s="66">
        <f t="shared" si="19"/>
        <v>0</v>
      </c>
      <c r="H189" s="69"/>
    </row>
    <row r="190" spans="1:8" ht="24" customHeight="1" x14ac:dyDescent="0.4">
      <c r="A190" s="62">
        <f t="shared" si="16"/>
        <v>44466</v>
      </c>
      <c r="B190" s="63" t="str">
        <f t="shared" si="17"/>
        <v>(月)</v>
      </c>
      <c r="C190" s="64"/>
      <c r="D190" s="65"/>
      <c r="E190" s="66">
        <f t="shared" si="18"/>
        <v>0</v>
      </c>
      <c r="F190" s="67"/>
      <c r="G190" s="66">
        <f t="shared" si="19"/>
        <v>0</v>
      </c>
      <c r="H190" s="69"/>
    </row>
    <row r="191" spans="1:8" ht="24" customHeight="1" x14ac:dyDescent="0.4">
      <c r="A191" s="62">
        <f t="shared" si="16"/>
        <v>44467</v>
      </c>
      <c r="B191" s="63" t="str">
        <f t="shared" si="17"/>
        <v>(火)</v>
      </c>
      <c r="C191" s="64"/>
      <c r="D191" s="65"/>
      <c r="E191" s="66">
        <f t="shared" si="18"/>
        <v>0</v>
      </c>
      <c r="F191" s="67"/>
      <c r="G191" s="66">
        <f t="shared" si="19"/>
        <v>0</v>
      </c>
      <c r="H191" s="69"/>
    </row>
    <row r="192" spans="1:8" ht="24" customHeight="1" x14ac:dyDescent="0.4">
      <c r="A192" s="62">
        <f t="shared" si="16"/>
        <v>44468</v>
      </c>
      <c r="B192" s="63" t="str">
        <f t="shared" si="17"/>
        <v>(水)</v>
      </c>
      <c r="C192" s="64"/>
      <c r="D192" s="65"/>
      <c r="E192" s="66">
        <f t="shared" si="18"/>
        <v>0</v>
      </c>
      <c r="F192" s="67"/>
      <c r="G192" s="66">
        <f t="shared" si="19"/>
        <v>0</v>
      </c>
      <c r="H192" s="69"/>
    </row>
    <row r="193" spans="1:8" ht="24" customHeight="1" thickBot="1" x14ac:dyDescent="0.45">
      <c r="A193" s="62">
        <f t="shared" si="16"/>
        <v>44469</v>
      </c>
      <c r="B193" s="63" t="str">
        <f t="shared" si="17"/>
        <v>(木)</v>
      </c>
      <c r="C193" s="64"/>
      <c r="D193" s="65"/>
      <c r="E193" s="66">
        <f t="shared" si="18"/>
        <v>0</v>
      </c>
      <c r="F193" s="67"/>
      <c r="G193" s="74">
        <f t="shared" si="19"/>
        <v>0</v>
      </c>
      <c r="H193" s="69"/>
    </row>
    <row r="194" spans="1:8" ht="24" customHeight="1" thickTop="1" thickBot="1" x14ac:dyDescent="0.45">
      <c r="A194" s="77" t="s">
        <v>46</v>
      </c>
      <c r="B194" s="78"/>
      <c r="C194" s="79" t="s">
        <v>47</v>
      </c>
      <c r="D194" s="80" t="s">
        <v>47</v>
      </c>
      <c r="E194" s="81">
        <f>SUM(E164:E193)</f>
        <v>0</v>
      </c>
      <c r="F194" s="82">
        <f>SUM(F164:F193)</f>
        <v>0</v>
      </c>
      <c r="G194" s="83">
        <f>SUM(G164:G193)</f>
        <v>0</v>
      </c>
      <c r="H194" s="84"/>
    </row>
    <row r="195" spans="1:8" ht="24" customHeight="1" x14ac:dyDescent="0.4">
      <c r="A195" s="62">
        <f>A193+1</f>
        <v>44470</v>
      </c>
      <c r="B195" s="63" t="str">
        <f t="shared" si="17"/>
        <v>(金)</v>
      </c>
      <c r="C195" s="64"/>
      <c r="D195" s="65"/>
      <c r="E195" s="66">
        <f t="shared" ref="E195:E224" si="20">D195-C195</f>
        <v>0</v>
      </c>
      <c r="F195" s="67"/>
      <c r="G195" s="85">
        <f t="shared" ref="G195:G225" si="21">E195-F195</f>
        <v>0</v>
      </c>
      <c r="H195" s="69"/>
    </row>
    <row r="196" spans="1:8" ht="24" customHeight="1" x14ac:dyDescent="0.4">
      <c r="A196" s="62">
        <f t="shared" si="16"/>
        <v>44471</v>
      </c>
      <c r="B196" s="63" t="str">
        <f t="shared" si="17"/>
        <v>(土)</v>
      </c>
      <c r="C196" s="64"/>
      <c r="D196" s="65"/>
      <c r="E196" s="66">
        <f t="shared" si="20"/>
        <v>0</v>
      </c>
      <c r="F196" s="67"/>
      <c r="G196" s="66">
        <f t="shared" si="21"/>
        <v>0</v>
      </c>
      <c r="H196" s="69"/>
    </row>
    <row r="197" spans="1:8" ht="24" customHeight="1" x14ac:dyDescent="0.4">
      <c r="A197" s="62">
        <f t="shared" si="16"/>
        <v>44472</v>
      </c>
      <c r="B197" s="63" t="str">
        <f t="shared" si="17"/>
        <v>(日)</v>
      </c>
      <c r="C197" s="64"/>
      <c r="D197" s="65"/>
      <c r="E197" s="66">
        <f t="shared" si="20"/>
        <v>0</v>
      </c>
      <c r="F197" s="67"/>
      <c r="G197" s="66">
        <f t="shared" si="21"/>
        <v>0</v>
      </c>
      <c r="H197" s="69"/>
    </row>
    <row r="198" spans="1:8" ht="24" customHeight="1" x14ac:dyDescent="0.4">
      <c r="A198" s="62">
        <f t="shared" si="16"/>
        <v>44473</v>
      </c>
      <c r="B198" s="63" t="str">
        <f t="shared" si="17"/>
        <v>(月)</v>
      </c>
      <c r="C198" s="64"/>
      <c r="D198" s="65"/>
      <c r="E198" s="66">
        <f t="shared" si="20"/>
        <v>0</v>
      </c>
      <c r="F198" s="67"/>
      <c r="G198" s="66">
        <f t="shared" si="21"/>
        <v>0</v>
      </c>
      <c r="H198" s="69"/>
    </row>
    <row r="199" spans="1:8" ht="24" customHeight="1" x14ac:dyDescent="0.4">
      <c r="A199" s="62">
        <f t="shared" si="16"/>
        <v>44474</v>
      </c>
      <c r="B199" s="63" t="str">
        <f t="shared" si="17"/>
        <v>(火)</v>
      </c>
      <c r="C199" s="64"/>
      <c r="D199" s="65"/>
      <c r="E199" s="66">
        <f t="shared" si="20"/>
        <v>0</v>
      </c>
      <c r="F199" s="67"/>
      <c r="G199" s="66">
        <f t="shared" si="21"/>
        <v>0</v>
      </c>
      <c r="H199" s="69"/>
    </row>
    <row r="200" spans="1:8" ht="24" customHeight="1" x14ac:dyDescent="0.4">
      <c r="A200" s="62">
        <f t="shared" ref="A200:A263" si="22">A199+1</f>
        <v>44475</v>
      </c>
      <c r="B200" s="63" t="str">
        <f t="shared" si="17"/>
        <v>(水)</v>
      </c>
      <c r="C200" s="64"/>
      <c r="D200" s="65"/>
      <c r="E200" s="66">
        <f t="shared" si="20"/>
        <v>0</v>
      </c>
      <c r="F200" s="67"/>
      <c r="G200" s="66">
        <f t="shared" si="21"/>
        <v>0</v>
      </c>
      <c r="H200" s="69"/>
    </row>
    <row r="201" spans="1:8" ht="24" customHeight="1" x14ac:dyDescent="0.4">
      <c r="A201" s="62">
        <f t="shared" si="22"/>
        <v>44476</v>
      </c>
      <c r="B201" s="63" t="str">
        <f t="shared" si="17"/>
        <v>(木)</v>
      </c>
      <c r="C201" s="64"/>
      <c r="D201" s="65"/>
      <c r="E201" s="66">
        <f t="shared" si="20"/>
        <v>0</v>
      </c>
      <c r="F201" s="67"/>
      <c r="G201" s="66">
        <f t="shared" si="21"/>
        <v>0</v>
      </c>
      <c r="H201" s="69"/>
    </row>
    <row r="202" spans="1:8" ht="24" customHeight="1" x14ac:dyDescent="0.4">
      <c r="A202" s="62">
        <f t="shared" si="22"/>
        <v>44477</v>
      </c>
      <c r="B202" s="63" t="str">
        <f t="shared" si="17"/>
        <v>(金)</v>
      </c>
      <c r="C202" s="64"/>
      <c r="D202" s="65"/>
      <c r="E202" s="66">
        <f t="shared" si="20"/>
        <v>0</v>
      </c>
      <c r="F202" s="67"/>
      <c r="G202" s="66">
        <f t="shared" si="21"/>
        <v>0</v>
      </c>
      <c r="H202" s="69"/>
    </row>
    <row r="203" spans="1:8" ht="24" customHeight="1" x14ac:dyDescent="0.4">
      <c r="A203" s="62">
        <f t="shared" si="22"/>
        <v>44478</v>
      </c>
      <c r="B203" s="63" t="str">
        <f t="shared" si="17"/>
        <v>(土)</v>
      </c>
      <c r="C203" s="64"/>
      <c r="D203" s="65"/>
      <c r="E203" s="66">
        <f t="shared" si="20"/>
        <v>0</v>
      </c>
      <c r="F203" s="67"/>
      <c r="G203" s="66">
        <f t="shared" si="21"/>
        <v>0</v>
      </c>
      <c r="H203" s="69"/>
    </row>
    <row r="204" spans="1:8" ht="24" customHeight="1" x14ac:dyDescent="0.4">
      <c r="A204" s="62">
        <f t="shared" si="22"/>
        <v>44479</v>
      </c>
      <c r="B204" s="63" t="str">
        <f t="shared" si="17"/>
        <v>(日)</v>
      </c>
      <c r="C204" s="64"/>
      <c r="D204" s="65"/>
      <c r="E204" s="66">
        <f t="shared" si="20"/>
        <v>0</v>
      </c>
      <c r="F204" s="67"/>
      <c r="G204" s="66">
        <f t="shared" si="21"/>
        <v>0</v>
      </c>
      <c r="H204" s="69"/>
    </row>
    <row r="205" spans="1:8" ht="24" customHeight="1" x14ac:dyDescent="0.4">
      <c r="A205" s="62">
        <f t="shared" si="22"/>
        <v>44480</v>
      </c>
      <c r="B205" s="63" t="str">
        <f t="shared" ref="B205:B270" si="23">"("&amp;CHOOSE(WEEKDAY(A205),"日","月","火","水","木","金","土")&amp;")"</f>
        <v>(月)</v>
      </c>
      <c r="C205" s="64"/>
      <c r="D205" s="65"/>
      <c r="E205" s="66">
        <f t="shared" si="20"/>
        <v>0</v>
      </c>
      <c r="F205" s="67"/>
      <c r="G205" s="66">
        <f t="shared" si="21"/>
        <v>0</v>
      </c>
      <c r="H205" s="69"/>
    </row>
    <row r="206" spans="1:8" ht="24" customHeight="1" x14ac:dyDescent="0.4">
      <c r="A206" s="62">
        <f t="shared" si="22"/>
        <v>44481</v>
      </c>
      <c r="B206" s="63" t="str">
        <f t="shared" si="23"/>
        <v>(火)</v>
      </c>
      <c r="C206" s="64"/>
      <c r="D206" s="65"/>
      <c r="E206" s="66">
        <f t="shared" si="20"/>
        <v>0</v>
      </c>
      <c r="F206" s="67"/>
      <c r="G206" s="66">
        <f t="shared" si="21"/>
        <v>0</v>
      </c>
      <c r="H206" s="69"/>
    </row>
    <row r="207" spans="1:8" ht="24" customHeight="1" x14ac:dyDescent="0.4">
      <c r="A207" s="62">
        <f t="shared" si="22"/>
        <v>44482</v>
      </c>
      <c r="B207" s="63" t="str">
        <f t="shared" si="23"/>
        <v>(水)</v>
      </c>
      <c r="C207" s="64"/>
      <c r="D207" s="65"/>
      <c r="E207" s="66">
        <f t="shared" si="20"/>
        <v>0</v>
      </c>
      <c r="F207" s="67"/>
      <c r="G207" s="66">
        <f t="shared" si="21"/>
        <v>0</v>
      </c>
      <c r="H207" s="69"/>
    </row>
    <row r="208" spans="1:8" ht="24" customHeight="1" x14ac:dyDescent="0.4">
      <c r="A208" s="62">
        <f t="shared" si="22"/>
        <v>44483</v>
      </c>
      <c r="B208" s="63" t="str">
        <f t="shared" si="23"/>
        <v>(木)</v>
      </c>
      <c r="C208" s="64"/>
      <c r="D208" s="65"/>
      <c r="E208" s="66">
        <f t="shared" si="20"/>
        <v>0</v>
      </c>
      <c r="F208" s="67"/>
      <c r="G208" s="66">
        <f t="shared" si="21"/>
        <v>0</v>
      </c>
      <c r="H208" s="69"/>
    </row>
    <row r="209" spans="1:8" ht="24" customHeight="1" x14ac:dyDescent="0.4">
      <c r="A209" s="62">
        <f t="shared" si="22"/>
        <v>44484</v>
      </c>
      <c r="B209" s="63" t="str">
        <f t="shared" si="23"/>
        <v>(金)</v>
      </c>
      <c r="C209" s="64"/>
      <c r="D209" s="65"/>
      <c r="E209" s="66">
        <f t="shared" si="20"/>
        <v>0</v>
      </c>
      <c r="F209" s="67"/>
      <c r="G209" s="66">
        <f t="shared" si="21"/>
        <v>0</v>
      </c>
      <c r="H209" s="69"/>
    </row>
    <row r="210" spans="1:8" ht="24" customHeight="1" x14ac:dyDescent="0.4">
      <c r="A210" s="62">
        <f t="shared" si="22"/>
        <v>44485</v>
      </c>
      <c r="B210" s="63" t="str">
        <f t="shared" si="23"/>
        <v>(土)</v>
      </c>
      <c r="C210" s="64"/>
      <c r="D210" s="65"/>
      <c r="E210" s="66">
        <f t="shared" si="20"/>
        <v>0</v>
      </c>
      <c r="F210" s="67"/>
      <c r="G210" s="66">
        <f t="shared" si="21"/>
        <v>0</v>
      </c>
      <c r="H210" s="69"/>
    </row>
    <row r="211" spans="1:8" ht="24" customHeight="1" x14ac:dyDescent="0.4">
      <c r="A211" s="62">
        <f t="shared" si="22"/>
        <v>44486</v>
      </c>
      <c r="B211" s="63" t="str">
        <f t="shared" si="23"/>
        <v>(日)</v>
      </c>
      <c r="C211" s="64"/>
      <c r="D211" s="65"/>
      <c r="E211" s="66">
        <f t="shared" si="20"/>
        <v>0</v>
      </c>
      <c r="F211" s="67"/>
      <c r="G211" s="66">
        <f t="shared" si="21"/>
        <v>0</v>
      </c>
      <c r="H211" s="69"/>
    </row>
    <row r="212" spans="1:8" ht="24" customHeight="1" x14ac:dyDescent="0.4">
      <c r="A212" s="62">
        <f t="shared" si="22"/>
        <v>44487</v>
      </c>
      <c r="B212" s="63" t="str">
        <f t="shared" si="23"/>
        <v>(月)</v>
      </c>
      <c r="C212" s="64"/>
      <c r="D212" s="65"/>
      <c r="E212" s="66">
        <f t="shared" si="20"/>
        <v>0</v>
      </c>
      <c r="F212" s="67"/>
      <c r="G212" s="66">
        <f t="shared" si="21"/>
        <v>0</v>
      </c>
      <c r="H212" s="69"/>
    </row>
    <row r="213" spans="1:8" ht="24" customHeight="1" x14ac:dyDescent="0.4">
      <c r="A213" s="62">
        <f t="shared" si="22"/>
        <v>44488</v>
      </c>
      <c r="B213" s="63" t="str">
        <f t="shared" si="23"/>
        <v>(火)</v>
      </c>
      <c r="C213" s="64"/>
      <c r="D213" s="65"/>
      <c r="E213" s="66">
        <f t="shared" si="20"/>
        <v>0</v>
      </c>
      <c r="F213" s="67"/>
      <c r="G213" s="66">
        <f t="shared" si="21"/>
        <v>0</v>
      </c>
      <c r="H213" s="69"/>
    </row>
    <row r="214" spans="1:8" ht="24" customHeight="1" x14ac:dyDescent="0.4">
      <c r="A214" s="62">
        <f t="shared" si="22"/>
        <v>44489</v>
      </c>
      <c r="B214" s="63" t="str">
        <f t="shared" si="23"/>
        <v>(水)</v>
      </c>
      <c r="C214" s="64"/>
      <c r="D214" s="65"/>
      <c r="E214" s="66">
        <f t="shared" si="20"/>
        <v>0</v>
      </c>
      <c r="F214" s="67"/>
      <c r="G214" s="66">
        <f t="shared" si="21"/>
        <v>0</v>
      </c>
      <c r="H214" s="69"/>
    </row>
    <row r="215" spans="1:8" ht="24" customHeight="1" x14ac:dyDescent="0.4">
      <c r="A215" s="62">
        <f t="shared" si="22"/>
        <v>44490</v>
      </c>
      <c r="B215" s="63" t="str">
        <f t="shared" si="23"/>
        <v>(木)</v>
      </c>
      <c r="C215" s="64"/>
      <c r="D215" s="65"/>
      <c r="E215" s="66">
        <f t="shared" si="20"/>
        <v>0</v>
      </c>
      <c r="F215" s="67"/>
      <c r="G215" s="66">
        <f t="shared" si="21"/>
        <v>0</v>
      </c>
      <c r="H215" s="69"/>
    </row>
    <row r="216" spans="1:8" ht="24" customHeight="1" x14ac:dyDescent="0.4">
      <c r="A216" s="62">
        <f t="shared" si="22"/>
        <v>44491</v>
      </c>
      <c r="B216" s="63" t="str">
        <f t="shared" si="23"/>
        <v>(金)</v>
      </c>
      <c r="C216" s="64"/>
      <c r="D216" s="65"/>
      <c r="E216" s="66">
        <f t="shared" si="20"/>
        <v>0</v>
      </c>
      <c r="F216" s="67"/>
      <c r="G216" s="66">
        <f t="shared" si="21"/>
        <v>0</v>
      </c>
      <c r="H216" s="69"/>
    </row>
    <row r="217" spans="1:8" ht="24" customHeight="1" x14ac:dyDescent="0.4">
      <c r="A217" s="62">
        <f t="shared" si="22"/>
        <v>44492</v>
      </c>
      <c r="B217" s="63" t="str">
        <f t="shared" si="23"/>
        <v>(土)</v>
      </c>
      <c r="C217" s="64"/>
      <c r="D217" s="65"/>
      <c r="E217" s="66">
        <f t="shared" si="20"/>
        <v>0</v>
      </c>
      <c r="F217" s="67"/>
      <c r="G217" s="66">
        <f t="shared" si="21"/>
        <v>0</v>
      </c>
      <c r="H217" s="69"/>
    </row>
    <row r="218" spans="1:8" ht="24" customHeight="1" x14ac:dyDescent="0.4">
      <c r="A218" s="62">
        <f t="shared" si="22"/>
        <v>44493</v>
      </c>
      <c r="B218" s="63" t="str">
        <f t="shared" si="23"/>
        <v>(日)</v>
      </c>
      <c r="C218" s="64"/>
      <c r="D218" s="65"/>
      <c r="E218" s="66">
        <f t="shared" si="20"/>
        <v>0</v>
      </c>
      <c r="F218" s="67"/>
      <c r="G218" s="66">
        <f t="shared" si="21"/>
        <v>0</v>
      </c>
      <c r="H218" s="69"/>
    </row>
    <row r="219" spans="1:8" ht="24" customHeight="1" x14ac:dyDescent="0.4">
      <c r="A219" s="62">
        <f t="shared" si="22"/>
        <v>44494</v>
      </c>
      <c r="B219" s="63" t="str">
        <f t="shared" si="23"/>
        <v>(月)</v>
      </c>
      <c r="C219" s="64"/>
      <c r="D219" s="65"/>
      <c r="E219" s="66">
        <f t="shared" si="20"/>
        <v>0</v>
      </c>
      <c r="F219" s="67"/>
      <c r="G219" s="66">
        <f t="shared" si="21"/>
        <v>0</v>
      </c>
      <c r="H219" s="69"/>
    </row>
    <row r="220" spans="1:8" ht="24" customHeight="1" x14ac:dyDescent="0.4">
      <c r="A220" s="62">
        <f t="shared" si="22"/>
        <v>44495</v>
      </c>
      <c r="B220" s="63" t="str">
        <f t="shared" si="23"/>
        <v>(火)</v>
      </c>
      <c r="C220" s="64"/>
      <c r="D220" s="65"/>
      <c r="E220" s="66">
        <f t="shared" si="20"/>
        <v>0</v>
      </c>
      <c r="F220" s="67"/>
      <c r="G220" s="66">
        <f t="shared" si="21"/>
        <v>0</v>
      </c>
      <c r="H220" s="69"/>
    </row>
    <row r="221" spans="1:8" ht="24" customHeight="1" x14ac:dyDescent="0.4">
      <c r="A221" s="62">
        <f t="shared" si="22"/>
        <v>44496</v>
      </c>
      <c r="B221" s="63" t="str">
        <f t="shared" si="23"/>
        <v>(水)</v>
      </c>
      <c r="C221" s="64"/>
      <c r="D221" s="65"/>
      <c r="E221" s="66">
        <f t="shared" si="20"/>
        <v>0</v>
      </c>
      <c r="F221" s="67"/>
      <c r="G221" s="66">
        <f t="shared" si="21"/>
        <v>0</v>
      </c>
      <c r="H221" s="69"/>
    </row>
    <row r="222" spans="1:8" ht="24" customHeight="1" x14ac:dyDescent="0.4">
      <c r="A222" s="62">
        <f t="shared" si="22"/>
        <v>44497</v>
      </c>
      <c r="B222" s="63" t="str">
        <f t="shared" si="23"/>
        <v>(木)</v>
      </c>
      <c r="C222" s="64"/>
      <c r="D222" s="65"/>
      <c r="E222" s="66">
        <f t="shared" si="20"/>
        <v>0</v>
      </c>
      <c r="F222" s="67"/>
      <c r="G222" s="66">
        <f t="shared" si="21"/>
        <v>0</v>
      </c>
      <c r="H222" s="69"/>
    </row>
    <row r="223" spans="1:8" ht="24" customHeight="1" x14ac:dyDescent="0.4">
      <c r="A223" s="62">
        <f t="shared" si="22"/>
        <v>44498</v>
      </c>
      <c r="B223" s="63" t="str">
        <f t="shared" si="23"/>
        <v>(金)</v>
      </c>
      <c r="C223" s="64"/>
      <c r="D223" s="65"/>
      <c r="E223" s="66">
        <f t="shared" si="20"/>
        <v>0</v>
      </c>
      <c r="F223" s="67"/>
      <c r="G223" s="66">
        <f t="shared" si="21"/>
        <v>0</v>
      </c>
      <c r="H223" s="69"/>
    </row>
    <row r="224" spans="1:8" ht="24" customHeight="1" x14ac:dyDescent="0.4">
      <c r="A224" s="62">
        <f t="shared" si="22"/>
        <v>44499</v>
      </c>
      <c r="B224" s="63" t="str">
        <f t="shared" si="23"/>
        <v>(土)</v>
      </c>
      <c r="C224" s="64"/>
      <c r="D224" s="65"/>
      <c r="E224" s="66">
        <f t="shared" si="20"/>
        <v>0</v>
      </c>
      <c r="F224" s="67"/>
      <c r="G224" s="66">
        <f t="shared" si="21"/>
        <v>0</v>
      </c>
      <c r="H224" s="69"/>
    </row>
    <row r="225" spans="1:8" ht="24" customHeight="1" thickBot="1" x14ac:dyDescent="0.45">
      <c r="A225" s="62">
        <f t="shared" si="22"/>
        <v>44500</v>
      </c>
      <c r="B225" s="63" t="str">
        <f t="shared" si="23"/>
        <v>(日)</v>
      </c>
      <c r="C225" s="64"/>
      <c r="D225" s="65"/>
      <c r="E225" s="66">
        <f>D225-C225</f>
        <v>0</v>
      </c>
      <c r="F225" s="67"/>
      <c r="G225" s="74">
        <f t="shared" si="21"/>
        <v>0</v>
      </c>
      <c r="H225" s="69"/>
    </row>
    <row r="226" spans="1:8" ht="24" customHeight="1" thickTop="1" thickBot="1" x14ac:dyDescent="0.45">
      <c r="A226" s="77" t="s">
        <v>46</v>
      </c>
      <c r="B226" s="78"/>
      <c r="C226" s="79" t="s">
        <v>47</v>
      </c>
      <c r="D226" s="80" t="s">
        <v>47</v>
      </c>
      <c r="E226" s="81">
        <f>SUM(E195:E225)</f>
        <v>0</v>
      </c>
      <c r="F226" s="82">
        <f>SUM(F195:F225)</f>
        <v>0</v>
      </c>
      <c r="G226" s="83">
        <f>SUM(G195:G225)</f>
        <v>0</v>
      </c>
      <c r="H226" s="84"/>
    </row>
    <row r="227" spans="1:8" ht="24" customHeight="1" x14ac:dyDescent="0.4">
      <c r="A227" s="62">
        <f>A225+1</f>
        <v>44501</v>
      </c>
      <c r="B227" s="63" t="str">
        <f t="shared" si="23"/>
        <v>(月)</v>
      </c>
      <c r="C227" s="64"/>
      <c r="D227" s="65"/>
      <c r="E227" s="66">
        <f t="shared" ref="E227:E256" si="24">D227-C227</f>
        <v>0</v>
      </c>
      <c r="F227" s="67"/>
      <c r="G227" s="85">
        <f t="shared" ref="G227:G256" si="25">E227-F227</f>
        <v>0</v>
      </c>
      <c r="H227" s="69"/>
    </row>
    <row r="228" spans="1:8" ht="24" customHeight="1" x14ac:dyDescent="0.4">
      <c r="A228" s="62">
        <f>A227+1</f>
        <v>44502</v>
      </c>
      <c r="B228" s="63" t="str">
        <f t="shared" si="23"/>
        <v>(火)</v>
      </c>
      <c r="C228" s="64"/>
      <c r="D228" s="65"/>
      <c r="E228" s="66">
        <f t="shared" si="24"/>
        <v>0</v>
      </c>
      <c r="F228" s="67"/>
      <c r="G228" s="66">
        <f t="shared" si="25"/>
        <v>0</v>
      </c>
      <c r="H228" s="69"/>
    </row>
    <row r="229" spans="1:8" ht="24" customHeight="1" x14ac:dyDescent="0.4">
      <c r="A229" s="62">
        <f t="shared" si="22"/>
        <v>44503</v>
      </c>
      <c r="B229" s="63" t="str">
        <f t="shared" si="23"/>
        <v>(水)</v>
      </c>
      <c r="C229" s="64"/>
      <c r="D229" s="65"/>
      <c r="E229" s="66">
        <f t="shared" si="24"/>
        <v>0</v>
      </c>
      <c r="F229" s="67"/>
      <c r="G229" s="66">
        <f t="shared" si="25"/>
        <v>0</v>
      </c>
      <c r="H229" s="69"/>
    </row>
    <row r="230" spans="1:8" ht="24" customHeight="1" x14ac:dyDescent="0.4">
      <c r="A230" s="62">
        <f t="shared" si="22"/>
        <v>44504</v>
      </c>
      <c r="B230" s="63" t="str">
        <f t="shared" si="23"/>
        <v>(木)</v>
      </c>
      <c r="C230" s="64"/>
      <c r="D230" s="65"/>
      <c r="E230" s="66">
        <f t="shared" si="24"/>
        <v>0</v>
      </c>
      <c r="F230" s="67"/>
      <c r="G230" s="66">
        <f t="shared" si="25"/>
        <v>0</v>
      </c>
      <c r="H230" s="69"/>
    </row>
    <row r="231" spans="1:8" ht="24" customHeight="1" x14ac:dyDescent="0.4">
      <c r="A231" s="62">
        <f t="shared" si="22"/>
        <v>44505</v>
      </c>
      <c r="B231" s="63" t="str">
        <f t="shared" si="23"/>
        <v>(金)</v>
      </c>
      <c r="C231" s="64"/>
      <c r="D231" s="65"/>
      <c r="E231" s="66">
        <f t="shared" si="24"/>
        <v>0</v>
      </c>
      <c r="F231" s="67"/>
      <c r="G231" s="66">
        <f t="shared" si="25"/>
        <v>0</v>
      </c>
      <c r="H231" s="69"/>
    </row>
    <row r="232" spans="1:8" ht="24" customHeight="1" x14ac:dyDescent="0.4">
      <c r="A232" s="62">
        <f t="shared" si="22"/>
        <v>44506</v>
      </c>
      <c r="B232" s="63" t="str">
        <f t="shared" si="23"/>
        <v>(土)</v>
      </c>
      <c r="C232" s="64"/>
      <c r="D232" s="65"/>
      <c r="E232" s="66">
        <f t="shared" si="24"/>
        <v>0</v>
      </c>
      <c r="F232" s="67"/>
      <c r="G232" s="66">
        <f t="shared" si="25"/>
        <v>0</v>
      </c>
      <c r="H232" s="69"/>
    </row>
    <row r="233" spans="1:8" ht="24" customHeight="1" x14ac:dyDescent="0.4">
      <c r="A233" s="62">
        <f t="shared" si="22"/>
        <v>44507</v>
      </c>
      <c r="B233" s="63" t="str">
        <f t="shared" si="23"/>
        <v>(日)</v>
      </c>
      <c r="C233" s="64"/>
      <c r="D233" s="65"/>
      <c r="E233" s="66">
        <f t="shared" si="24"/>
        <v>0</v>
      </c>
      <c r="F233" s="67"/>
      <c r="G233" s="66">
        <f t="shared" si="25"/>
        <v>0</v>
      </c>
      <c r="H233" s="69"/>
    </row>
    <row r="234" spans="1:8" ht="24" customHeight="1" x14ac:dyDescent="0.4">
      <c r="A234" s="62">
        <f t="shared" si="22"/>
        <v>44508</v>
      </c>
      <c r="B234" s="63" t="str">
        <f t="shared" si="23"/>
        <v>(月)</v>
      </c>
      <c r="C234" s="64"/>
      <c r="D234" s="65"/>
      <c r="E234" s="66">
        <f t="shared" si="24"/>
        <v>0</v>
      </c>
      <c r="F234" s="67"/>
      <c r="G234" s="66">
        <f t="shared" si="25"/>
        <v>0</v>
      </c>
      <c r="H234" s="69"/>
    </row>
    <row r="235" spans="1:8" ht="24" customHeight="1" x14ac:dyDescent="0.4">
      <c r="A235" s="62">
        <f t="shared" si="22"/>
        <v>44509</v>
      </c>
      <c r="B235" s="63" t="str">
        <f t="shared" si="23"/>
        <v>(火)</v>
      </c>
      <c r="C235" s="64"/>
      <c r="D235" s="65"/>
      <c r="E235" s="66">
        <f t="shared" si="24"/>
        <v>0</v>
      </c>
      <c r="F235" s="67"/>
      <c r="G235" s="66">
        <f t="shared" si="25"/>
        <v>0</v>
      </c>
      <c r="H235" s="69"/>
    </row>
    <row r="236" spans="1:8" ht="24" customHeight="1" x14ac:dyDescent="0.4">
      <c r="A236" s="62">
        <f t="shared" si="22"/>
        <v>44510</v>
      </c>
      <c r="B236" s="63" t="str">
        <f t="shared" si="23"/>
        <v>(水)</v>
      </c>
      <c r="C236" s="64"/>
      <c r="D236" s="65"/>
      <c r="E236" s="66">
        <f t="shared" si="24"/>
        <v>0</v>
      </c>
      <c r="F236" s="67"/>
      <c r="G236" s="66">
        <f t="shared" si="25"/>
        <v>0</v>
      </c>
      <c r="H236" s="69"/>
    </row>
    <row r="237" spans="1:8" ht="24" customHeight="1" x14ac:dyDescent="0.4">
      <c r="A237" s="62">
        <f t="shared" si="22"/>
        <v>44511</v>
      </c>
      <c r="B237" s="63" t="str">
        <f t="shared" si="23"/>
        <v>(木)</v>
      </c>
      <c r="C237" s="64"/>
      <c r="D237" s="65"/>
      <c r="E237" s="66">
        <f t="shared" si="24"/>
        <v>0</v>
      </c>
      <c r="F237" s="67"/>
      <c r="G237" s="66">
        <f t="shared" si="25"/>
        <v>0</v>
      </c>
      <c r="H237" s="69"/>
    </row>
    <row r="238" spans="1:8" ht="24" customHeight="1" x14ac:dyDescent="0.4">
      <c r="A238" s="62">
        <f t="shared" si="22"/>
        <v>44512</v>
      </c>
      <c r="B238" s="63" t="str">
        <f t="shared" si="23"/>
        <v>(金)</v>
      </c>
      <c r="C238" s="64"/>
      <c r="D238" s="65"/>
      <c r="E238" s="66">
        <f t="shared" si="24"/>
        <v>0</v>
      </c>
      <c r="F238" s="67"/>
      <c r="G238" s="66">
        <f t="shared" si="25"/>
        <v>0</v>
      </c>
      <c r="H238" s="69"/>
    </row>
    <row r="239" spans="1:8" ht="24" customHeight="1" x14ac:dyDescent="0.4">
      <c r="A239" s="62">
        <f t="shared" si="22"/>
        <v>44513</v>
      </c>
      <c r="B239" s="63" t="str">
        <f t="shared" si="23"/>
        <v>(土)</v>
      </c>
      <c r="C239" s="64"/>
      <c r="D239" s="65"/>
      <c r="E239" s="66">
        <f t="shared" si="24"/>
        <v>0</v>
      </c>
      <c r="F239" s="67"/>
      <c r="G239" s="66">
        <f t="shared" si="25"/>
        <v>0</v>
      </c>
      <c r="H239" s="69"/>
    </row>
    <row r="240" spans="1:8" ht="24" customHeight="1" x14ac:dyDescent="0.4">
      <c r="A240" s="62">
        <f t="shared" si="22"/>
        <v>44514</v>
      </c>
      <c r="B240" s="63" t="str">
        <f t="shared" si="23"/>
        <v>(日)</v>
      </c>
      <c r="C240" s="64"/>
      <c r="D240" s="65"/>
      <c r="E240" s="66">
        <f t="shared" si="24"/>
        <v>0</v>
      </c>
      <c r="F240" s="67"/>
      <c r="G240" s="66">
        <f t="shared" si="25"/>
        <v>0</v>
      </c>
      <c r="H240" s="69"/>
    </row>
    <row r="241" spans="1:8" ht="24" customHeight="1" x14ac:dyDescent="0.4">
      <c r="A241" s="62">
        <f t="shared" si="22"/>
        <v>44515</v>
      </c>
      <c r="B241" s="63" t="str">
        <f t="shared" si="23"/>
        <v>(月)</v>
      </c>
      <c r="C241" s="64"/>
      <c r="D241" s="65"/>
      <c r="E241" s="66">
        <f t="shared" si="24"/>
        <v>0</v>
      </c>
      <c r="F241" s="67"/>
      <c r="G241" s="66">
        <f t="shared" si="25"/>
        <v>0</v>
      </c>
      <c r="H241" s="69"/>
    </row>
    <row r="242" spans="1:8" ht="24" customHeight="1" x14ac:dyDescent="0.4">
      <c r="A242" s="62">
        <f t="shared" si="22"/>
        <v>44516</v>
      </c>
      <c r="B242" s="63" t="str">
        <f t="shared" si="23"/>
        <v>(火)</v>
      </c>
      <c r="C242" s="64"/>
      <c r="D242" s="65"/>
      <c r="E242" s="66">
        <f t="shared" si="24"/>
        <v>0</v>
      </c>
      <c r="F242" s="67"/>
      <c r="G242" s="66">
        <f t="shared" si="25"/>
        <v>0</v>
      </c>
      <c r="H242" s="69"/>
    </row>
    <row r="243" spans="1:8" ht="24" customHeight="1" x14ac:dyDescent="0.4">
      <c r="A243" s="62">
        <f t="shared" si="22"/>
        <v>44517</v>
      </c>
      <c r="B243" s="63" t="str">
        <f t="shared" si="23"/>
        <v>(水)</v>
      </c>
      <c r="C243" s="64"/>
      <c r="D243" s="65"/>
      <c r="E243" s="66">
        <f t="shared" si="24"/>
        <v>0</v>
      </c>
      <c r="F243" s="67"/>
      <c r="G243" s="66">
        <f t="shared" si="25"/>
        <v>0</v>
      </c>
      <c r="H243" s="69"/>
    </row>
    <row r="244" spans="1:8" ht="24" customHeight="1" x14ac:dyDescent="0.4">
      <c r="A244" s="62">
        <f t="shared" si="22"/>
        <v>44518</v>
      </c>
      <c r="B244" s="63" t="str">
        <f t="shared" si="23"/>
        <v>(木)</v>
      </c>
      <c r="C244" s="64"/>
      <c r="D244" s="65"/>
      <c r="E244" s="66">
        <f t="shared" si="24"/>
        <v>0</v>
      </c>
      <c r="F244" s="67"/>
      <c r="G244" s="66">
        <f t="shared" si="25"/>
        <v>0</v>
      </c>
      <c r="H244" s="69"/>
    </row>
    <row r="245" spans="1:8" ht="24" customHeight="1" x14ac:dyDescent="0.4">
      <c r="A245" s="62">
        <f t="shared" si="22"/>
        <v>44519</v>
      </c>
      <c r="B245" s="63" t="str">
        <f t="shared" si="23"/>
        <v>(金)</v>
      </c>
      <c r="C245" s="64"/>
      <c r="D245" s="65"/>
      <c r="E245" s="66">
        <f t="shared" si="24"/>
        <v>0</v>
      </c>
      <c r="F245" s="67"/>
      <c r="G245" s="66">
        <f t="shared" si="25"/>
        <v>0</v>
      </c>
      <c r="H245" s="69"/>
    </row>
    <row r="246" spans="1:8" ht="24" customHeight="1" x14ac:dyDescent="0.4">
      <c r="A246" s="62">
        <f t="shared" si="22"/>
        <v>44520</v>
      </c>
      <c r="B246" s="63" t="str">
        <f t="shared" si="23"/>
        <v>(土)</v>
      </c>
      <c r="C246" s="64"/>
      <c r="D246" s="65"/>
      <c r="E246" s="66">
        <f t="shared" si="24"/>
        <v>0</v>
      </c>
      <c r="F246" s="67"/>
      <c r="G246" s="66">
        <f t="shared" si="25"/>
        <v>0</v>
      </c>
      <c r="H246" s="69"/>
    </row>
    <row r="247" spans="1:8" ht="24" customHeight="1" x14ac:dyDescent="0.4">
      <c r="A247" s="62">
        <f t="shared" si="22"/>
        <v>44521</v>
      </c>
      <c r="B247" s="63" t="str">
        <f t="shared" si="23"/>
        <v>(日)</v>
      </c>
      <c r="C247" s="64"/>
      <c r="D247" s="65"/>
      <c r="E247" s="66">
        <f t="shared" si="24"/>
        <v>0</v>
      </c>
      <c r="F247" s="67"/>
      <c r="G247" s="66">
        <f t="shared" si="25"/>
        <v>0</v>
      </c>
      <c r="H247" s="69"/>
    </row>
    <row r="248" spans="1:8" ht="24" customHeight="1" x14ac:dyDescent="0.4">
      <c r="A248" s="62">
        <f t="shared" si="22"/>
        <v>44522</v>
      </c>
      <c r="B248" s="63" t="str">
        <f t="shared" si="23"/>
        <v>(月)</v>
      </c>
      <c r="C248" s="64"/>
      <c r="D248" s="65"/>
      <c r="E248" s="66">
        <f t="shared" si="24"/>
        <v>0</v>
      </c>
      <c r="F248" s="67"/>
      <c r="G248" s="66">
        <f t="shared" si="25"/>
        <v>0</v>
      </c>
      <c r="H248" s="69"/>
    </row>
    <row r="249" spans="1:8" ht="24" customHeight="1" x14ac:dyDescent="0.4">
      <c r="A249" s="62">
        <f t="shared" si="22"/>
        <v>44523</v>
      </c>
      <c r="B249" s="63" t="str">
        <f t="shared" si="23"/>
        <v>(火)</v>
      </c>
      <c r="C249" s="64"/>
      <c r="D249" s="65"/>
      <c r="E249" s="66">
        <f t="shared" si="24"/>
        <v>0</v>
      </c>
      <c r="F249" s="67"/>
      <c r="G249" s="66">
        <f t="shared" si="25"/>
        <v>0</v>
      </c>
      <c r="H249" s="69"/>
    </row>
    <row r="250" spans="1:8" ht="24" customHeight="1" x14ac:dyDescent="0.4">
      <c r="A250" s="62">
        <f t="shared" si="22"/>
        <v>44524</v>
      </c>
      <c r="B250" s="63" t="str">
        <f t="shared" si="23"/>
        <v>(水)</v>
      </c>
      <c r="C250" s="64"/>
      <c r="D250" s="65"/>
      <c r="E250" s="66">
        <f t="shared" si="24"/>
        <v>0</v>
      </c>
      <c r="F250" s="67"/>
      <c r="G250" s="66">
        <f t="shared" si="25"/>
        <v>0</v>
      </c>
      <c r="H250" s="69"/>
    </row>
    <row r="251" spans="1:8" ht="24" customHeight="1" x14ac:dyDescent="0.4">
      <c r="A251" s="62">
        <f t="shared" si="22"/>
        <v>44525</v>
      </c>
      <c r="B251" s="63" t="str">
        <f t="shared" si="23"/>
        <v>(木)</v>
      </c>
      <c r="C251" s="64"/>
      <c r="D251" s="65"/>
      <c r="E251" s="66">
        <f t="shared" si="24"/>
        <v>0</v>
      </c>
      <c r="F251" s="67"/>
      <c r="G251" s="66">
        <f t="shared" si="25"/>
        <v>0</v>
      </c>
      <c r="H251" s="69"/>
    </row>
    <row r="252" spans="1:8" ht="24" customHeight="1" x14ac:dyDescent="0.4">
      <c r="A252" s="62">
        <f t="shared" si="22"/>
        <v>44526</v>
      </c>
      <c r="B252" s="63" t="str">
        <f t="shared" si="23"/>
        <v>(金)</v>
      </c>
      <c r="C252" s="64"/>
      <c r="D252" s="65"/>
      <c r="E252" s="66">
        <f t="shared" si="24"/>
        <v>0</v>
      </c>
      <c r="F252" s="67"/>
      <c r="G252" s="66">
        <f t="shared" si="25"/>
        <v>0</v>
      </c>
      <c r="H252" s="69"/>
    </row>
    <row r="253" spans="1:8" ht="24" customHeight="1" x14ac:dyDescent="0.4">
      <c r="A253" s="62">
        <f t="shared" si="22"/>
        <v>44527</v>
      </c>
      <c r="B253" s="63" t="str">
        <f t="shared" si="23"/>
        <v>(土)</v>
      </c>
      <c r="C253" s="64"/>
      <c r="D253" s="65"/>
      <c r="E253" s="66">
        <f t="shared" si="24"/>
        <v>0</v>
      </c>
      <c r="F253" s="67"/>
      <c r="G253" s="66">
        <f t="shared" si="25"/>
        <v>0</v>
      </c>
      <c r="H253" s="69"/>
    </row>
    <row r="254" spans="1:8" ht="24" customHeight="1" x14ac:dyDescent="0.4">
      <c r="A254" s="62">
        <f t="shared" si="22"/>
        <v>44528</v>
      </c>
      <c r="B254" s="63" t="str">
        <f t="shared" si="23"/>
        <v>(日)</v>
      </c>
      <c r="C254" s="64"/>
      <c r="D254" s="65"/>
      <c r="E254" s="66">
        <f t="shared" si="24"/>
        <v>0</v>
      </c>
      <c r="F254" s="67"/>
      <c r="G254" s="66">
        <f t="shared" si="25"/>
        <v>0</v>
      </c>
      <c r="H254" s="69"/>
    </row>
    <row r="255" spans="1:8" ht="24" customHeight="1" x14ac:dyDescent="0.4">
      <c r="A255" s="62">
        <f t="shared" si="22"/>
        <v>44529</v>
      </c>
      <c r="B255" s="63" t="str">
        <f t="shared" si="23"/>
        <v>(月)</v>
      </c>
      <c r="C255" s="64"/>
      <c r="D255" s="65"/>
      <c r="E255" s="66">
        <f t="shared" si="24"/>
        <v>0</v>
      </c>
      <c r="F255" s="67"/>
      <c r="G255" s="66">
        <f t="shared" si="25"/>
        <v>0</v>
      </c>
      <c r="H255" s="69"/>
    </row>
    <row r="256" spans="1:8" ht="24" customHeight="1" thickBot="1" x14ac:dyDescent="0.45">
      <c r="A256" s="62">
        <f t="shared" si="22"/>
        <v>44530</v>
      </c>
      <c r="B256" s="63" t="str">
        <f t="shared" si="23"/>
        <v>(火)</v>
      </c>
      <c r="C256" s="64"/>
      <c r="D256" s="65"/>
      <c r="E256" s="66">
        <f t="shared" si="24"/>
        <v>0</v>
      </c>
      <c r="F256" s="67"/>
      <c r="G256" s="74">
        <f t="shared" si="25"/>
        <v>0</v>
      </c>
      <c r="H256" s="69"/>
    </row>
    <row r="257" spans="1:8" ht="24" customHeight="1" thickTop="1" thickBot="1" x14ac:dyDescent="0.45">
      <c r="A257" s="77" t="s">
        <v>46</v>
      </c>
      <c r="B257" s="78"/>
      <c r="C257" s="79" t="s">
        <v>47</v>
      </c>
      <c r="D257" s="80" t="s">
        <v>47</v>
      </c>
      <c r="E257" s="81">
        <f>SUM(E227:E256)</f>
        <v>0</v>
      </c>
      <c r="F257" s="82">
        <f>SUM(F227:F256)</f>
        <v>0</v>
      </c>
      <c r="G257" s="83">
        <f>SUM(G227:G256)</f>
        <v>0</v>
      </c>
      <c r="H257" s="84"/>
    </row>
    <row r="258" spans="1:8" ht="24" customHeight="1" x14ac:dyDescent="0.4">
      <c r="A258" s="62">
        <f>A256+1</f>
        <v>44531</v>
      </c>
      <c r="B258" s="63" t="str">
        <f t="shared" si="23"/>
        <v>(水)</v>
      </c>
      <c r="C258" s="64"/>
      <c r="D258" s="65"/>
      <c r="E258" s="66">
        <f t="shared" ref="E258:E288" si="26">D258-C258</f>
        <v>0</v>
      </c>
      <c r="F258" s="67"/>
      <c r="G258" s="85">
        <f t="shared" ref="G258:G288" si="27">E258-F258</f>
        <v>0</v>
      </c>
      <c r="H258" s="69"/>
    </row>
    <row r="259" spans="1:8" ht="24" customHeight="1" x14ac:dyDescent="0.4">
      <c r="A259" s="62">
        <f t="shared" si="22"/>
        <v>44532</v>
      </c>
      <c r="B259" s="63" t="str">
        <f t="shared" si="23"/>
        <v>(木)</v>
      </c>
      <c r="C259" s="64"/>
      <c r="D259" s="65"/>
      <c r="E259" s="66">
        <f t="shared" si="26"/>
        <v>0</v>
      </c>
      <c r="F259" s="67"/>
      <c r="G259" s="66">
        <f t="shared" si="27"/>
        <v>0</v>
      </c>
      <c r="H259" s="69"/>
    </row>
    <row r="260" spans="1:8" ht="24" customHeight="1" x14ac:dyDescent="0.4">
      <c r="A260" s="62">
        <f t="shared" si="22"/>
        <v>44533</v>
      </c>
      <c r="B260" s="63" t="str">
        <f t="shared" si="23"/>
        <v>(金)</v>
      </c>
      <c r="C260" s="64"/>
      <c r="D260" s="65"/>
      <c r="E260" s="66">
        <f t="shared" si="26"/>
        <v>0</v>
      </c>
      <c r="F260" s="67"/>
      <c r="G260" s="66">
        <f t="shared" si="27"/>
        <v>0</v>
      </c>
      <c r="H260" s="69"/>
    </row>
    <row r="261" spans="1:8" ht="24" customHeight="1" x14ac:dyDescent="0.4">
      <c r="A261" s="62">
        <f t="shared" si="22"/>
        <v>44534</v>
      </c>
      <c r="B261" s="63" t="str">
        <f t="shared" si="23"/>
        <v>(土)</v>
      </c>
      <c r="C261" s="64"/>
      <c r="D261" s="65"/>
      <c r="E261" s="66">
        <f t="shared" si="26"/>
        <v>0</v>
      </c>
      <c r="F261" s="67"/>
      <c r="G261" s="66">
        <f t="shared" si="27"/>
        <v>0</v>
      </c>
      <c r="H261" s="69"/>
    </row>
    <row r="262" spans="1:8" ht="24" customHeight="1" x14ac:dyDescent="0.4">
      <c r="A262" s="62">
        <f t="shared" si="22"/>
        <v>44535</v>
      </c>
      <c r="B262" s="63" t="str">
        <f t="shared" si="23"/>
        <v>(日)</v>
      </c>
      <c r="C262" s="64"/>
      <c r="D262" s="65"/>
      <c r="E262" s="66">
        <f t="shared" si="26"/>
        <v>0</v>
      </c>
      <c r="F262" s="67"/>
      <c r="G262" s="66">
        <f t="shared" si="27"/>
        <v>0</v>
      </c>
      <c r="H262" s="69"/>
    </row>
    <row r="263" spans="1:8" ht="24" customHeight="1" x14ac:dyDescent="0.4">
      <c r="A263" s="62">
        <f t="shared" si="22"/>
        <v>44536</v>
      </c>
      <c r="B263" s="63" t="str">
        <f t="shared" si="23"/>
        <v>(月)</v>
      </c>
      <c r="C263" s="64"/>
      <c r="D263" s="65"/>
      <c r="E263" s="66">
        <f t="shared" si="26"/>
        <v>0</v>
      </c>
      <c r="F263" s="67"/>
      <c r="G263" s="66">
        <f t="shared" si="27"/>
        <v>0</v>
      </c>
      <c r="H263" s="69"/>
    </row>
    <row r="264" spans="1:8" ht="24" customHeight="1" x14ac:dyDescent="0.4">
      <c r="A264" s="62">
        <f t="shared" ref="A264:A327" si="28">A263+1</f>
        <v>44537</v>
      </c>
      <c r="B264" s="63" t="str">
        <f t="shared" si="23"/>
        <v>(火)</v>
      </c>
      <c r="C264" s="64"/>
      <c r="D264" s="65"/>
      <c r="E264" s="66">
        <f t="shared" si="26"/>
        <v>0</v>
      </c>
      <c r="F264" s="67"/>
      <c r="G264" s="66">
        <f t="shared" si="27"/>
        <v>0</v>
      </c>
      <c r="H264" s="69"/>
    </row>
    <row r="265" spans="1:8" ht="24" customHeight="1" x14ac:dyDescent="0.4">
      <c r="A265" s="62">
        <f t="shared" si="28"/>
        <v>44538</v>
      </c>
      <c r="B265" s="63" t="str">
        <f t="shared" si="23"/>
        <v>(水)</v>
      </c>
      <c r="C265" s="64"/>
      <c r="D265" s="65"/>
      <c r="E265" s="66">
        <f t="shared" si="26"/>
        <v>0</v>
      </c>
      <c r="F265" s="67"/>
      <c r="G265" s="66">
        <f t="shared" si="27"/>
        <v>0</v>
      </c>
      <c r="H265" s="69"/>
    </row>
    <row r="266" spans="1:8" ht="24" customHeight="1" x14ac:dyDescent="0.4">
      <c r="A266" s="62">
        <f t="shared" si="28"/>
        <v>44539</v>
      </c>
      <c r="B266" s="63" t="str">
        <f t="shared" si="23"/>
        <v>(木)</v>
      </c>
      <c r="C266" s="64"/>
      <c r="D266" s="65"/>
      <c r="E266" s="66">
        <f t="shared" si="26"/>
        <v>0</v>
      </c>
      <c r="F266" s="67"/>
      <c r="G266" s="66">
        <f t="shared" si="27"/>
        <v>0</v>
      </c>
      <c r="H266" s="69"/>
    </row>
    <row r="267" spans="1:8" ht="24" customHeight="1" x14ac:dyDescent="0.4">
      <c r="A267" s="62">
        <f t="shared" si="28"/>
        <v>44540</v>
      </c>
      <c r="B267" s="63" t="str">
        <f t="shared" si="23"/>
        <v>(金)</v>
      </c>
      <c r="C267" s="64"/>
      <c r="D267" s="65"/>
      <c r="E267" s="66">
        <f t="shared" si="26"/>
        <v>0</v>
      </c>
      <c r="F267" s="67"/>
      <c r="G267" s="66">
        <f t="shared" si="27"/>
        <v>0</v>
      </c>
      <c r="H267" s="69"/>
    </row>
    <row r="268" spans="1:8" ht="24" customHeight="1" x14ac:dyDescent="0.4">
      <c r="A268" s="62">
        <f t="shared" si="28"/>
        <v>44541</v>
      </c>
      <c r="B268" s="63" t="str">
        <f t="shared" si="23"/>
        <v>(土)</v>
      </c>
      <c r="C268" s="64"/>
      <c r="D268" s="65"/>
      <c r="E268" s="66">
        <f t="shared" si="26"/>
        <v>0</v>
      </c>
      <c r="F268" s="67"/>
      <c r="G268" s="66">
        <f t="shared" si="27"/>
        <v>0</v>
      </c>
      <c r="H268" s="69"/>
    </row>
    <row r="269" spans="1:8" ht="24" customHeight="1" x14ac:dyDescent="0.4">
      <c r="A269" s="62">
        <f t="shared" si="28"/>
        <v>44542</v>
      </c>
      <c r="B269" s="63" t="str">
        <f t="shared" si="23"/>
        <v>(日)</v>
      </c>
      <c r="C269" s="64"/>
      <c r="D269" s="65"/>
      <c r="E269" s="66">
        <f t="shared" si="26"/>
        <v>0</v>
      </c>
      <c r="F269" s="67"/>
      <c r="G269" s="66">
        <f t="shared" si="27"/>
        <v>0</v>
      </c>
      <c r="H269" s="69"/>
    </row>
    <row r="270" spans="1:8" ht="24" customHeight="1" x14ac:dyDescent="0.4">
      <c r="A270" s="62">
        <f t="shared" si="28"/>
        <v>44543</v>
      </c>
      <c r="B270" s="63" t="str">
        <f t="shared" si="23"/>
        <v>(月)</v>
      </c>
      <c r="C270" s="64"/>
      <c r="D270" s="65"/>
      <c r="E270" s="66">
        <f t="shared" si="26"/>
        <v>0</v>
      </c>
      <c r="F270" s="67"/>
      <c r="G270" s="66">
        <f t="shared" si="27"/>
        <v>0</v>
      </c>
      <c r="H270" s="69"/>
    </row>
    <row r="271" spans="1:8" ht="24" customHeight="1" x14ac:dyDescent="0.4">
      <c r="A271" s="62">
        <f t="shared" si="28"/>
        <v>44544</v>
      </c>
      <c r="B271" s="63" t="str">
        <f t="shared" ref="B271:B336" si="29">"("&amp;CHOOSE(WEEKDAY(A271),"日","月","火","水","木","金","土")&amp;")"</f>
        <v>(火)</v>
      </c>
      <c r="C271" s="64"/>
      <c r="D271" s="65"/>
      <c r="E271" s="66">
        <f t="shared" si="26"/>
        <v>0</v>
      </c>
      <c r="F271" s="67"/>
      <c r="G271" s="66">
        <f t="shared" si="27"/>
        <v>0</v>
      </c>
      <c r="H271" s="69"/>
    </row>
    <row r="272" spans="1:8" ht="24" customHeight="1" x14ac:dyDescent="0.4">
      <c r="A272" s="62">
        <f t="shared" si="28"/>
        <v>44545</v>
      </c>
      <c r="B272" s="63" t="str">
        <f t="shared" si="29"/>
        <v>(水)</v>
      </c>
      <c r="C272" s="64"/>
      <c r="D272" s="65"/>
      <c r="E272" s="66">
        <f t="shared" si="26"/>
        <v>0</v>
      </c>
      <c r="F272" s="67"/>
      <c r="G272" s="66">
        <f t="shared" si="27"/>
        <v>0</v>
      </c>
      <c r="H272" s="69"/>
    </row>
    <row r="273" spans="1:8" ht="24" customHeight="1" x14ac:dyDescent="0.4">
      <c r="A273" s="62">
        <f t="shared" si="28"/>
        <v>44546</v>
      </c>
      <c r="B273" s="63" t="str">
        <f t="shared" si="29"/>
        <v>(木)</v>
      </c>
      <c r="C273" s="64"/>
      <c r="D273" s="65"/>
      <c r="E273" s="66">
        <f t="shared" si="26"/>
        <v>0</v>
      </c>
      <c r="F273" s="67"/>
      <c r="G273" s="66">
        <f t="shared" si="27"/>
        <v>0</v>
      </c>
      <c r="H273" s="69"/>
    </row>
    <row r="274" spans="1:8" ht="24" customHeight="1" x14ac:dyDescent="0.4">
      <c r="A274" s="62">
        <f t="shared" si="28"/>
        <v>44547</v>
      </c>
      <c r="B274" s="63" t="str">
        <f t="shared" si="29"/>
        <v>(金)</v>
      </c>
      <c r="C274" s="64"/>
      <c r="D274" s="65"/>
      <c r="E274" s="66">
        <f t="shared" si="26"/>
        <v>0</v>
      </c>
      <c r="F274" s="67"/>
      <c r="G274" s="66">
        <f t="shared" si="27"/>
        <v>0</v>
      </c>
      <c r="H274" s="69"/>
    </row>
    <row r="275" spans="1:8" ht="24" customHeight="1" x14ac:dyDescent="0.4">
      <c r="A275" s="62">
        <f t="shared" si="28"/>
        <v>44548</v>
      </c>
      <c r="B275" s="63" t="str">
        <f t="shared" si="29"/>
        <v>(土)</v>
      </c>
      <c r="C275" s="64"/>
      <c r="D275" s="65"/>
      <c r="E275" s="66">
        <f t="shared" si="26"/>
        <v>0</v>
      </c>
      <c r="F275" s="67"/>
      <c r="G275" s="66">
        <f t="shared" si="27"/>
        <v>0</v>
      </c>
      <c r="H275" s="69"/>
    </row>
    <row r="276" spans="1:8" ht="24" customHeight="1" x14ac:dyDescent="0.4">
      <c r="A276" s="62">
        <f t="shared" si="28"/>
        <v>44549</v>
      </c>
      <c r="B276" s="63" t="str">
        <f t="shared" si="29"/>
        <v>(日)</v>
      </c>
      <c r="C276" s="64"/>
      <c r="D276" s="65"/>
      <c r="E276" s="66">
        <f t="shared" si="26"/>
        <v>0</v>
      </c>
      <c r="F276" s="67"/>
      <c r="G276" s="66">
        <f t="shared" si="27"/>
        <v>0</v>
      </c>
      <c r="H276" s="69"/>
    </row>
    <row r="277" spans="1:8" ht="24" customHeight="1" x14ac:dyDescent="0.4">
      <c r="A277" s="62">
        <f t="shared" si="28"/>
        <v>44550</v>
      </c>
      <c r="B277" s="63" t="str">
        <f t="shared" si="29"/>
        <v>(月)</v>
      </c>
      <c r="C277" s="64"/>
      <c r="D277" s="65"/>
      <c r="E277" s="66">
        <f t="shared" si="26"/>
        <v>0</v>
      </c>
      <c r="F277" s="67"/>
      <c r="G277" s="66">
        <f t="shared" si="27"/>
        <v>0</v>
      </c>
      <c r="H277" s="69"/>
    </row>
    <row r="278" spans="1:8" ht="24" customHeight="1" x14ac:dyDescent="0.4">
      <c r="A278" s="62">
        <f t="shared" si="28"/>
        <v>44551</v>
      </c>
      <c r="B278" s="63" t="str">
        <f t="shared" si="29"/>
        <v>(火)</v>
      </c>
      <c r="C278" s="64"/>
      <c r="D278" s="65"/>
      <c r="E278" s="66">
        <f t="shared" si="26"/>
        <v>0</v>
      </c>
      <c r="F278" s="67"/>
      <c r="G278" s="66">
        <f t="shared" si="27"/>
        <v>0</v>
      </c>
      <c r="H278" s="69"/>
    </row>
    <row r="279" spans="1:8" ht="24" customHeight="1" x14ac:dyDescent="0.4">
      <c r="A279" s="62">
        <f t="shared" si="28"/>
        <v>44552</v>
      </c>
      <c r="B279" s="63" t="str">
        <f t="shared" si="29"/>
        <v>(水)</v>
      </c>
      <c r="C279" s="64"/>
      <c r="D279" s="65"/>
      <c r="E279" s="66">
        <f t="shared" si="26"/>
        <v>0</v>
      </c>
      <c r="F279" s="67"/>
      <c r="G279" s="66">
        <f t="shared" si="27"/>
        <v>0</v>
      </c>
      <c r="H279" s="69"/>
    </row>
    <row r="280" spans="1:8" ht="24" customHeight="1" x14ac:dyDescent="0.4">
      <c r="A280" s="62">
        <f t="shared" si="28"/>
        <v>44553</v>
      </c>
      <c r="B280" s="63" t="str">
        <f t="shared" si="29"/>
        <v>(木)</v>
      </c>
      <c r="C280" s="64"/>
      <c r="D280" s="65"/>
      <c r="E280" s="66">
        <f t="shared" si="26"/>
        <v>0</v>
      </c>
      <c r="F280" s="67"/>
      <c r="G280" s="66">
        <f t="shared" si="27"/>
        <v>0</v>
      </c>
      <c r="H280" s="69"/>
    </row>
    <row r="281" spans="1:8" ht="24" customHeight="1" x14ac:dyDescent="0.4">
      <c r="A281" s="62">
        <f t="shared" si="28"/>
        <v>44554</v>
      </c>
      <c r="B281" s="63" t="str">
        <f t="shared" si="29"/>
        <v>(金)</v>
      </c>
      <c r="C281" s="64"/>
      <c r="D281" s="65"/>
      <c r="E281" s="66">
        <f t="shared" si="26"/>
        <v>0</v>
      </c>
      <c r="F281" s="67"/>
      <c r="G281" s="66">
        <f t="shared" si="27"/>
        <v>0</v>
      </c>
      <c r="H281" s="69"/>
    </row>
    <row r="282" spans="1:8" ht="24" customHeight="1" x14ac:dyDescent="0.4">
      <c r="A282" s="62">
        <f t="shared" si="28"/>
        <v>44555</v>
      </c>
      <c r="B282" s="63" t="str">
        <f t="shared" si="29"/>
        <v>(土)</v>
      </c>
      <c r="C282" s="64"/>
      <c r="D282" s="65"/>
      <c r="E282" s="66">
        <f t="shared" si="26"/>
        <v>0</v>
      </c>
      <c r="F282" s="67"/>
      <c r="G282" s="66">
        <f t="shared" si="27"/>
        <v>0</v>
      </c>
      <c r="H282" s="69"/>
    </row>
    <row r="283" spans="1:8" ht="24" customHeight="1" x14ac:dyDescent="0.4">
      <c r="A283" s="62">
        <f t="shared" si="28"/>
        <v>44556</v>
      </c>
      <c r="B283" s="63" t="str">
        <f t="shared" si="29"/>
        <v>(日)</v>
      </c>
      <c r="C283" s="64"/>
      <c r="D283" s="65"/>
      <c r="E283" s="66">
        <f t="shared" si="26"/>
        <v>0</v>
      </c>
      <c r="F283" s="67"/>
      <c r="G283" s="66">
        <f t="shared" si="27"/>
        <v>0</v>
      </c>
      <c r="H283" s="69"/>
    </row>
    <row r="284" spans="1:8" ht="24" customHeight="1" x14ac:dyDescent="0.4">
      <c r="A284" s="62">
        <f t="shared" si="28"/>
        <v>44557</v>
      </c>
      <c r="B284" s="63" t="str">
        <f t="shared" si="29"/>
        <v>(月)</v>
      </c>
      <c r="C284" s="64"/>
      <c r="D284" s="65"/>
      <c r="E284" s="66">
        <f t="shared" si="26"/>
        <v>0</v>
      </c>
      <c r="F284" s="67"/>
      <c r="G284" s="66">
        <f t="shared" si="27"/>
        <v>0</v>
      </c>
      <c r="H284" s="69"/>
    </row>
    <row r="285" spans="1:8" ht="24" customHeight="1" x14ac:dyDescent="0.4">
      <c r="A285" s="62">
        <f t="shared" si="28"/>
        <v>44558</v>
      </c>
      <c r="B285" s="63" t="str">
        <f t="shared" si="29"/>
        <v>(火)</v>
      </c>
      <c r="C285" s="64"/>
      <c r="D285" s="65"/>
      <c r="E285" s="66">
        <f t="shared" si="26"/>
        <v>0</v>
      </c>
      <c r="F285" s="67"/>
      <c r="G285" s="66">
        <f t="shared" si="27"/>
        <v>0</v>
      </c>
      <c r="H285" s="69"/>
    </row>
    <row r="286" spans="1:8" ht="24" customHeight="1" x14ac:dyDescent="0.4">
      <c r="A286" s="62">
        <f t="shared" si="28"/>
        <v>44559</v>
      </c>
      <c r="B286" s="63" t="str">
        <f t="shared" si="29"/>
        <v>(水)</v>
      </c>
      <c r="C286" s="64"/>
      <c r="D286" s="65"/>
      <c r="E286" s="66">
        <f t="shared" si="26"/>
        <v>0</v>
      </c>
      <c r="F286" s="67"/>
      <c r="G286" s="66">
        <f t="shared" si="27"/>
        <v>0</v>
      </c>
      <c r="H286" s="69"/>
    </row>
    <row r="287" spans="1:8" ht="24" customHeight="1" x14ac:dyDescent="0.4">
      <c r="A287" s="62">
        <f t="shared" si="28"/>
        <v>44560</v>
      </c>
      <c r="B287" s="63" t="str">
        <f t="shared" si="29"/>
        <v>(木)</v>
      </c>
      <c r="C287" s="64"/>
      <c r="D287" s="65"/>
      <c r="E287" s="66">
        <f t="shared" si="26"/>
        <v>0</v>
      </c>
      <c r="F287" s="67"/>
      <c r="G287" s="66">
        <f t="shared" si="27"/>
        <v>0</v>
      </c>
      <c r="H287" s="69"/>
    </row>
    <row r="288" spans="1:8" ht="24" customHeight="1" thickBot="1" x14ac:dyDescent="0.45">
      <c r="A288" s="62">
        <f t="shared" si="28"/>
        <v>44561</v>
      </c>
      <c r="B288" s="63" t="str">
        <f t="shared" si="29"/>
        <v>(金)</v>
      </c>
      <c r="C288" s="64"/>
      <c r="D288" s="65"/>
      <c r="E288" s="66">
        <f t="shared" si="26"/>
        <v>0</v>
      </c>
      <c r="F288" s="67"/>
      <c r="G288" s="74">
        <f t="shared" si="27"/>
        <v>0</v>
      </c>
      <c r="H288" s="69"/>
    </row>
    <row r="289" spans="1:8" ht="24" customHeight="1" thickTop="1" thickBot="1" x14ac:dyDescent="0.45">
      <c r="A289" s="77" t="s">
        <v>46</v>
      </c>
      <c r="B289" s="78"/>
      <c r="C289" s="79" t="s">
        <v>47</v>
      </c>
      <c r="D289" s="80" t="s">
        <v>47</v>
      </c>
      <c r="E289" s="81">
        <f>SUM(E258:E288)</f>
        <v>0</v>
      </c>
      <c r="F289" s="82">
        <f>SUM(F258:F288)</f>
        <v>0</v>
      </c>
      <c r="G289" s="83">
        <f>SUM(G258:G288)</f>
        <v>0</v>
      </c>
      <c r="H289" s="84"/>
    </row>
    <row r="290" spans="1:8" ht="24" customHeight="1" x14ac:dyDescent="0.4">
      <c r="A290" s="62">
        <f>A288+1</f>
        <v>44562</v>
      </c>
      <c r="B290" s="63" t="str">
        <f t="shared" si="29"/>
        <v>(土)</v>
      </c>
      <c r="C290" s="64"/>
      <c r="D290" s="65"/>
      <c r="E290" s="66">
        <f t="shared" ref="E290:E320" si="30">D290-C290</f>
        <v>0</v>
      </c>
      <c r="F290" s="67"/>
      <c r="G290" s="85">
        <f t="shared" ref="G290:G320" si="31">E290-F290</f>
        <v>0</v>
      </c>
      <c r="H290" s="69"/>
    </row>
    <row r="291" spans="1:8" ht="24" customHeight="1" x14ac:dyDescent="0.4">
      <c r="A291" s="62">
        <f t="shared" si="28"/>
        <v>44563</v>
      </c>
      <c r="B291" s="63" t="str">
        <f t="shared" si="29"/>
        <v>(日)</v>
      </c>
      <c r="C291" s="64"/>
      <c r="D291" s="65"/>
      <c r="E291" s="66">
        <f t="shared" si="30"/>
        <v>0</v>
      </c>
      <c r="F291" s="67"/>
      <c r="G291" s="66">
        <f t="shared" si="31"/>
        <v>0</v>
      </c>
      <c r="H291" s="69"/>
    </row>
    <row r="292" spans="1:8" ht="24" customHeight="1" x14ac:dyDescent="0.4">
      <c r="A292" s="62">
        <f t="shared" si="28"/>
        <v>44564</v>
      </c>
      <c r="B292" s="63" t="str">
        <f t="shared" si="29"/>
        <v>(月)</v>
      </c>
      <c r="C292" s="64"/>
      <c r="D292" s="65"/>
      <c r="E292" s="66">
        <f t="shared" si="30"/>
        <v>0</v>
      </c>
      <c r="F292" s="67"/>
      <c r="G292" s="66">
        <f t="shared" si="31"/>
        <v>0</v>
      </c>
      <c r="H292" s="69"/>
    </row>
    <row r="293" spans="1:8" ht="24" customHeight="1" x14ac:dyDescent="0.4">
      <c r="A293" s="62">
        <f t="shared" si="28"/>
        <v>44565</v>
      </c>
      <c r="B293" s="63" t="str">
        <f t="shared" si="29"/>
        <v>(火)</v>
      </c>
      <c r="C293" s="64"/>
      <c r="D293" s="65"/>
      <c r="E293" s="66">
        <f t="shared" si="30"/>
        <v>0</v>
      </c>
      <c r="F293" s="67"/>
      <c r="G293" s="66">
        <f t="shared" si="31"/>
        <v>0</v>
      </c>
      <c r="H293" s="69"/>
    </row>
    <row r="294" spans="1:8" ht="24" customHeight="1" x14ac:dyDescent="0.4">
      <c r="A294" s="62">
        <f t="shared" si="28"/>
        <v>44566</v>
      </c>
      <c r="B294" s="63" t="str">
        <f t="shared" si="29"/>
        <v>(水)</v>
      </c>
      <c r="C294" s="64"/>
      <c r="D294" s="65"/>
      <c r="E294" s="66">
        <f t="shared" si="30"/>
        <v>0</v>
      </c>
      <c r="F294" s="67"/>
      <c r="G294" s="66">
        <f t="shared" si="31"/>
        <v>0</v>
      </c>
      <c r="H294" s="69"/>
    </row>
    <row r="295" spans="1:8" ht="24" customHeight="1" x14ac:dyDescent="0.4">
      <c r="A295" s="62">
        <f t="shared" si="28"/>
        <v>44567</v>
      </c>
      <c r="B295" s="63" t="str">
        <f t="shared" si="29"/>
        <v>(木)</v>
      </c>
      <c r="C295" s="64"/>
      <c r="D295" s="65"/>
      <c r="E295" s="66">
        <f t="shared" si="30"/>
        <v>0</v>
      </c>
      <c r="F295" s="67"/>
      <c r="G295" s="66">
        <f t="shared" si="31"/>
        <v>0</v>
      </c>
      <c r="H295" s="69"/>
    </row>
    <row r="296" spans="1:8" ht="24" customHeight="1" x14ac:dyDescent="0.4">
      <c r="A296" s="62">
        <f t="shared" si="28"/>
        <v>44568</v>
      </c>
      <c r="B296" s="63" t="str">
        <f t="shared" si="29"/>
        <v>(金)</v>
      </c>
      <c r="C296" s="64"/>
      <c r="D296" s="65"/>
      <c r="E296" s="66">
        <f t="shared" si="30"/>
        <v>0</v>
      </c>
      <c r="F296" s="67"/>
      <c r="G296" s="66">
        <f t="shared" si="31"/>
        <v>0</v>
      </c>
      <c r="H296" s="69"/>
    </row>
    <row r="297" spans="1:8" ht="24" customHeight="1" x14ac:dyDescent="0.4">
      <c r="A297" s="62">
        <f t="shared" si="28"/>
        <v>44569</v>
      </c>
      <c r="B297" s="63" t="str">
        <f t="shared" si="29"/>
        <v>(土)</v>
      </c>
      <c r="C297" s="64"/>
      <c r="D297" s="65"/>
      <c r="E297" s="66">
        <f t="shared" si="30"/>
        <v>0</v>
      </c>
      <c r="F297" s="67"/>
      <c r="G297" s="66">
        <f t="shared" si="31"/>
        <v>0</v>
      </c>
      <c r="H297" s="69"/>
    </row>
    <row r="298" spans="1:8" ht="24" customHeight="1" x14ac:dyDescent="0.4">
      <c r="A298" s="62">
        <f t="shared" si="28"/>
        <v>44570</v>
      </c>
      <c r="B298" s="63" t="str">
        <f t="shared" si="29"/>
        <v>(日)</v>
      </c>
      <c r="C298" s="64"/>
      <c r="D298" s="65"/>
      <c r="E298" s="66">
        <f t="shared" si="30"/>
        <v>0</v>
      </c>
      <c r="F298" s="67"/>
      <c r="G298" s="66">
        <f t="shared" si="31"/>
        <v>0</v>
      </c>
      <c r="H298" s="69"/>
    </row>
    <row r="299" spans="1:8" ht="24" customHeight="1" x14ac:dyDescent="0.4">
      <c r="A299" s="62">
        <f t="shared" si="28"/>
        <v>44571</v>
      </c>
      <c r="B299" s="63" t="str">
        <f t="shared" si="29"/>
        <v>(月)</v>
      </c>
      <c r="C299" s="64"/>
      <c r="D299" s="65"/>
      <c r="E299" s="66">
        <f t="shared" si="30"/>
        <v>0</v>
      </c>
      <c r="F299" s="67"/>
      <c r="G299" s="66">
        <f t="shared" si="31"/>
        <v>0</v>
      </c>
      <c r="H299" s="69"/>
    </row>
    <row r="300" spans="1:8" ht="24" customHeight="1" x14ac:dyDescent="0.4">
      <c r="A300" s="62">
        <f t="shared" si="28"/>
        <v>44572</v>
      </c>
      <c r="B300" s="63" t="str">
        <f t="shared" si="29"/>
        <v>(火)</v>
      </c>
      <c r="C300" s="64"/>
      <c r="D300" s="65"/>
      <c r="E300" s="66">
        <f t="shared" si="30"/>
        <v>0</v>
      </c>
      <c r="F300" s="67"/>
      <c r="G300" s="66">
        <f t="shared" si="31"/>
        <v>0</v>
      </c>
      <c r="H300" s="69"/>
    </row>
    <row r="301" spans="1:8" ht="24" customHeight="1" x14ac:dyDescent="0.4">
      <c r="A301" s="62">
        <f t="shared" si="28"/>
        <v>44573</v>
      </c>
      <c r="B301" s="63" t="str">
        <f t="shared" si="29"/>
        <v>(水)</v>
      </c>
      <c r="C301" s="64"/>
      <c r="D301" s="65"/>
      <c r="E301" s="66">
        <f t="shared" si="30"/>
        <v>0</v>
      </c>
      <c r="F301" s="67"/>
      <c r="G301" s="66">
        <f t="shared" si="31"/>
        <v>0</v>
      </c>
      <c r="H301" s="69"/>
    </row>
    <row r="302" spans="1:8" ht="24" customHeight="1" x14ac:dyDescent="0.4">
      <c r="A302" s="62">
        <f t="shared" si="28"/>
        <v>44574</v>
      </c>
      <c r="B302" s="63" t="str">
        <f t="shared" si="29"/>
        <v>(木)</v>
      </c>
      <c r="C302" s="64"/>
      <c r="D302" s="65"/>
      <c r="E302" s="66">
        <f t="shared" si="30"/>
        <v>0</v>
      </c>
      <c r="F302" s="67"/>
      <c r="G302" s="66">
        <f t="shared" si="31"/>
        <v>0</v>
      </c>
      <c r="H302" s="69"/>
    </row>
    <row r="303" spans="1:8" ht="24" customHeight="1" x14ac:dyDescent="0.4">
      <c r="A303" s="62">
        <f t="shared" si="28"/>
        <v>44575</v>
      </c>
      <c r="B303" s="63" t="str">
        <f t="shared" si="29"/>
        <v>(金)</v>
      </c>
      <c r="C303" s="64"/>
      <c r="D303" s="65"/>
      <c r="E303" s="66">
        <f t="shared" si="30"/>
        <v>0</v>
      </c>
      <c r="F303" s="67"/>
      <c r="G303" s="66">
        <f t="shared" si="31"/>
        <v>0</v>
      </c>
      <c r="H303" s="69"/>
    </row>
    <row r="304" spans="1:8" ht="24" customHeight="1" x14ac:dyDescent="0.4">
      <c r="A304" s="62">
        <f t="shared" si="28"/>
        <v>44576</v>
      </c>
      <c r="B304" s="63" t="str">
        <f t="shared" si="29"/>
        <v>(土)</v>
      </c>
      <c r="C304" s="64"/>
      <c r="D304" s="65"/>
      <c r="E304" s="66">
        <f t="shared" si="30"/>
        <v>0</v>
      </c>
      <c r="F304" s="67"/>
      <c r="G304" s="66">
        <f t="shared" si="31"/>
        <v>0</v>
      </c>
      <c r="H304" s="69"/>
    </row>
    <row r="305" spans="1:8" ht="24" customHeight="1" x14ac:dyDescent="0.4">
      <c r="A305" s="62">
        <f t="shared" si="28"/>
        <v>44577</v>
      </c>
      <c r="B305" s="63" t="str">
        <f t="shared" si="29"/>
        <v>(日)</v>
      </c>
      <c r="C305" s="64"/>
      <c r="D305" s="65"/>
      <c r="E305" s="66">
        <f t="shared" si="30"/>
        <v>0</v>
      </c>
      <c r="F305" s="67"/>
      <c r="G305" s="66">
        <f t="shared" si="31"/>
        <v>0</v>
      </c>
      <c r="H305" s="69"/>
    </row>
    <row r="306" spans="1:8" ht="24" customHeight="1" x14ac:dyDescent="0.4">
      <c r="A306" s="62">
        <f t="shared" si="28"/>
        <v>44578</v>
      </c>
      <c r="B306" s="63" t="str">
        <f t="shared" si="29"/>
        <v>(月)</v>
      </c>
      <c r="C306" s="64"/>
      <c r="D306" s="65"/>
      <c r="E306" s="66">
        <f t="shared" si="30"/>
        <v>0</v>
      </c>
      <c r="F306" s="67"/>
      <c r="G306" s="66">
        <f t="shared" si="31"/>
        <v>0</v>
      </c>
      <c r="H306" s="69"/>
    </row>
    <row r="307" spans="1:8" ht="24" customHeight="1" x14ac:dyDescent="0.4">
      <c r="A307" s="62">
        <f t="shared" si="28"/>
        <v>44579</v>
      </c>
      <c r="B307" s="63" t="str">
        <f t="shared" si="29"/>
        <v>(火)</v>
      </c>
      <c r="C307" s="64"/>
      <c r="D307" s="65"/>
      <c r="E307" s="66">
        <f t="shared" si="30"/>
        <v>0</v>
      </c>
      <c r="F307" s="67"/>
      <c r="G307" s="66">
        <f t="shared" si="31"/>
        <v>0</v>
      </c>
      <c r="H307" s="69"/>
    </row>
    <row r="308" spans="1:8" ht="24" customHeight="1" x14ac:dyDescent="0.4">
      <c r="A308" s="62">
        <f t="shared" si="28"/>
        <v>44580</v>
      </c>
      <c r="B308" s="63" t="str">
        <f t="shared" si="29"/>
        <v>(水)</v>
      </c>
      <c r="C308" s="64"/>
      <c r="D308" s="65"/>
      <c r="E308" s="66">
        <f t="shared" si="30"/>
        <v>0</v>
      </c>
      <c r="F308" s="67"/>
      <c r="G308" s="66">
        <f t="shared" si="31"/>
        <v>0</v>
      </c>
      <c r="H308" s="69"/>
    </row>
    <row r="309" spans="1:8" ht="24" customHeight="1" x14ac:dyDescent="0.4">
      <c r="A309" s="62">
        <f t="shared" si="28"/>
        <v>44581</v>
      </c>
      <c r="B309" s="63" t="str">
        <f t="shared" si="29"/>
        <v>(木)</v>
      </c>
      <c r="C309" s="64"/>
      <c r="D309" s="65"/>
      <c r="E309" s="66">
        <f t="shared" si="30"/>
        <v>0</v>
      </c>
      <c r="F309" s="67"/>
      <c r="G309" s="66">
        <f t="shared" si="31"/>
        <v>0</v>
      </c>
      <c r="H309" s="69"/>
    </row>
    <row r="310" spans="1:8" ht="24" customHeight="1" x14ac:dyDescent="0.4">
      <c r="A310" s="62">
        <f t="shared" si="28"/>
        <v>44582</v>
      </c>
      <c r="B310" s="63" t="str">
        <f t="shared" si="29"/>
        <v>(金)</v>
      </c>
      <c r="C310" s="64"/>
      <c r="D310" s="65"/>
      <c r="E310" s="66">
        <f t="shared" si="30"/>
        <v>0</v>
      </c>
      <c r="F310" s="67"/>
      <c r="G310" s="66">
        <f t="shared" si="31"/>
        <v>0</v>
      </c>
      <c r="H310" s="69"/>
    </row>
    <row r="311" spans="1:8" ht="24" customHeight="1" x14ac:dyDescent="0.4">
      <c r="A311" s="62">
        <f t="shared" si="28"/>
        <v>44583</v>
      </c>
      <c r="B311" s="63" t="str">
        <f t="shared" si="29"/>
        <v>(土)</v>
      </c>
      <c r="C311" s="64"/>
      <c r="D311" s="65"/>
      <c r="E311" s="66">
        <f t="shared" si="30"/>
        <v>0</v>
      </c>
      <c r="F311" s="67"/>
      <c r="G311" s="66">
        <f t="shared" si="31"/>
        <v>0</v>
      </c>
      <c r="H311" s="69"/>
    </row>
    <row r="312" spans="1:8" ht="24" customHeight="1" x14ac:dyDescent="0.4">
      <c r="A312" s="62">
        <f t="shared" si="28"/>
        <v>44584</v>
      </c>
      <c r="B312" s="63" t="str">
        <f t="shared" si="29"/>
        <v>(日)</v>
      </c>
      <c r="C312" s="64"/>
      <c r="D312" s="65"/>
      <c r="E312" s="66">
        <f t="shared" si="30"/>
        <v>0</v>
      </c>
      <c r="F312" s="67"/>
      <c r="G312" s="66">
        <f t="shared" si="31"/>
        <v>0</v>
      </c>
      <c r="H312" s="69"/>
    </row>
    <row r="313" spans="1:8" ht="24" customHeight="1" x14ac:dyDescent="0.4">
      <c r="A313" s="62">
        <f t="shared" si="28"/>
        <v>44585</v>
      </c>
      <c r="B313" s="63" t="str">
        <f t="shared" si="29"/>
        <v>(月)</v>
      </c>
      <c r="C313" s="64"/>
      <c r="D313" s="65"/>
      <c r="E313" s="66">
        <f t="shared" si="30"/>
        <v>0</v>
      </c>
      <c r="F313" s="67"/>
      <c r="G313" s="66">
        <f t="shared" si="31"/>
        <v>0</v>
      </c>
      <c r="H313" s="69"/>
    </row>
    <row r="314" spans="1:8" ht="24" customHeight="1" x14ac:dyDescent="0.4">
      <c r="A314" s="62">
        <f t="shared" si="28"/>
        <v>44586</v>
      </c>
      <c r="B314" s="63" t="str">
        <f t="shared" si="29"/>
        <v>(火)</v>
      </c>
      <c r="C314" s="64"/>
      <c r="D314" s="65"/>
      <c r="E314" s="66">
        <f t="shared" si="30"/>
        <v>0</v>
      </c>
      <c r="F314" s="67"/>
      <c r="G314" s="66">
        <f t="shared" si="31"/>
        <v>0</v>
      </c>
      <c r="H314" s="69"/>
    </row>
    <row r="315" spans="1:8" ht="24" customHeight="1" x14ac:dyDescent="0.4">
      <c r="A315" s="62">
        <f t="shared" si="28"/>
        <v>44587</v>
      </c>
      <c r="B315" s="63" t="str">
        <f t="shared" si="29"/>
        <v>(水)</v>
      </c>
      <c r="C315" s="64"/>
      <c r="D315" s="65"/>
      <c r="E315" s="66">
        <f t="shared" si="30"/>
        <v>0</v>
      </c>
      <c r="F315" s="67"/>
      <c r="G315" s="66">
        <f t="shared" si="31"/>
        <v>0</v>
      </c>
      <c r="H315" s="69"/>
    </row>
    <row r="316" spans="1:8" ht="24" customHeight="1" x14ac:dyDescent="0.4">
      <c r="A316" s="62">
        <f t="shared" si="28"/>
        <v>44588</v>
      </c>
      <c r="B316" s="63" t="str">
        <f t="shared" si="29"/>
        <v>(木)</v>
      </c>
      <c r="C316" s="64"/>
      <c r="D316" s="65"/>
      <c r="E316" s="66">
        <f t="shared" si="30"/>
        <v>0</v>
      </c>
      <c r="F316" s="67"/>
      <c r="G316" s="66">
        <f t="shared" si="31"/>
        <v>0</v>
      </c>
      <c r="H316" s="69"/>
    </row>
    <row r="317" spans="1:8" ht="24" customHeight="1" x14ac:dyDescent="0.4">
      <c r="A317" s="62">
        <f t="shared" si="28"/>
        <v>44589</v>
      </c>
      <c r="B317" s="63" t="str">
        <f t="shared" si="29"/>
        <v>(金)</v>
      </c>
      <c r="C317" s="64"/>
      <c r="D317" s="65"/>
      <c r="E317" s="66">
        <f t="shared" si="30"/>
        <v>0</v>
      </c>
      <c r="F317" s="67"/>
      <c r="G317" s="66">
        <f t="shared" si="31"/>
        <v>0</v>
      </c>
      <c r="H317" s="69"/>
    </row>
    <row r="318" spans="1:8" ht="24" customHeight="1" x14ac:dyDescent="0.4">
      <c r="A318" s="62">
        <f t="shared" si="28"/>
        <v>44590</v>
      </c>
      <c r="B318" s="63" t="str">
        <f t="shared" si="29"/>
        <v>(土)</v>
      </c>
      <c r="C318" s="64"/>
      <c r="D318" s="65"/>
      <c r="E318" s="66">
        <f t="shared" si="30"/>
        <v>0</v>
      </c>
      <c r="F318" s="67"/>
      <c r="G318" s="66">
        <f t="shared" si="31"/>
        <v>0</v>
      </c>
      <c r="H318" s="69"/>
    </row>
    <row r="319" spans="1:8" ht="24" customHeight="1" x14ac:dyDescent="0.4">
      <c r="A319" s="62">
        <f t="shared" si="28"/>
        <v>44591</v>
      </c>
      <c r="B319" s="63" t="str">
        <f t="shared" si="29"/>
        <v>(日)</v>
      </c>
      <c r="C319" s="64"/>
      <c r="D319" s="65"/>
      <c r="E319" s="66">
        <f t="shared" si="30"/>
        <v>0</v>
      </c>
      <c r="F319" s="67"/>
      <c r="G319" s="66">
        <f t="shared" si="31"/>
        <v>0</v>
      </c>
      <c r="H319" s="69"/>
    </row>
    <row r="320" spans="1:8" ht="24" customHeight="1" thickBot="1" x14ac:dyDescent="0.45">
      <c r="A320" s="62">
        <f t="shared" si="28"/>
        <v>44592</v>
      </c>
      <c r="B320" s="63" t="str">
        <f t="shared" si="29"/>
        <v>(月)</v>
      </c>
      <c r="C320" s="64"/>
      <c r="D320" s="65"/>
      <c r="E320" s="66">
        <f t="shared" si="30"/>
        <v>0</v>
      </c>
      <c r="F320" s="67"/>
      <c r="G320" s="74">
        <f t="shared" si="31"/>
        <v>0</v>
      </c>
      <c r="H320" s="69"/>
    </row>
    <row r="321" spans="1:8" ht="24" customHeight="1" thickTop="1" thickBot="1" x14ac:dyDescent="0.45">
      <c r="A321" s="77" t="s">
        <v>46</v>
      </c>
      <c r="B321" s="78"/>
      <c r="C321" s="79" t="s">
        <v>47</v>
      </c>
      <c r="D321" s="80" t="s">
        <v>47</v>
      </c>
      <c r="E321" s="81">
        <f>SUM(E290:E320)</f>
        <v>0</v>
      </c>
      <c r="F321" s="82">
        <f>SUM(F290:F320)</f>
        <v>0</v>
      </c>
      <c r="G321" s="83">
        <f>SUM(G290:G320)</f>
        <v>0</v>
      </c>
      <c r="H321" s="84"/>
    </row>
    <row r="322" spans="1:8" ht="24" customHeight="1" x14ac:dyDescent="0.4">
      <c r="A322" s="62">
        <f>A320+1</f>
        <v>44593</v>
      </c>
      <c r="B322" s="63" t="str">
        <f t="shared" si="29"/>
        <v>(火)</v>
      </c>
      <c r="C322" s="64"/>
      <c r="D322" s="65"/>
      <c r="E322" s="66">
        <f t="shared" ref="E322:E350" si="32">D322-C322</f>
        <v>0</v>
      </c>
      <c r="F322" s="67"/>
      <c r="G322" s="85">
        <f t="shared" ref="G322:G350" si="33">E322-F322</f>
        <v>0</v>
      </c>
      <c r="H322" s="69"/>
    </row>
    <row r="323" spans="1:8" ht="24" customHeight="1" x14ac:dyDescent="0.4">
      <c r="A323" s="62">
        <f t="shared" si="28"/>
        <v>44594</v>
      </c>
      <c r="B323" s="63" t="str">
        <f t="shared" si="29"/>
        <v>(水)</v>
      </c>
      <c r="C323" s="64"/>
      <c r="D323" s="65"/>
      <c r="E323" s="66">
        <f t="shared" si="32"/>
        <v>0</v>
      </c>
      <c r="F323" s="67"/>
      <c r="G323" s="66">
        <f t="shared" si="33"/>
        <v>0</v>
      </c>
      <c r="H323" s="69"/>
    </row>
    <row r="324" spans="1:8" ht="24" customHeight="1" x14ac:dyDescent="0.4">
      <c r="A324" s="62">
        <f t="shared" si="28"/>
        <v>44595</v>
      </c>
      <c r="B324" s="63" t="str">
        <f t="shared" si="29"/>
        <v>(木)</v>
      </c>
      <c r="C324" s="64"/>
      <c r="D324" s="65"/>
      <c r="E324" s="66">
        <f t="shared" si="32"/>
        <v>0</v>
      </c>
      <c r="F324" s="67"/>
      <c r="G324" s="66">
        <f t="shared" si="33"/>
        <v>0</v>
      </c>
      <c r="H324" s="69"/>
    </row>
    <row r="325" spans="1:8" ht="24" customHeight="1" x14ac:dyDescent="0.4">
      <c r="A325" s="62">
        <f t="shared" si="28"/>
        <v>44596</v>
      </c>
      <c r="B325" s="63" t="str">
        <f t="shared" si="29"/>
        <v>(金)</v>
      </c>
      <c r="C325" s="64"/>
      <c r="D325" s="65"/>
      <c r="E325" s="66">
        <f t="shared" si="32"/>
        <v>0</v>
      </c>
      <c r="F325" s="67"/>
      <c r="G325" s="66">
        <f t="shared" si="33"/>
        <v>0</v>
      </c>
      <c r="H325" s="69"/>
    </row>
    <row r="326" spans="1:8" ht="24" customHeight="1" x14ac:dyDescent="0.4">
      <c r="A326" s="62">
        <f t="shared" si="28"/>
        <v>44597</v>
      </c>
      <c r="B326" s="63" t="str">
        <f t="shared" si="29"/>
        <v>(土)</v>
      </c>
      <c r="C326" s="64"/>
      <c r="D326" s="65"/>
      <c r="E326" s="66">
        <f t="shared" si="32"/>
        <v>0</v>
      </c>
      <c r="F326" s="67"/>
      <c r="G326" s="66">
        <f t="shared" si="33"/>
        <v>0</v>
      </c>
      <c r="H326" s="69"/>
    </row>
    <row r="327" spans="1:8" ht="24" customHeight="1" x14ac:dyDescent="0.4">
      <c r="A327" s="62">
        <f t="shared" si="28"/>
        <v>44598</v>
      </c>
      <c r="B327" s="63" t="str">
        <f t="shared" si="29"/>
        <v>(日)</v>
      </c>
      <c r="C327" s="64"/>
      <c r="D327" s="65"/>
      <c r="E327" s="66">
        <f t="shared" si="32"/>
        <v>0</v>
      </c>
      <c r="F327" s="67"/>
      <c r="G327" s="66">
        <f t="shared" si="33"/>
        <v>0</v>
      </c>
      <c r="H327" s="69"/>
    </row>
    <row r="328" spans="1:8" ht="24" customHeight="1" x14ac:dyDescent="0.4">
      <c r="A328" s="62">
        <f t="shared" ref="A328:A382" si="34">A327+1</f>
        <v>44599</v>
      </c>
      <c r="B328" s="63" t="str">
        <f t="shared" si="29"/>
        <v>(月)</v>
      </c>
      <c r="C328" s="64"/>
      <c r="D328" s="65"/>
      <c r="E328" s="66">
        <f t="shared" si="32"/>
        <v>0</v>
      </c>
      <c r="F328" s="67"/>
      <c r="G328" s="66">
        <f t="shared" si="33"/>
        <v>0</v>
      </c>
      <c r="H328" s="69"/>
    </row>
    <row r="329" spans="1:8" ht="24" customHeight="1" x14ac:dyDescent="0.4">
      <c r="A329" s="62">
        <f t="shared" si="34"/>
        <v>44600</v>
      </c>
      <c r="B329" s="63" t="str">
        <f t="shared" si="29"/>
        <v>(火)</v>
      </c>
      <c r="C329" s="64"/>
      <c r="D329" s="65"/>
      <c r="E329" s="66">
        <f t="shared" si="32"/>
        <v>0</v>
      </c>
      <c r="F329" s="67"/>
      <c r="G329" s="66">
        <f t="shared" si="33"/>
        <v>0</v>
      </c>
      <c r="H329" s="69"/>
    </row>
    <row r="330" spans="1:8" ht="24" customHeight="1" x14ac:dyDescent="0.4">
      <c r="A330" s="62">
        <f t="shared" si="34"/>
        <v>44601</v>
      </c>
      <c r="B330" s="63" t="str">
        <f t="shared" si="29"/>
        <v>(水)</v>
      </c>
      <c r="C330" s="64"/>
      <c r="D330" s="65"/>
      <c r="E330" s="66">
        <f t="shared" si="32"/>
        <v>0</v>
      </c>
      <c r="F330" s="67"/>
      <c r="G330" s="66">
        <f t="shared" si="33"/>
        <v>0</v>
      </c>
      <c r="H330" s="69"/>
    </row>
    <row r="331" spans="1:8" ht="24" customHeight="1" x14ac:dyDescent="0.4">
      <c r="A331" s="62">
        <f t="shared" si="34"/>
        <v>44602</v>
      </c>
      <c r="B331" s="63" t="str">
        <f t="shared" si="29"/>
        <v>(木)</v>
      </c>
      <c r="C331" s="64"/>
      <c r="D331" s="65"/>
      <c r="E331" s="66">
        <f t="shared" si="32"/>
        <v>0</v>
      </c>
      <c r="F331" s="67"/>
      <c r="G331" s="66">
        <f t="shared" si="33"/>
        <v>0</v>
      </c>
      <c r="H331" s="69"/>
    </row>
    <row r="332" spans="1:8" ht="24" customHeight="1" x14ac:dyDescent="0.4">
      <c r="A332" s="62">
        <f t="shared" si="34"/>
        <v>44603</v>
      </c>
      <c r="B332" s="63" t="str">
        <f t="shared" si="29"/>
        <v>(金)</v>
      </c>
      <c r="C332" s="64"/>
      <c r="D332" s="65"/>
      <c r="E332" s="66">
        <f t="shared" si="32"/>
        <v>0</v>
      </c>
      <c r="F332" s="67"/>
      <c r="G332" s="66">
        <f t="shared" si="33"/>
        <v>0</v>
      </c>
      <c r="H332" s="69"/>
    </row>
    <row r="333" spans="1:8" ht="24" customHeight="1" x14ac:dyDescent="0.4">
      <c r="A333" s="62">
        <f t="shared" si="34"/>
        <v>44604</v>
      </c>
      <c r="B333" s="63" t="str">
        <f t="shared" si="29"/>
        <v>(土)</v>
      </c>
      <c r="C333" s="64"/>
      <c r="D333" s="65"/>
      <c r="E333" s="66">
        <f t="shared" si="32"/>
        <v>0</v>
      </c>
      <c r="F333" s="67"/>
      <c r="G333" s="66">
        <f t="shared" si="33"/>
        <v>0</v>
      </c>
      <c r="H333" s="69"/>
    </row>
    <row r="334" spans="1:8" ht="24" customHeight="1" x14ac:dyDescent="0.4">
      <c r="A334" s="62">
        <f t="shared" si="34"/>
        <v>44605</v>
      </c>
      <c r="B334" s="63" t="str">
        <f t="shared" si="29"/>
        <v>(日)</v>
      </c>
      <c r="C334" s="64"/>
      <c r="D334" s="65"/>
      <c r="E334" s="66">
        <f t="shared" si="32"/>
        <v>0</v>
      </c>
      <c r="F334" s="67"/>
      <c r="G334" s="66">
        <f t="shared" si="33"/>
        <v>0</v>
      </c>
      <c r="H334" s="69"/>
    </row>
    <row r="335" spans="1:8" ht="24" customHeight="1" x14ac:dyDescent="0.4">
      <c r="A335" s="62">
        <f t="shared" si="34"/>
        <v>44606</v>
      </c>
      <c r="B335" s="63" t="str">
        <f t="shared" si="29"/>
        <v>(月)</v>
      </c>
      <c r="C335" s="64"/>
      <c r="D335" s="65"/>
      <c r="E335" s="66">
        <f t="shared" si="32"/>
        <v>0</v>
      </c>
      <c r="F335" s="67"/>
      <c r="G335" s="66">
        <f t="shared" si="33"/>
        <v>0</v>
      </c>
      <c r="H335" s="69"/>
    </row>
    <row r="336" spans="1:8" ht="24" customHeight="1" x14ac:dyDescent="0.4">
      <c r="A336" s="62">
        <f t="shared" si="34"/>
        <v>44607</v>
      </c>
      <c r="B336" s="63" t="str">
        <f t="shared" si="29"/>
        <v>(火)</v>
      </c>
      <c r="C336" s="64"/>
      <c r="D336" s="65"/>
      <c r="E336" s="66">
        <f t="shared" si="32"/>
        <v>0</v>
      </c>
      <c r="F336" s="67"/>
      <c r="G336" s="66">
        <f t="shared" si="33"/>
        <v>0</v>
      </c>
      <c r="H336" s="69"/>
    </row>
    <row r="337" spans="1:8" ht="24" customHeight="1" x14ac:dyDescent="0.4">
      <c r="A337" s="62">
        <f t="shared" si="34"/>
        <v>44608</v>
      </c>
      <c r="B337" s="63" t="str">
        <f t="shared" ref="B337:B382" si="35">"("&amp;CHOOSE(WEEKDAY(A337),"日","月","火","水","木","金","土")&amp;")"</f>
        <v>(水)</v>
      </c>
      <c r="C337" s="64"/>
      <c r="D337" s="65"/>
      <c r="E337" s="66">
        <f t="shared" si="32"/>
        <v>0</v>
      </c>
      <c r="F337" s="67"/>
      <c r="G337" s="66">
        <f t="shared" si="33"/>
        <v>0</v>
      </c>
      <c r="H337" s="69"/>
    </row>
    <row r="338" spans="1:8" ht="24" customHeight="1" x14ac:dyDescent="0.4">
      <c r="A338" s="62">
        <f t="shared" si="34"/>
        <v>44609</v>
      </c>
      <c r="B338" s="63" t="str">
        <f t="shared" si="35"/>
        <v>(木)</v>
      </c>
      <c r="C338" s="64"/>
      <c r="D338" s="65"/>
      <c r="E338" s="66">
        <f t="shared" si="32"/>
        <v>0</v>
      </c>
      <c r="F338" s="67"/>
      <c r="G338" s="66">
        <f t="shared" si="33"/>
        <v>0</v>
      </c>
      <c r="H338" s="69"/>
    </row>
    <row r="339" spans="1:8" ht="24" customHeight="1" x14ac:dyDescent="0.4">
      <c r="A339" s="62">
        <f t="shared" si="34"/>
        <v>44610</v>
      </c>
      <c r="B339" s="63" t="str">
        <f t="shared" si="35"/>
        <v>(金)</v>
      </c>
      <c r="C339" s="64"/>
      <c r="D339" s="65"/>
      <c r="E339" s="66">
        <f t="shared" si="32"/>
        <v>0</v>
      </c>
      <c r="F339" s="67"/>
      <c r="G339" s="66">
        <f t="shared" si="33"/>
        <v>0</v>
      </c>
      <c r="H339" s="69"/>
    </row>
    <row r="340" spans="1:8" ht="24" customHeight="1" x14ac:dyDescent="0.4">
      <c r="A340" s="62">
        <f t="shared" si="34"/>
        <v>44611</v>
      </c>
      <c r="B340" s="63" t="str">
        <f t="shared" si="35"/>
        <v>(土)</v>
      </c>
      <c r="C340" s="64"/>
      <c r="D340" s="65"/>
      <c r="E340" s="66">
        <f t="shared" si="32"/>
        <v>0</v>
      </c>
      <c r="F340" s="67"/>
      <c r="G340" s="66">
        <f t="shared" si="33"/>
        <v>0</v>
      </c>
      <c r="H340" s="69"/>
    </row>
    <row r="341" spans="1:8" ht="24" customHeight="1" x14ac:dyDescent="0.4">
      <c r="A341" s="62">
        <f t="shared" si="34"/>
        <v>44612</v>
      </c>
      <c r="B341" s="63" t="str">
        <f t="shared" si="35"/>
        <v>(日)</v>
      </c>
      <c r="C341" s="64"/>
      <c r="D341" s="65"/>
      <c r="E341" s="66">
        <f t="shared" si="32"/>
        <v>0</v>
      </c>
      <c r="F341" s="67"/>
      <c r="G341" s="66">
        <f t="shared" si="33"/>
        <v>0</v>
      </c>
      <c r="H341" s="69"/>
    </row>
    <row r="342" spans="1:8" ht="24" customHeight="1" x14ac:dyDescent="0.4">
      <c r="A342" s="62">
        <f t="shared" si="34"/>
        <v>44613</v>
      </c>
      <c r="B342" s="63" t="str">
        <f t="shared" si="35"/>
        <v>(月)</v>
      </c>
      <c r="C342" s="64"/>
      <c r="D342" s="65"/>
      <c r="E342" s="66">
        <f t="shared" si="32"/>
        <v>0</v>
      </c>
      <c r="F342" s="67"/>
      <c r="G342" s="66">
        <f t="shared" si="33"/>
        <v>0</v>
      </c>
      <c r="H342" s="69"/>
    </row>
    <row r="343" spans="1:8" ht="24" customHeight="1" x14ac:dyDescent="0.4">
      <c r="A343" s="62">
        <f t="shared" si="34"/>
        <v>44614</v>
      </c>
      <c r="B343" s="63" t="str">
        <f t="shared" si="35"/>
        <v>(火)</v>
      </c>
      <c r="C343" s="64"/>
      <c r="D343" s="65"/>
      <c r="E343" s="66">
        <f t="shared" si="32"/>
        <v>0</v>
      </c>
      <c r="F343" s="67"/>
      <c r="G343" s="66">
        <f t="shared" si="33"/>
        <v>0</v>
      </c>
      <c r="H343" s="69"/>
    </row>
    <row r="344" spans="1:8" ht="24" customHeight="1" x14ac:dyDescent="0.4">
      <c r="A344" s="62">
        <f t="shared" si="34"/>
        <v>44615</v>
      </c>
      <c r="B344" s="63" t="str">
        <f t="shared" si="35"/>
        <v>(水)</v>
      </c>
      <c r="C344" s="64"/>
      <c r="D344" s="65"/>
      <c r="E344" s="66">
        <f t="shared" si="32"/>
        <v>0</v>
      </c>
      <c r="F344" s="67"/>
      <c r="G344" s="66">
        <f t="shared" si="33"/>
        <v>0</v>
      </c>
      <c r="H344" s="69"/>
    </row>
    <row r="345" spans="1:8" ht="24" customHeight="1" x14ac:dyDescent="0.4">
      <c r="A345" s="62">
        <f t="shared" si="34"/>
        <v>44616</v>
      </c>
      <c r="B345" s="63" t="str">
        <f t="shared" si="35"/>
        <v>(木)</v>
      </c>
      <c r="C345" s="64"/>
      <c r="D345" s="65"/>
      <c r="E345" s="66">
        <f t="shared" si="32"/>
        <v>0</v>
      </c>
      <c r="F345" s="67"/>
      <c r="G345" s="66">
        <f t="shared" si="33"/>
        <v>0</v>
      </c>
      <c r="H345" s="69"/>
    </row>
    <row r="346" spans="1:8" ht="24" customHeight="1" x14ac:dyDescent="0.4">
      <c r="A346" s="62">
        <f t="shared" si="34"/>
        <v>44617</v>
      </c>
      <c r="B346" s="63" t="str">
        <f t="shared" si="35"/>
        <v>(金)</v>
      </c>
      <c r="C346" s="64"/>
      <c r="D346" s="65"/>
      <c r="E346" s="66">
        <f t="shared" si="32"/>
        <v>0</v>
      </c>
      <c r="F346" s="67"/>
      <c r="G346" s="66">
        <f t="shared" si="33"/>
        <v>0</v>
      </c>
      <c r="H346" s="69"/>
    </row>
    <row r="347" spans="1:8" ht="24" customHeight="1" x14ac:dyDescent="0.4">
      <c r="A347" s="62">
        <f t="shared" si="34"/>
        <v>44618</v>
      </c>
      <c r="B347" s="63" t="str">
        <f t="shared" si="35"/>
        <v>(土)</v>
      </c>
      <c r="C347" s="64"/>
      <c r="D347" s="65"/>
      <c r="E347" s="66">
        <f t="shared" si="32"/>
        <v>0</v>
      </c>
      <c r="F347" s="67"/>
      <c r="G347" s="66">
        <f t="shared" si="33"/>
        <v>0</v>
      </c>
      <c r="H347" s="69"/>
    </row>
    <row r="348" spans="1:8" ht="24" customHeight="1" x14ac:dyDescent="0.4">
      <c r="A348" s="62">
        <f t="shared" si="34"/>
        <v>44619</v>
      </c>
      <c r="B348" s="63" t="str">
        <f t="shared" si="35"/>
        <v>(日)</v>
      </c>
      <c r="C348" s="64"/>
      <c r="D348" s="65"/>
      <c r="E348" s="66">
        <f t="shared" si="32"/>
        <v>0</v>
      </c>
      <c r="F348" s="67"/>
      <c r="G348" s="66">
        <f t="shared" si="33"/>
        <v>0</v>
      </c>
      <c r="H348" s="69"/>
    </row>
    <row r="349" spans="1:8" ht="24" customHeight="1" x14ac:dyDescent="0.4">
      <c r="A349" s="62">
        <f t="shared" si="34"/>
        <v>44620</v>
      </c>
      <c r="B349" s="63" t="str">
        <f t="shared" si="35"/>
        <v>(月)</v>
      </c>
      <c r="C349" s="64"/>
      <c r="D349" s="65"/>
      <c r="E349" s="66">
        <f t="shared" si="32"/>
        <v>0</v>
      </c>
      <c r="F349" s="67"/>
      <c r="G349" s="66">
        <f t="shared" si="33"/>
        <v>0</v>
      </c>
      <c r="H349" s="69"/>
    </row>
    <row r="350" spans="1:8" ht="24" customHeight="1" thickBot="1" x14ac:dyDescent="0.45">
      <c r="A350" s="62" t="str">
        <f>IF(MONTH(A349+1)=3,"－",A349+1)</f>
        <v>－</v>
      </c>
      <c r="B350" s="63" t="str">
        <f>IF(MONTH(A349+1)=3,"－","("&amp;CHOOSE(WEEKDAY(A350),"日","月","火","水","木","金","土")&amp;")")</f>
        <v>－</v>
      </c>
      <c r="C350" s="64"/>
      <c r="D350" s="65"/>
      <c r="E350" s="66">
        <f t="shared" si="32"/>
        <v>0</v>
      </c>
      <c r="F350" s="67"/>
      <c r="G350" s="74">
        <f t="shared" si="33"/>
        <v>0</v>
      </c>
      <c r="H350" s="69"/>
    </row>
    <row r="351" spans="1:8" ht="24" customHeight="1" thickTop="1" thickBot="1" x14ac:dyDescent="0.45">
      <c r="A351" s="77" t="s">
        <v>46</v>
      </c>
      <c r="B351" s="78"/>
      <c r="C351" s="79" t="s">
        <v>47</v>
      </c>
      <c r="D351" s="80" t="s">
        <v>47</v>
      </c>
      <c r="E351" s="81">
        <f>SUM(E322:E350)</f>
        <v>0</v>
      </c>
      <c r="F351" s="82">
        <f>SUM(F322:F350)</f>
        <v>0</v>
      </c>
      <c r="G351" s="83">
        <f>SUM(G322:G350)</f>
        <v>0</v>
      </c>
      <c r="H351" s="84"/>
    </row>
    <row r="352" spans="1:8" ht="24" customHeight="1" x14ac:dyDescent="0.4">
      <c r="A352" s="62">
        <f>IF(MONTH(A349+1)=3,A349+1,A349+2)</f>
        <v>44621</v>
      </c>
      <c r="B352" s="63" t="str">
        <f t="shared" si="35"/>
        <v>(火)</v>
      </c>
      <c r="C352" s="64"/>
      <c r="D352" s="65"/>
      <c r="E352" s="66">
        <f t="shared" ref="E352:E382" si="36">D352-C352</f>
        <v>0</v>
      </c>
      <c r="F352" s="67"/>
      <c r="G352" s="85">
        <f t="shared" ref="G352:G382" si="37">E352-F352</f>
        <v>0</v>
      </c>
      <c r="H352" s="69"/>
    </row>
    <row r="353" spans="1:8" ht="24" customHeight="1" x14ac:dyDescent="0.4">
      <c r="A353" s="62">
        <f t="shared" si="34"/>
        <v>44622</v>
      </c>
      <c r="B353" s="63" t="str">
        <f t="shared" si="35"/>
        <v>(水)</v>
      </c>
      <c r="C353" s="64"/>
      <c r="D353" s="65"/>
      <c r="E353" s="66">
        <f t="shared" si="36"/>
        <v>0</v>
      </c>
      <c r="F353" s="67"/>
      <c r="G353" s="66">
        <f t="shared" si="37"/>
        <v>0</v>
      </c>
      <c r="H353" s="69"/>
    </row>
    <row r="354" spans="1:8" ht="24" customHeight="1" x14ac:dyDescent="0.4">
      <c r="A354" s="62">
        <f t="shared" si="34"/>
        <v>44623</v>
      </c>
      <c r="B354" s="63" t="str">
        <f t="shared" si="35"/>
        <v>(木)</v>
      </c>
      <c r="C354" s="64"/>
      <c r="D354" s="65"/>
      <c r="E354" s="66">
        <f t="shared" si="36"/>
        <v>0</v>
      </c>
      <c r="F354" s="67"/>
      <c r="G354" s="66">
        <f t="shared" si="37"/>
        <v>0</v>
      </c>
      <c r="H354" s="69"/>
    </row>
    <row r="355" spans="1:8" ht="24" customHeight="1" x14ac:dyDescent="0.4">
      <c r="A355" s="62">
        <f t="shared" si="34"/>
        <v>44624</v>
      </c>
      <c r="B355" s="63" t="str">
        <f t="shared" si="35"/>
        <v>(金)</v>
      </c>
      <c r="C355" s="64"/>
      <c r="D355" s="65"/>
      <c r="E355" s="66">
        <f t="shared" si="36"/>
        <v>0</v>
      </c>
      <c r="F355" s="67"/>
      <c r="G355" s="66">
        <f t="shared" si="37"/>
        <v>0</v>
      </c>
      <c r="H355" s="69"/>
    </row>
    <row r="356" spans="1:8" ht="24" customHeight="1" x14ac:dyDescent="0.4">
      <c r="A356" s="62">
        <f t="shared" si="34"/>
        <v>44625</v>
      </c>
      <c r="B356" s="63" t="str">
        <f t="shared" si="35"/>
        <v>(土)</v>
      </c>
      <c r="C356" s="64"/>
      <c r="D356" s="65"/>
      <c r="E356" s="66">
        <f t="shared" si="36"/>
        <v>0</v>
      </c>
      <c r="F356" s="67"/>
      <c r="G356" s="66">
        <f t="shared" si="37"/>
        <v>0</v>
      </c>
      <c r="H356" s="69"/>
    </row>
    <row r="357" spans="1:8" ht="24" customHeight="1" x14ac:dyDescent="0.4">
      <c r="A357" s="62">
        <f t="shared" si="34"/>
        <v>44626</v>
      </c>
      <c r="B357" s="63" t="str">
        <f t="shared" si="35"/>
        <v>(日)</v>
      </c>
      <c r="C357" s="64"/>
      <c r="D357" s="65"/>
      <c r="E357" s="66">
        <f t="shared" si="36"/>
        <v>0</v>
      </c>
      <c r="F357" s="67"/>
      <c r="G357" s="66">
        <f t="shared" si="37"/>
        <v>0</v>
      </c>
      <c r="H357" s="69"/>
    </row>
    <row r="358" spans="1:8" ht="24" customHeight="1" x14ac:dyDescent="0.4">
      <c r="A358" s="62">
        <f t="shared" si="34"/>
        <v>44627</v>
      </c>
      <c r="B358" s="63" t="str">
        <f t="shared" si="35"/>
        <v>(月)</v>
      </c>
      <c r="C358" s="64"/>
      <c r="D358" s="65"/>
      <c r="E358" s="66">
        <f t="shared" si="36"/>
        <v>0</v>
      </c>
      <c r="F358" s="67"/>
      <c r="G358" s="66">
        <f t="shared" si="37"/>
        <v>0</v>
      </c>
      <c r="H358" s="69"/>
    </row>
    <row r="359" spans="1:8" ht="24" customHeight="1" x14ac:dyDescent="0.4">
      <c r="A359" s="62">
        <f t="shared" si="34"/>
        <v>44628</v>
      </c>
      <c r="B359" s="63" t="str">
        <f t="shared" si="35"/>
        <v>(火)</v>
      </c>
      <c r="C359" s="64"/>
      <c r="D359" s="65"/>
      <c r="E359" s="66">
        <f t="shared" si="36"/>
        <v>0</v>
      </c>
      <c r="F359" s="67"/>
      <c r="G359" s="66">
        <f t="shared" si="37"/>
        <v>0</v>
      </c>
      <c r="H359" s="69"/>
    </row>
    <row r="360" spans="1:8" ht="24" customHeight="1" x14ac:dyDescent="0.4">
      <c r="A360" s="62">
        <f t="shared" si="34"/>
        <v>44629</v>
      </c>
      <c r="B360" s="63" t="str">
        <f t="shared" si="35"/>
        <v>(水)</v>
      </c>
      <c r="C360" s="64"/>
      <c r="D360" s="65"/>
      <c r="E360" s="66">
        <f t="shared" si="36"/>
        <v>0</v>
      </c>
      <c r="F360" s="67"/>
      <c r="G360" s="66">
        <f t="shared" si="37"/>
        <v>0</v>
      </c>
      <c r="H360" s="69"/>
    </row>
    <row r="361" spans="1:8" ht="24" customHeight="1" x14ac:dyDescent="0.4">
      <c r="A361" s="62">
        <f t="shared" si="34"/>
        <v>44630</v>
      </c>
      <c r="B361" s="63" t="str">
        <f t="shared" si="35"/>
        <v>(木)</v>
      </c>
      <c r="C361" s="64"/>
      <c r="D361" s="65"/>
      <c r="E361" s="66">
        <f t="shared" si="36"/>
        <v>0</v>
      </c>
      <c r="F361" s="67"/>
      <c r="G361" s="66">
        <f t="shared" si="37"/>
        <v>0</v>
      </c>
      <c r="H361" s="69"/>
    </row>
    <row r="362" spans="1:8" ht="24" customHeight="1" x14ac:dyDescent="0.4">
      <c r="A362" s="62">
        <f t="shared" si="34"/>
        <v>44631</v>
      </c>
      <c r="B362" s="63" t="str">
        <f t="shared" si="35"/>
        <v>(金)</v>
      </c>
      <c r="C362" s="64"/>
      <c r="D362" s="65"/>
      <c r="E362" s="66">
        <f t="shared" si="36"/>
        <v>0</v>
      </c>
      <c r="F362" s="67"/>
      <c r="G362" s="66">
        <f t="shared" si="37"/>
        <v>0</v>
      </c>
      <c r="H362" s="69"/>
    </row>
    <row r="363" spans="1:8" ht="24" customHeight="1" x14ac:dyDescent="0.4">
      <c r="A363" s="62">
        <f t="shared" si="34"/>
        <v>44632</v>
      </c>
      <c r="B363" s="63" t="str">
        <f t="shared" si="35"/>
        <v>(土)</v>
      </c>
      <c r="C363" s="64"/>
      <c r="D363" s="65"/>
      <c r="E363" s="66">
        <f t="shared" si="36"/>
        <v>0</v>
      </c>
      <c r="F363" s="67"/>
      <c r="G363" s="66">
        <f t="shared" si="37"/>
        <v>0</v>
      </c>
      <c r="H363" s="69"/>
    </row>
    <row r="364" spans="1:8" ht="24" customHeight="1" x14ac:dyDescent="0.4">
      <c r="A364" s="62">
        <f t="shared" si="34"/>
        <v>44633</v>
      </c>
      <c r="B364" s="63" t="str">
        <f t="shared" si="35"/>
        <v>(日)</v>
      </c>
      <c r="C364" s="64"/>
      <c r="D364" s="65"/>
      <c r="E364" s="66">
        <f t="shared" si="36"/>
        <v>0</v>
      </c>
      <c r="F364" s="67"/>
      <c r="G364" s="66">
        <f t="shared" si="37"/>
        <v>0</v>
      </c>
      <c r="H364" s="69"/>
    </row>
    <row r="365" spans="1:8" ht="24" customHeight="1" x14ac:dyDescent="0.4">
      <c r="A365" s="62">
        <f t="shared" si="34"/>
        <v>44634</v>
      </c>
      <c r="B365" s="63" t="str">
        <f t="shared" si="35"/>
        <v>(月)</v>
      </c>
      <c r="C365" s="64"/>
      <c r="D365" s="65"/>
      <c r="E365" s="66">
        <f t="shared" si="36"/>
        <v>0</v>
      </c>
      <c r="F365" s="67"/>
      <c r="G365" s="66">
        <f t="shared" si="37"/>
        <v>0</v>
      </c>
      <c r="H365" s="69"/>
    </row>
    <row r="366" spans="1:8" ht="24" customHeight="1" x14ac:dyDescent="0.4">
      <c r="A366" s="62">
        <f t="shared" si="34"/>
        <v>44635</v>
      </c>
      <c r="B366" s="63" t="str">
        <f t="shared" si="35"/>
        <v>(火)</v>
      </c>
      <c r="C366" s="64"/>
      <c r="D366" s="65"/>
      <c r="E366" s="66">
        <f t="shared" si="36"/>
        <v>0</v>
      </c>
      <c r="F366" s="67"/>
      <c r="G366" s="66">
        <f t="shared" si="37"/>
        <v>0</v>
      </c>
      <c r="H366" s="69"/>
    </row>
    <row r="367" spans="1:8" ht="24" customHeight="1" x14ac:dyDescent="0.4">
      <c r="A367" s="62">
        <f t="shared" si="34"/>
        <v>44636</v>
      </c>
      <c r="B367" s="63" t="str">
        <f t="shared" si="35"/>
        <v>(水)</v>
      </c>
      <c r="C367" s="64"/>
      <c r="D367" s="65"/>
      <c r="E367" s="66">
        <f t="shared" si="36"/>
        <v>0</v>
      </c>
      <c r="F367" s="67"/>
      <c r="G367" s="66">
        <f t="shared" si="37"/>
        <v>0</v>
      </c>
      <c r="H367" s="69"/>
    </row>
    <row r="368" spans="1:8" ht="24" customHeight="1" x14ac:dyDescent="0.4">
      <c r="A368" s="62">
        <f t="shared" si="34"/>
        <v>44637</v>
      </c>
      <c r="B368" s="63" t="str">
        <f t="shared" si="35"/>
        <v>(木)</v>
      </c>
      <c r="C368" s="64"/>
      <c r="D368" s="65"/>
      <c r="E368" s="66">
        <f t="shared" si="36"/>
        <v>0</v>
      </c>
      <c r="F368" s="67"/>
      <c r="G368" s="66">
        <f t="shared" si="37"/>
        <v>0</v>
      </c>
      <c r="H368" s="69"/>
    </row>
    <row r="369" spans="1:8" ht="24" customHeight="1" x14ac:dyDescent="0.4">
      <c r="A369" s="62">
        <f t="shared" si="34"/>
        <v>44638</v>
      </c>
      <c r="B369" s="63" t="str">
        <f t="shared" si="35"/>
        <v>(金)</v>
      </c>
      <c r="C369" s="64"/>
      <c r="D369" s="65"/>
      <c r="E369" s="66">
        <f t="shared" si="36"/>
        <v>0</v>
      </c>
      <c r="F369" s="67"/>
      <c r="G369" s="66">
        <f t="shared" si="37"/>
        <v>0</v>
      </c>
      <c r="H369" s="69"/>
    </row>
    <row r="370" spans="1:8" ht="24" customHeight="1" x14ac:dyDescent="0.4">
      <c r="A370" s="62">
        <f t="shared" si="34"/>
        <v>44639</v>
      </c>
      <c r="B370" s="63" t="str">
        <f t="shared" si="35"/>
        <v>(土)</v>
      </c>
      <c r="C370" s="64"/>
      <c r="D370" s="65"/>
      <c r="E370" s="66">
        <f t="shared" si="36"/>
        <v>0</v>
      </c>
      <c r="F370" s="67"/>
      <c r="G370" s="66">
        <f t="shared" si="37"/>
        <v>0</v>
      </c>
      <c r="H370" s="69"/>
    </row>
    <row r="371" spans="1:8" ht="24" customHeight="1" x14ac:dyDescent="0.4">
      <c r="A371" s="62">
        <f t="shared" si="34"/>
        <v>44640</v>
      </c>
      <c r="B371" s="63" t="str">
        <f t="shared" si="35"/>
        <v>(日)</v>
      </c>
      <c r="C371" s="64"/>
      <c r="D371" s="65"/>
      <c r="E371" s="66">
        <f t="shared" si="36"/>
        <v>0</v>
      </c>
      <c r="F371" s="67"/>
      <c r="G371" s="66">
        <f t="shared" si="37"/>
        <v>0</v>
      </c>
      <c r="H371" s="69"/>
    </row>
    <row r="372" spans="1:8" ht="24" customHeight="1" x14ac:dyDescent="0.4">
      <c r="A372" s="62">
        <f t="shared" si="34"/>
        <v>44641</v>
      </c>
      <c r="B372" s="63" t="str">
        <f t="shared" si="35"/>
        <v>(月)</v>
      </c>
      <c r="C372" s="64"/>
      <c r="D372" s="65"/>
      <c r="E372" s="66">
        <f t="shared" si="36"/>
        <v>0</v>
      </c>
      <c r="F372" s="67"/>
      <c r="G372" s="66">
        <f t="shared" si="37"/>
        <v>0</v>
      </c>
      <c r="H372" s="69"/>
    </row>
    <row r="373" spans="1:8" ht="24" customHeight="1" x14ac:dyDescent="0.4">
      <c r="A373" s="62">
        <f t="shared" si="34"/>
        <v>44642</v>
      </c>
      <c r="B373" s="63" t="str">
        <f t="shared" si="35"/>
        <v>(火)</v>
      </c>
      <c r="C373" s="64"/>
      <c r="D373" s="65"/>
      <c r="E373" s="66">
        <f t="shared" si="36"/>
        <v>0</v>
      </c>
      <c r="F373" s="67"/>
      <c r="G373" s="66">
        <f t="shared" si="37"/>
        <v>0</v>
      </c>
      <c r="H373" s="69"/>
    </row>
    <row r="374" spans="1:8" ht="24" customHeight="1" x14ac:dyDescent="0.4">
      <c r="A374" s="62">
        <f t="shared" si="34"/>
        <v>44643</v>
      </c>
      <c r="B374" s="63" t="str">
        <f t="shared" si="35"/>
        <v>(水)</v>
      </c>
      <c r="C374" s="64"/>
      <c r="D374" s="65"/>
      <c r="E374" s="66">
        <f t="shared" si="36"/>
        <v>0</v>
      </c>
      <c r="F374" s="67"/>
      <c r="G374" s="66">
        <f t="shared" si="37"/>
        <v>0</v>
      </c>
      <c r="H374" s="69"/>
    </row>
    <row r="375" spans="1:8" ht="24" customHeight="1" x14ac:dyDescent="0.4">
      <c r="A375" s="62">
        <f t="shared" si="34"/>
        <v>44644</v>
      </c>
      <c r="B375" s="63" t="str">
        <f t="shared" si="35"/>
        <v>(木)</v>
      </c>
      <c r="C375" s="64"/>
      <c r="D375" s="65"/>
      <c r="E375" s="66">
        <f t="shared" si="36"/>
        <v>0</v>
      </c>
      <c r="F375" s="67"/>
      <c r="G375" s="66">
        <f t="shared" si="37"/>
        <v>0</v>
      </c>
      <c r="H375" s="69"/>
    </row>
    <row r="376" spans="1:8" ht="24" customHeight="1" x14ac:dyDescent="0.4">
      <c r="A376" s="62">
        <f t="shared" si="34"/>
        <v>44645</v>
      </c>
      <c r="B376" s="63" t="str">
        <f t="shared" si="35"/>
        <v>(金)</v>
      </c>
      <c r="C376" s="64"/>
      <c r="D376" s="65"/>
      <c r="E376" s="66">
        <f t="shared" si="36"/>
        <v>0</v>
      </c>
      <c r="F376" s="67"/>
      <c r="G376" s="66">
        <f t="shared" si="37"/>
        <v>0</v>
      </c>
      <c r="H376" s="69"/>
    </row>
    <row r="377" spans="1:8" ht="24" customHeight="1" x14ac:dyDescent="0.4">
      <c r="A377" s="62">
        <f t="shared" si="34"/>
        <v>44646</v>
      </c>
      <c r="B377" s="63" t="str">
        <f t="shared" si="35"/>
        <v>(土)</v>
      </c>
      <c r="C377" s="64"/>
      <c r="D377" s="65"/>
      <c r="E377" s="66">
        <f t="shared" si="36"/>
        <v>0</v>
      </c>
      <c r="F377" s="67"/>
      <c r="G377" s="66">
        <f t="shared" si="37"/>
        <v>0</v>
      </c>
      <c r="H377" s="69"/>
    </row>
    <row r="378" spans="1:8" ht="24" customHeight="1" x14ac:dyDescent="0.4">
      <c r="A378" s="62">
        <f t="shared" si="34"/>
        <v>44647</v>
      </c>
      <c r="B378" s="63" t="str">
        <f t="shared" si="35"/>
        <v>(日)</v>
      </c>
      <c r="C378" s="64"/>
      <c r="D378" s="65"/>
      <c r="E378" s="66">
        <f t="shared" si="36"/>
        <v>0</v>
      </c>
      <c r="F378" s="67"/>
      <c r="G378" s="66">
        <f t="shared" si="37"/>
        <v>0</v>
      </c>
      <c r="H378" s="69"/>
    </row>
    <row r="379" spans="1:8" ht="24" customHeight="1" x14ac:dyDescent="0.4">
      <c r="A379" s="62">
        <f t="shared" si="34"/>
        <v>44648</v>
      </c>
      <c r="B379" s="63" t="str">
        <f t="shared" si="35"/>
        <v>(月)</v>
      </c>
      <c r="C379" s="64"/>
      <c r="D379" s="65"/>
      <c r="E379" s="66">
        <f t="shared" si="36"/>
        <v>0</v>
      </c>
      <c r="F379" s="67"/>
      <c r="G379" s="66">
        <f t="shared" si="37"/>
        <v>0</v>
      </c>
      <c r="H379" s="69"/>
    </row>
    <row r="380" spans="1:8" ht="24" customHeight="1" x14ac:dyDescent="0.4">
      <c r="A380" s="62">
        <f t="shared" si="34"/>
        <v>44649</v>
      </c>
      <c r="B380" s="63" t="str">
        <f t="shared" si="35"/>
        <v>(火)</v>
      </c>
      <c r="C380" s="64"/>
      <c r="D380" s="65"/>
      <c r="E380" s="66">
        <f t="shared" si="36"/>
        <v>0</v>
      </c>
      <c r="F380" s="67"/>
      <c r="G380" s="66">
        <f t="shared" si="37"/>
        <v>0</v>
      </c>
      <c r="H380" s="69"/>
    </row>
    <row r="381" spans="1:8" ht="24" customHeight="1" x14ac:dyDescent="0.4">
      <c r="A381" s="62">
        <f t="shared" si="34"/>
        <v>44650</v>
      </c>
      <c r="B381" s="63" t="str">
        <f t="shared" si="35"/>
        <v>(水)</v>
      </c>
      <c r="C381" s="64"/>
      <c r="D381" s="65"/>
      <c r="E381" s="66">
        <f t="shared" si="36"/>
        <v>0</v>
      </c>
      <c r="F381" s="67"/>
      <c r="G381" s="66">
        <f t="shared" si="37"/>
        <v>0</v>
      </c>
      <c r="H381" s="69"/>
    </row>
    <row r="382" spans="1:8" ht="24" customHeight="1" thickBot="1" x14ac:dyDescent="0.45">
      <c r="A382" s="62">
        <f t="shared" si="34"/>
        <v>44651</v>
      </c>
      <c r="B382" s="63" t="str">
        <f t="shared" si="35"/>
        <v>(木)</v>
      </c>
      <c r="C382" s="64"/>
      <c r="D382" s="65"/>
      <c r="E382" s="66">
        <f t="shared" si="36"/>
        <v>0</v>
      </c>
      <c r="F382" s="67"/>
      <c r="G382" s="74">
        <f t="shared" si="37"/>
        <v>0</v>
      </c>
      <c r="H382" s="69"/>
    </row>
    <row r="383" spans="1:8" ht="24" customHeight="1" thickTop="1" thickBot="1" x14ac:dyDescent="0.45">
      <c r="A383" s="77" t="s">
        <v>46</v>
      </c>
      <c r="B383" s="78"/>
      <c r="C383" s="79" t="s">
        <v>47</v>
      </c>
      <c r="D383" s="80" t="s">
        <v>47</v>
      </c>
      <c r="E383" s="81">
        <f>SUM(E352:E382)</f>
        <v>0</v>
      </c>
      <c r="F383" s="82">
        <f>SUM(F352:F382)</f>
        <v>0</v>
      </c>
      <c r="G383" s="83">
        <f>SUM(G352:G382)</f>
        <v>0</v>
      </c>
      <c r="H383" s="84"/>
    </row>
  </sheetData>
  <phoneticPr fontId="3"/>
  <conditionalFormatting sqref="A6:B383">
    <cfRule type="expression" dxfId="1" priority="1" stopIfTrue="1">
      <formula>WEEKDAY($A6-1)&gt;=6</formula>
    </cfRule>
    <cfRule type="expression" dxfId="0" priority="2" stopIfTrue="1">
      <formula>COUNTIF(祝祭日一覧,$A6)</formula>
    </cfRule>
  </conditionalFormatting>
  <pageMargins left="0.75" right="0.21" top="0.77" bottom="0.51" header="0.51200000000000001" footer="0.31"/>
  <pageSetup paperSize="9" scale="93" orientation="portrait" r:id="rId1"/>
  <headerFooter alignWithMargins="0"/>
  <rowBreaks count="11" manualBreakCount="11">
    <brk id="36" max="8" man="1"/>
    <brk id="68" max="8" man="1"/>
    <brk id="99" max="8" man="1"/>
    <brk id="131" max="8" man="1"/>
    <brk id="163" max="8" man="1"/>
    <brk id="194" max="8" man="1"/>
    <brk id="226" max="8" man="1"/>
    <brk id="257" max="8" man="1"/>
    <brk id="289" max="8" man="1"/>
    <brk id="321" max="8" man="1"/>
    <brk id="3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人件費</vt:lpstr>
      <vt:lpstr>日報</vt:lpstr>
      <vt:lpstr>Sheet1</vt:lpstr>
      <vt:lpstr>人件費!Print_Area</vt:lpstr>
      <vt:lpstr>日報!Print_Area</vt:lpstr>
      <vt:lpstr>日報!Print_Titles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2021-03-29T09:04:33Z</dcterms:created>
  <dcterms:modified xsi:type="dcterms:W3CDTF">2021-03-29T09:07:50Z</dcterms:modified>
</cp:coreProperties>
</file>