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veryone\Desktop\"/>
    </mc:Choice>
  </mc:AlternateContent>
  <xr:revisionPtr revIDLastSave="0" documentId="8_{BE0A2414-CFED-4548-BD23-C392E77D11B0}" xr6:coauthVersionLast="47" xr6:coauthVersionMax="47" xr10:uidLastSave="{00000000-0000-0000-0000-000000000000}"/>
  <workbookProtection workbookPassword="CC77" lockStructure="1"/>
  <bookViews>
    <workbookView xWindow="-120" yWindow="-120" windowWidth="20730" windowHeight="11040" tabRatio="826" xr2:uid="{00000000-000D-0000-FFFF-FFFF00000000}"/>
  </bookViews>
  <sheets>
    <sheet name="届出書様式（電子申請用）" sheetId="43" r:id="rId1"/>
    <sheet name="※触らない" sheetId="44" r:id="rId2"/>
  </sheets>
  <definedNames>
    <definedName name="_xlnm.Print_Area" localSheetId="0">'届出書様式（電子申請用）'!$A$2:$AH$57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43" l="1"/>
  <c r="J43" i="43"/>
  <c r="AB53" i="43" l="1"/>
  <c r="AB51" i="43" l="1"/>
  <c r="AG5" i="43" s="1"/>
  <c r="AC51" i="43" l="1"/>
  <c r="AB52" i="43" s="1"/>
  <c r="C2" i="44" l="1"/>
  <c r="AJ52" i="43" l="1"/>
  <c r="AJ39" i="43" l="1"/>
  <c r="AJ36" i="43"/>
  <c r="AJ43" i="43" l="1"/>
  <c r="AJ53" i="43"/>
  <c r="AJ38" i="43"/>
  <c r="AJ35" i="43"/>
  <c r="AJ34" i="43"/>
  <c r="AJ32" i="43"/>
  <c r="AJ30" i="43"/>
  <c r="AJ29" i="43"/>
  <c r="AJ26" i="43"/>
  <c r="AJ25" i="43"/>
  <c r="AJ24" i="43"/>
  <c r="AJ22" i="43"/>
  <c r="AJ21" i="43"/>
  <c r="AJ20" i="43"/>
  <c r="AJ19" i="43"/>
  <c r="AJ18" i="43"/>
  <c r="AJ10" i="43"/>
  <c r="AJ9" i="43"/>
  <c r="AJ8" i="43"/>
  <c r="AJ7" i="43"/>
  <c r="AJ5" i="43"/>
  <c r="AJ37" i="43"/>
  <c r="AJ31" i="43"/>
  <c r="AN2" i="44" l="1"/>
  <c r="AM2" i="44"/>
  <c r="AA2" i="44"/>
  <c r="AG2" i="44" s="1"/>
  <c r="Z2" i="44"/>
  <c r="Y2" i="44"/>
  <c r="X2" i="44"/>
  <c r="V2" i="44"/>
  <c r="U2" i="44"/>
  <c r="T2" i="44"/>
  <c r="S2" i="44"/>
  <c r="Q2" i="44"/>
  <c r="P2" i="44"/>
  <c r="O2" i="44"/>
  <c r="N2" i="44"/>
  <c r="L2" i="44"/>
  <c r="K2" i="44"/>
  <c r="J2" i="44"/>
  <c r="I2" i="44"/>
  <c r="H2" i="44"/>
  <c r="G2" i="44"/>
  <c r="F2" i="44"/>
  <c r="E2" i="44"/>
  <c r="D2" i="44"/>
  <c r="AL2" i="44" l="1"/>
  <c r="AH2" i="44"/>
  <c r="AD2" i="44"/>
  <c r="AF2" i="44"/>
  <c r="AI2" i="44"/>
  <c r="AK2" i="44"/>
  <c r="AC2" i="44"/>
  <c r="AJ2" i="44"/>
  <c r="AB2" i="44"/>
  <c r="AE2"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AA5" authorId="0" shapeId="0" xr:uid="{00000000-0006-0000-0000-000001000000}">
      <text>
        <r>
          <rPr>
            <sz val="9"/>
            <color indexed="81"/>
            <rFont val="MS P ゴシック"/>
            <family val="3"/>
            <charset val="128"/>
          </rPr>
          <t>「2022/4/1」の例により入力してください。</t>
        </r>
      </text>
    </comment>
    <comment ref="AB8" authorId="0" shapeId="0" xr:uid="{00000000-0006-0000-0000-000002000000}">
      <text>
        <r>
          <rPr>
            <b/>
            <sz val="8"/>
            <color indexed="81"/>
            <rFont val="MS P ゴシック"/>
            <family val="3"/>
            <charset val="128"/>
          </rPr>
          <t>法人等の場合は代表者名を入力して下さい。</t>
        </r>
      </text>
    </comment>
    <comment ref="L9" authorId="0" shapeId="0" xr:uid="{00000000-0006-0000-0000-000003000000}">
      <text>
        <r>
          <rPr>
            <b/>
            <sz val="9"/>
            <color indexed="81"/>
            <rFont val="MS P ゴシック"/>
            <family val="3"/>
            <charset val="128"/>
          </rPr>
          <t>北九州市:</t>
        </r>
        <r>
          <rPr>
            <sz val="9"/>
            <color indexed="81"/>
            <rFont val="MS P ゴシック"/>
            <family val="3"/>
            <charset val="128"/>
          </rPr>
          <t xml:space="preserve">
「803-8501」（半角）の例により入力してください。</t>
        </r>
      </text>
    </comment>
    <comment ref="U9" authorId="0" shapeId="0" xr:uid="{00000000-0006-0000-0000-000004000000}">
      <text>
        <r>
          <rPr>
            <b/>
            <sz val="9"/>
            <color indexed="81"/>
            <rFont val="MS P ゴシック"/>
            <family val="3"/>
            <charset val="128"/>
          </rPr>
          <t>北九州市:</t>
        </r>
        <r>
          <rPr>
            <sz val="9"/>
            <color indexed="81"/>
            <rFont val="MS P ゴシック"/>
            <family val="3"/>
            <charset val="128"/>
          </rPr>
          <t xml:space="preserve">
「093-582-2918」（半角）の例により入力してください。</t>
        </r>
      </text>
    </comment>
    <comment ref="L11" authorId="0" shapeId="0" xr:uid="{00000000-0006-0000-0000-000005000000}">
      <text>
        <r>
          <rPr>
            <b/>
            <sz val="9"/>
            <color indexed="81"/>
            <rFont val="MS P ゴシック"/>
            <family val="3"/>
            <charset val="128"/>
          </rPr>
          <t>北九州市:</t>
        </r>
        <r>
          <rPr>
            <sz val="9"/>
            <color indexed="81"/>
            <rFont val="MS P ゴシック"/>
            <family val="3"/>
            <charset val="128"/>
          </rPr>
          <t xml:space="preserve">
「803-8501」（半角）の例により入力してください。</t>
        </r>
      </text>
    </comment>
    <comment ref="U11" authorId="0" shapeId="0" xr:uid="{00000000-0006-0000-0000-000006000000}">
      <text>
        <r>
          <rPr>
            <b/>
            <sz val="9"/>
            <color indexed="81"/>
            <rFont val="MS P ゴシック"/>
            <family val="3"/>
            <charset val="128"/>
          </rPr>
          <t>北九州市:</t>
        </r>
        <r>
          <rPr>
            <sz val="9"/>
            <color indexed="81"/>
            <rFont val="MS P ゴシック"/>
            <family val="3"/>
            <charset val="128"/>
          </rPr>
          <t xml:space="preserve">
「093-582-2918」（半角）の例により入力してください。</t>
        </r>
      </text>
    </comment>
    <comment ref="H12" authorId="0" shapeId="0" xr:uid="{00000000-0006-0000-0000-000007000000}">
      <text>
        <r>
          <rPr>
            <b/>
            <sz val="9"/>
            <color indexed="81"/>
            <rFont val="MS P ゴシック"/>
            <family val="3"/>
            <charset val="128"/>
          </rPr>
          <t>北九州市:</t>
        </r>
        <r>
          <rPr>
            <sz val="9"/>
            <color indexed="81"/>
            <rFont val="MS P ゴシック"/>
            <family val="3"/>
            <charset val="128"/>
          </rPr>
          <t xml:space="preserve">
届出日</t>
        </r>
        <r>
          <rPr>
            <b/>
            <u/>
            <sz val="11"/>
            <color indexed="81"/>
            <rFont val="MS P ゴシック"/>
            <family val="3"/>
            <charset val="128"/>
          </rPr>
          <t>以降、着工までの間</t>
        </r>
        <r>
          <rPr>
            <sz val="9"/>
            <color indexed="81"/>
            <rFont val="MS P ゴシック"/>
            <family val="3"/>
            <charset val="128"/>
          </rPr>
          <t>で引越し等により転居の予定がある場合は記入してください。</t>
        </r>
      </text>
    </comment>
    <comment ref="B21" authorId="0" shapeId="0" xr:uid="{00000000-0006-0000-0000-000008000000}">
      <text>
        <r>
          <rPr>
            <b/>
            <sz val="9"/>
            <color indexed="81"/>
            <rFont val="MS P ゴシック"/>
            <family val="3"/>
            <charset val="128"/>
          </rPr>
          <t>複数選択可。</t>
        </r>
        <r>
          <rPr>
            <sz val="9"/>
            <color indexed="81"/>
            <rFont val="MS P ゴシック"/>
            <family val="3"/>
            <charset val="128"/>
          </rPr>
          <t xml:space="preserve">
複数選択した場合、対応する計画書を全て添付して下さい。</t>
        </r>
      </text>
    </comment>
    <comment ref="B22" authorId="0" shapeId="0" xr:uid="{00000000-0006-0000-0000-000009000000}">
      <text>
        <r>
          <rPr>
            <b/>
            <sz val="9"/>
            <color indexed="81"/>
            <rFont val="MS P ゴシック"/>
            <family val="3"/>
            <charset val="128"/>
          </rPr>
          <t>複数選択可。</t>
        </r>
        <r>
          <rPr>
            <sz val="9"/>
            <color indexed="81"/>
            <rFont val="MS P ゴシック"/>
            <family val="3"/>
            <charset val="128"/>
          </rPr>
          <t xml:space="preserve">
複数選択した場合、対応する計画書を全て添付して下さい。</t>
        </r>
      </text>
    </comment>
    <comment ref="B23" authorId="0" shapeId="0" xr:uid="{00000000-0006-0000-0000-00000A000000}">
      <text>
        <r>
          <rPr>
            <b/>
            <sz val="9"/>
            <color indexed="81"/>
            <rFont val="MS P ゴシック"/>
            <family val="3"/>
            <charset val="128"/>
          </rPr>
          <t>複数選択可。</t>
        </r>
        <r>
          <rPr>
            <sz val="9"/>
            <color indexed="81"/>
            <rFont val="MS P ゴシック"/>
            <family val="3"/>
            <charset val="128"/>
          </rPr>
          <t xml:space="preserve">
複数選択した場合、対応する計画書を全て添付して下さい。</t>
        </r>
      </text>
    </comment>
    <comment ref="AB24" authorId="0" shapeId="0" xr:uid="{00000000-0006-0000-0000-00000B000000}">
      <text>
        <r>
          <rPr>
            <b/>
            <sz val="9"/>
            <color indexed="81"/>
            <rFont val="MS P ゴシック"/>
            <family val="3"/>
            <charset val="128"/>
          </rPr>
          <t>単位は『万円』です。</t>
        </r>
      </text>
    </comment>
    <comment ref="B25" authorId="0" shapeId="0" xr:uid="{00000000-0006-0000-0000-00000C000000}">
      <text>
        <r>
          <rPr>
            <b/>
            <sz val="9"/>
            <color indexed="81"/>
            <rFont val="MS P ゴシック"/>
            <family val="3"/>
            <charset val="128"/>
          </rPr>
          <t>複数選択可。</t>
        </r>
        <r>
          <rPr>
            <sz val="9"/>
            <color indexed="81"/>
            <rFont val="MS P ゴシック"/>
            <family val="3"/>
            <charset val="128"/>
          </rPr>
          <t xml:space="preserve">
複数選択した場合、対応する計画書を全て添付して下さい。</t>
        </r>
      </text>
    </comment>
    <comment ref="AB25" authorId="0" shapeId="0" xr:uid="{00000000-0006-0000-0000-00000D000000}">
      <text>
        <r>
          <rPr>
            <b/>
            <sz val="9"/>
            <color indexed="81"/>
            <rFont val="MS P ゴシック"/>
            <family val="3"/>
            <charset val="128"/>
          </rPr>
          <t>単位は『万円』です。</t>
        </r>
      </text>
    </comment>
    <comment ref="AB30" authorId="0" shapeId="0" xr:uid="{00000000-0006-0000-0000-00000E000000}">
      <text>
        <r>
          <rPr>
            <b/>
            <sz val="8"/>
            <color indexed="81"/>
            <rFont val="MS P ゴシック"/>
            <family val="3"/>
            <charset val="128"/>
          </rPr>
          <t>法人等の場合は代表者名を入力して下さい。</t>
        </r>
      </text>
    </comment>
    <comment ref="H31" authorId="0" shapeId="0" xr:uid="{00000000-0006-0000-0000-00000F000000}">
      <text>
        <r>
          <rPr>
            <sz val="9"/>
            <color indexed="81"/>
            <rFont val="MS P ゴシック"/>
            <family val="3"/>
            <charset val="128"/>
          </rPr>
          <t>「803-8501」（半角）の例で入力してください。</t>
        </r>
      </text>
    </comment>
    <comment ref="Q31" authorId="0" shapeId="0" xr:uid="{00000000-0006-0000-0000-000010000000}">
      <text>
        <r>
          <rPr>
            <sz val="9"/>
            <color indexed="81"/>
            <rFont val="MS P ゴシック"/>
            <family val="3"/>
            <charset val="128"/>
          </rPr>
          <t>「093-582-2918」（半角）の例により入力してください。</t>
        </r>
      </text>
    </comment>
    <comment ref="B34" authorId="0" shapeId="0" xr:uid="{00000000-0006-0000-0000-000011000000}">
      <text>
        <r>
          <rPr>
            <sz val="9"/>
            <color indexed="81"/>
            <rFont val="MS P ゴシック"/>
            <family val="3"/>
            <charset val="128"/>
          </rPr>
          <t>建設業の許可又は解体工事業のいずれかを選択したください。
（両方チェックした場合エラーとなります）</t>
        </r>
      </text>
    </comment>
    <comment ref="G35" authorId="0" shapeId="0" xr:uid="{00000000-0006-0000-0000-000012000000}">
      <text>
        <r>
          <rPr>
            <sz val="9"/>
            <color indexed="81"/>
            <rFont val="MS P ゴシック"/>
            <family val="3"/>
            <charset val="128"/>
          </rPr>
          <t>選択リストに該当項目が無い場合は直接入力してください。</t>
        </r>
      </text>
    </comment>
    <comment ref="P35" authorId="0" shapeId="0" xr:uid="{00000000-0006-0000-0000-000013000000}">
      <text>
        <r>
          <rPr>
            <sz val="9"/>
            <color indexed="81"/>
            <rFont val="MS P ゴシック"/>
            <family val="3"/>
            <charset val="128"/>
          </rPr>
          <t>選択リストに該当項目が無い場合は直接入力してください。</t>
        </r>
      </text>
    </comment>
    <comment ref="AA35" authorId="0" shapeId="0" xr:uid="{00000000-0006-0000-0000-000014000000}">
      <text>
        <r>
          <rPr>
            <sz val="9"/>
            <color indexed="81"/>
            <rFont val="MS P ゴシック"/>
            <family val="3"/>
            <charset val="128"/>
          </rPr>
          <t>選択リストに該当項目が無い場合は直接入力してください。
（</t>
        </r>
        <r>
          <rPr>
            <b/>
            <sz val="9"/>
            <color indexed="81"/>
            <rFont val="MS P ゴシック"/>
            <family val="3"/>
            <charset val="128"/>
          </rPr>
          <t>注）
「とび・土工工事業」では建築物の解体はできません。</t>
        </r>
      </text>
    </comment>
    <comment ref="B37" authorId="0" shapeId="0" xr:uid="{00000000-0006-0000-0000-000015000000}">
      <text>
        <r>
          <rPr>
            <sz val="9"/>
            <color indexed="81"/>
            <rFont val="MS P ゴシック"/>
            <family val="3"/>
            <charset val="128"/>
          </rPr>
          <t>建設業の許可又は解体工事業のいずれかを選択したください。
（両方チェックした場合エラーとなります）</t>
        </r>
      </text>
    </comment>
    <comment ref="C43" authorId="0" shapeId="0" xr:uid="{00000000-0006-0000-0000-000016000000}">
      <text>
        <r>
          <rPr>
            <sz val="9"/>
            <color indexed="81"/>
            <rFont val="MS P ゴシック"/>
            <family val="3"/>
            <charset val="128"/>
          </rPr>
          <t>「2022/4/1」の例により入力してください。</t>
        </r>
      </text>
    </comment>
    <comment ref="U52" authorId="0" shapeId="0" xr:uid="{00000000-0006-0000-0000-000017000000}">
      <text>
        <r>
          <rPr>
            <sz val="9"/>
            <color indexed="81"/>
            <rFont val="MS P ゴシック"/>
            <family val="3"/>
            <charset val="128"/>
          </rPr>
          <t>「2022/4/1」の例により入力してください。</t>
        </r>
      </text>
    </comment>
    <comment ref="U53" authorId="0" shapeId="0" xr:uid="{00000000-0006-0000-0000-000018000000}">
      <text>
        <r>
          <rPr>
            <sz val="9"/>
            <color indexed="81"/>
            <rFont val="MS P ゴシック"/>
            <family val="3"/>
            <charset val="128"/>
          </rPr>
          <t>「2022/4/1」の例により入力してください。</t>
        </r>
      </text>
    </comment>
  </commentList>
</comments>
</file>

<file path=xl/sharedStrings.xml><?xml version="1.0" encoding="utf-8"?>
<sst xmlns="http://schemas.openxmlformats.org/spreadsheetml/2006/main" count="190" uniqueCount="160">
  <si>
    <t>建築物に係る解体工事</t>
    <rPh sb="0" eb="3">
      <t>ケンチクブツ</t>
    </rPh>
    <rPh sb="4" eb="5">
      <t>カカ</t>
    </rPh>
    <rPh sb="6" eb="8">
      <t>カイタイ</t>
    </rPh>
    <rPh sb="8" eb="10">
      <t>コウジ</t>
    </rPh>
    <phoneticPr fontId="1"/>
  </si>
  <si>
    <t>（Ａ４）</t>
    <phoneticPr fontId="1"/>
  </si>
  <si>
    <t>（転居予定先）</t>
    <rPh sb="1" eb="3">
      <t>テンキョ</t>
    </rPh>
    <rPh sb="3" eb="5">
      <t>ヨテイ</t>
    </rPh>
    <rPh sb="5" eb="6">
      <t>サキ</t>
    </rPh>
    <phoneticPr fontId="1"/>
  </si>
  <si>
    <t>　　　</t>
    <phoneticPr fontId="1"/>
  </si>
  <si>
    <t>１．工事の概要</t>
    <rPh sb="2" eb="4">
      <t>コウジ</t>
    </rPh>
    <rPh sb="5" eb="7">
      <t>ガイヨウ</t>
    </rPh>
    <phoneticPr fontId="1"/>
  </si>
  <si>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1"/>
  </si>
  <si>
    <t>　③許可番号（登録番号）</t>
    <rPh sb="2" eb="4">
      <t>キョカ</t>
    </rPh>
    <rPh sb="4" eb="6">
      <t>バンゴウ</t>
    </rPh>
    <rPh sb="7" eb="9">
      <t>トウロク</t>
    </rPh>
    <rPh sb="9" eb="11">
      <t>バンゴウ</t>
    </rPh>
    <phoneticPr fontId="1"/>
  </si>
  <si>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1"/>
  </si>
  <si>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1"/>
  </si>
  <si>
    <t>４．分別解体等の計画等</t>
    <rPh sb="2" eb="4">
      <t>ブンベツ</t>
    </rPh>
    <rPh sb="4" eb="7">
      <t>カイタイトウ</t>
    </rPh>
    <rPh sb="8" eb="10">
      <t>ケイカク</t>
    </rPh>
    <rPh sb="10" eb="11">
      <t>トウ</t>
    </rPh>
    <phoneticPr fontId="1"/>
  </si>
  <si>
    <t>５．工程の概要</t>
    <rPh sb="2" eb="4">
      <t>コウテイ</t>
    </rPh>
    <rPh sb="5" eb="7">
      <t>ガイヨウ</t>
    </rPh>
    <phoneticPr fontId="1"/>
  </si>
  <si>
    <t>　　 ﾌﾘｶﾞﾅ</t>
    <phoneticPr fontId="1"/>
  </si>
  <si>
    <t>住所</t>
    <rPh sb="0" eb="2">
      <t>ジュウショ</t>
    </rPh>
    <phoneticPr fontId="1"/>
  </si>
  <si>
    <t>　①工事の名称</t>
    <rPh sb="2" eb="4">
      <t>コウジ</t>
    </rPh>
    <rPh sb="5" eb="7">
      <t>メイショウ</t>
    </rPh>
    <phoneticPr fontId="1"/>
  </si>
  <si>
    <t>　②工事の場所</t>
    <rPh sb="2" eb="4">
      <t>コウジ</t>
    </rPh>
    <rPh sb="5" eb="7">
      <t>バショ</t>
    </rPh>
    <phoneticPr fontId="1"/>
  </si>
  <si>
    <t>記</t>
    <rPh sb="0" eb="1">
      <t>キ</t>
    </rPh>
    <phoneticPr fontId="1"/>
  </si>
  <si>
    <t>　③工事の種類及び規模</t>
    <rPh sb="2" eb="4">
      <t>コウジ</t>
    </rPh>
    <rPh sb="5" eb="7">
      <t>シュルイ</t>
    </rPh>
    <rPh sb="7" eb="8">
      <t>オヨ</t>
    </rPh>
    <rPh sb="9" eb="11">
      <t>キボ</t>
    </rPh>
    <phoneticPr fontId="1"/>
  </si>
  <si>
    <t>建築物に係る新築又は増築の工事</t>
    <phoneticPr fontId="1"/>
  </si>
  <si>
    <t>建築物に係る新築工事等であって新築又は増築の工事に該当しないもの　</t>
    <rPh sb="0" eb="3">
      <t>ケンチクブツ</t>
    </rPh>
    <rPh sb="4" eb="5">
      <t>カカ</t>
    </rPh>
    <rPh sb="6" eb="8">
      <t>シンチク</t>
    </rPh>
    <rPh sb="8" eb="11">
      <t>コウジトウ</t>
    </rPh>
    <rPh sb="15" eb="17">
      <t>シンチク</t>
    </rPh>
    <rPh sb="17" eb="18">
      <t>ソウ</t>
    </rPh>
    <rPh sb="19" eb="21">
      <t>ゾウチク</t>
    </rPh>
    <rPh sb="22" eb="24">
      <t>コウジ</t>
    </rPh>
    <rPh sb="25" eb="27">
      <t>ガイトウ</t>
    </rPh>
    <phoneticPr fontId="1"/>
  </si>
  <si>
    <t>用途</t>
    <rPh sb="0" eb="2">
      <t>ヨウト</t>
    </rPh>
    <phoneticPr fontId="1"/>
  </si>
  <si>
    <t>、階数</t>
    <rPh sb="1" eb="3">
      <t>カイスウ</t>
    </rPh>
    <phoneticPr fontId="1"/>
  </si>
  <si>
    <t>、工事対象床面積の合計</t>
    <rPh sb="1" eb="3">
      <t>コウジ</t>
    </rPh>
    <rPh sb="3" eb="5">
      <t>タイショウ</t>
    </rPh>
    <rPh sb="5" eb="8">
      <t>ユカメンセキ</t>
    </rPh>
    <rPh sb="9" eb="11">
      <t>ゴウケイ</t>
    </rPh>
    <phoneticPr fontId="1"/>
  </si>
  <si>
    <t>㎡</t>
    <phoneticPr fontId="1"/>
  </si>
  <si>
    <t>、請負代金</t>
    <rPh sb="1" eb="3">
      <t>ウケオイ</t>
    </rPh>
    <rPh sb="3" eb="5">
      <t>ダイキン</t>
    </rPh>
    <phoneticPr fontId="1"/>
  </si>
  <si>
    <t>万円</t>
    <rPh sb="0" eb="2">
      <t>マンエン</t>
    </rPh>
    <phoneticPr fontId="1"/>
  </si>
  <si>
    <t>建築物以外のものに係る解体工事又は新築工事等</t>
    <rPh sb="0" eb="3">
      <t>ケンチクブツ</t>
    </rPh>
    <rPh sb="3" eb="5">
      <t>イガイ</t>
    </rPh>
    <rPh sb="9" eb="10">
      <t>カカ</t>
    </rPh>
    <rPh sb="11" eb="13">
      <t>カイタイ</t>
    </rPh>
    <rPh sb="13" eb="16">
      <t>コウジマタ</t>
    </rPh>
    <rPh sb="17" eb="19">
      <t>シンチク</t>
    </rPh>
    <rPh sb="19" eb="22">
      <t>コウジトウ</t>
    </rPh>
    <phoneticPr fontId="1"/>
  </si>
  <si>
    <t>　請負代金</t>
    <rPh sb="1" eb="3">
      <t>ウケオイ</t>
    </rPh>
    <rPh sb="3" eb="5">
      <t>ダイキン</t>
    </rPh>
    <phoneticPr fontId="1"/>
  </si>
  <si>
    <t>　②住所</t>
    <rPh sb="2" eb="4">
      <t>ジュウショ</t>
    </rPh>
    <phoneticPr fontId="1"/>
  </si>
  <si>
    <t>建設業の場合</t>
    <rPh sb="0" eb="3">
      <t>ケンセツギョウ</t>
    </rPh>
    <rPh sb="4" eb="6">
      <t>バアイ</t>
    </rPh>
    <phoneticPr fontId="1"/>
  </si>
  <si>
    <t>建設業許可</t>
    <rPh sb="0" eb="3">
      <t>ケンセツギョウ</t>
    </rPh>
    <rPh sb="3" eb="5">
      <t>キョカ</t>
    </rPh>
    <phoneticPr fontId="1"/>
  </si>
  <si>
    <t>号</t>
    <rPh sb="0" eb="1">
      <t>ゴウ</t>
    </rPh>
    <phoneticPr fontId="1"/>
  </si>
  <si>
    <t>号（</t>
    <rPh sb="0" eb="1">
      <t>ゴウ</t>
    </rPh>
    <phoneticPr fontId="1"/>
  </si>
  <si>
    <t>工事業）</t>
    <rPh sb="0" eb="2">
      <t>コウジ</t>
    </rPh>
    <rPh sb="2" eb="3">
      <t>ギョウ</t>
    </rPh>
    <phoneticPr fontId="1"/>
  </si>
  <si>
    <t>主任技術者（監理技術者）氏名</t>
    <rPh sb="0" eb="2">
      <t>シュニン</t>
    </rPh>
    <rPh sb="2" eb="5">
      <t>ギジュツシャ</t>
    </rPh>
    <rPh sb="6" eb="8">
      <t>カンリ</t>
    </rPh>
    <rPh sb="8" eb="11">
      <t>ギジュツシャ</t>
    </rPh>
    <rPh sb="12" eb="14">
      <t>シメイ</t>
    </rPh>
    <phoneticPr fontId="1"/>
  </si>
  <si>
    <t>解体工事業の場合</t>
    <rPh sb="0" eb="2">
      <t>カイタイ</t>
    </rPh>
    <rPh sb="2" eb="4">
      <t>コウジ</t>
    </rPh>
    <rPh sb="4" eb="5">
      <t>ギョウ</t>
    </rPh>
    <rPh sb="6" eb="8">
      <t>バアイ</t>
    </rPh>
    <phoneticPr fontId="1"/>
  </si>
  <si>
    <t>解体工事業登録</t>
    <rPh sb="0" eb="2">
      <t>カイタイ</t>
    </rPh>
    <rPh sb="2" eb="4">
      <t>コウジ</t>
    </rPh>
    <rPh sb="4" eb="5">
      <t>ギョウ</t>
    </rPh>
    <rPh sb="5" eb="7">
      <t>トウロク</t>
    </rPh>
    <phoneticPr fontId="1"/>
  </si>
  <si>
    <t>技術管理者氏名</t>
    <rPh sb="0" eb="2">
      <t>ギジュツ</t>
    </rPh>
    <rPh sb="2" eb="5">
      <t>カンリシャ</t>
    </rPh>
    <rPh sb="5" eb="7">
      <t>シメイ</t>
    </rPh>
    <phoneticPr fontId="1"/>
  </si>
  <si>
    <t>（工事着手予定日）</t>
    <rPh sb="1" eb="3">
      <t>コウジ</t>
    </rPh>
    <rPh sb="3" eb="5">
      <t>チャクシュ</t>
    </rPh>
    <rPh sb="5" eb="8">
      <t>ヨテイビ</t>
    </rPh>
    <phoneticPr fontId="1"/>
  </si>
  <si>
    <t>（工事完了予定日）</t>
    <rPh sb="1" eb="3">
      <t>コウジ</t>
    </rPh>
    <rPh sb="3" eb="5">
      <t>カンリョウ</t>
    </rPh>
    <rPh sb="5" eb="8">
      <t>ヨテイビ</t>
    </rPh>
    <phoneticPr fontId="1"/>
  </si>
  <si>
    <t>届　出　書</t>
    <phoneticPr fontId="1"/>
  </si>
  <si>
    <t>発注者又は自主施工者の氏名
（法人にあっては商号又は名称及び代表者の氏名）</t>
    <rPh sb="0" eb="3">
      <t>ハッチュウシャ</t>
    </rPh>
    <rPh sb="3" eb="4">
      <t>マタ</t>
    </rPh>
    <rPh sb="5" eb="7">
      <t>ジシュ</t>
    </rPh>
    <rPh sb="7" eb="10">
      <t>セコウシャ</t>
    </rPh>
    <rPh sb="11" eb="13">
      <t>シメイ</t>
    </rPh>
    <rPh sb="15" eb="17">
      <t>ホウジン</t>
    </rPh>
    <rPh sb="22" eb="24">
      <t>ショウゴウ</t>
    </rPh>
    <rPh sb="24" eb="25">
      <t>マタ</t>
    </rPh>
    <rPh sb="26" eb="28">
      <t>メイショウ</t>
    </rPh>
    <rPh sb="28" eb="29">
      <t>オヨ</t>
    </rPh>
    <rPh sb="30" eb="33">
      <t>ダイヒョウシャ</t>
    </rPh>
    <rPh sb="34" eb="36">
      <t>シメイ</t>
    </rPh>
    <phoneticPr fontId="1"/>
  </si>
  <si>
    <t>建築物に係る解体工事については別表１</t>
    <rPh sb="0" eb="3">
      <t>ケンチクブツ</t>
    </rPh>
    <rPh sb="4" eb="5">
      <t>カカ</t>
    </rPh>
    <rPh sb="6" eb="8">
      <t>カイタイ</t>
    </rPh>
    <rPh sb="8" eb="10">
      <t>コウジ</t>
    </rPh>
    <rPh sb="15" eb="16">
      <t>ベツ</t>
    </rPh>
    <rPh sb="16" eb="17">
      <t>ヒョウ</t>
    </rPh>
    <phoneticPr fontId="1"/>
  </si>
  <si>
    <t>建築物に係る新築工事等については別表２</t>
    <rPh sb="0" eb="3">
      <t>ケンチクブツ</t>
    </rPh>
    <rPh sb="4" eb="5">
      <t>カカ</t>
    </rPh>
    <rPh sb="6" eb="8">
      <t>シンチク</t>
    </rPh>
    <rPh sb="8" eb="11">
      <t>コウジトウ</t>
    </rPh>
    <rPh sb="16" eb="17">
      <t>ベツ</t>
    </rPh>
    <rPh sb="17" eb="18">
      <t>ヒョウ</t>
    </rPh>
    <phoneticPr fontId="1"/>
  </si>
  <si>
    <t>建築物以外のものに係る解体工事又は新築工事等については別表３</t>
    <rPh sb="0" eb="3">
      <t>ケンチクブツ</t>
    </rPh>
    <rPh sb="3" eb="5">
      <t>イガイ</t>
    </rPh>
    <rPh sb="9" eb="10">
      <t>カカ</t>
    </rPh>
    <rPh sb="11" eb="13">
      <t>カイタイ</t>
    </rPh>
    <rPh sb="13" eb="16">
      <t>コウジマタ</t>
    </rPh>
    <rPh sb="17" eb="19">
      <t>シンチク</t>
    </rPh>
    <rPh sb="19" eb="22">
      <t>コウジトウ</t>
    </rPh>
    <rPh sb="27" eb="28">
      <t>ベツ</t>
    </rPh>
    <rPh sb="28" eb="29">
      <t>ヒョウ</t>
    </rPh>
    <phoneticPr fontId="1"/>
  </si>
  <si>
    <t>により記載すること。</t>
    <rPh sb="3" eb="5">
      <t>キサイ</t>
    </rPh>
    <phoneticPr fontId="1"/>
  </si>
  <si>
    <t>ﾌﾘｶﾞﾅ</t>
    <phoneticPr fontId="1"/>
  </si>
  <si>
    <r>
      <t>　①氏名</t>
    </r>
    <r>
      <rPr>
        <sz val="9"/>
        <rFont val="ＭＳ 明朝"/>
        <family val="1"/>
        <charset val="128"/>
      </rPr>
      <t>（法人にあっては商号又は名称及び代表者の氏名）</t>
    </r>
    <rPh sb="2" eb="4">
      <t>シメイ</t>
    </rPh>
    <rPh sb="5" eb="7">
      <t>ホウジン</t>
    </rPh>
    <rPh sb="12" eb="14">
      <t>ショウゴウ</t>
    </rPh>
    <rPh sb="14" eb="15">
      <t>マタ</t>
    </rPh>
    <rPh sb="16" eb="18">
      <t>メイショウ</t>
    </rPh>
    <rPh sb="18" eb="19">
      <t>オヨ</t>
    </rPh>
    <rPh sb="20" eb="23">
      <t>ダイヒョウシャ</t>
    </rPh>
    <rPh sb="24" eb="26">
      <t>シメイ</t>
    </rPh>
    <phoneticPr fontId="1"/>
  </si>
  <si>
    <t>建設工事に係る資材の再資源化等に関する法律第10条第1項の規定により、下記のとおり届け出ます。</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1"/>
  </si>
  <si>
    <t>　④請負・自主施工の別 ：</t>
    <rPh sb="2" eb="4">
      <t>ウケオイ</t>
    </rPh>
    <rPh sb="5" eb="7">
      <t>ジシュ</t>
    </rPh>
    <rPh sb="7" eb="9">
      <t>セコウ</t>
    </rPh>
    <rPh sb="10" eb="11">
      <t>ベツ</t>
    </rPh>
    <phoneticPr fontId="1"/>
  </si>
  <si>
    <t>別紙のとおり</t>
    <rPh sb="0" eb="2">
      <t>ベッシ</t>
    </rPh>
    <phoneticPr fontId="1"/>
  </si>
  <si>
    <t>電話番号</t>
  </si>
  <si>
    <t>（郵便番号</t>
    <phoneticPr fontId="1"/>
  </si>
  <si>
    <t>北九州市</t>
    <rPh sb="0" eb="4">
      <t>キタキュウシュウシ</t>
    </rPh>
    <phoneticPr fontId="1"/>
  </si>
  <si>
    <t>区</t>
    <rPh sb="0" eb="1">
      <t>ク</t>
    </rPh>
    <phoneticPr fontId="1"/>
  </si>
  <si>
    <t>□</t>
  </si>
  <si>
    <t>□</t>
    <phoneticPr fontId="1"/>
  </si>
  <si>
    <t>■</t>
    <phoneticPr fontId="1"/>
  </si>
  <si>
    <t>)</t>
    <phoneticPr fontId="1"/>
  </si>
  <si>
    <t>(</t>
    <phoneticPr fontId="1"/>
  </si>
  <si>
    <t>福岡県知事</t>
    <rPh sb="0" eb="3">
      <t>フクオカケン</t>
    </rPh>
    <rPh sb="3" eb="5">
      <t>チジ</t>
    </rPh>
    <phoneticPr fontId="1"/>
  </si>
  <si>
    <t>（注意）</t>
    <rPh sb="1" eb="3">
      <t>チュウイ</t>
    </rPh>
    <phoneticPr fontId="1"/>
  </si>
  <si>
    <t>請負</t>
    <rPh sb="0" eb="2">
      <t>ウケオイ</t>
    </rPh>
    <phoneticPr fontId="1"/>
  </si>
  <si>
    <t>自主施工</t>
    <rPh sb="0" eb="4">
      <t>ジシュセコウ</t>
    </rPh>
    <phoneticPr fontId="1"/>
  </si>
  <si>
    <t>国土交通大臣</t>
    <rPh sb="0" eb="6">
      <t>コクドコウツウダイジン</t>
    </rPh>
    <phoneticPr fontId="1"/>
  </si>
  <si>
    <t>福岡県知事</t>
    <rPh sb="0" eb="5">
      <t>フクオカケンチジ</t>
    </rPh>
    <phoneticPr fontId="1"/>
  </si>
  <si>
    <t>佐賀県知事</t>
    <rPh sb="0" eb="5">
      <t>サガケンチジ</t>
    </rPh>
    <phoneticPr fontId="1"/>
  </si>
  <si>
    <t>熊本県知事</t>
    <rPh sb="0" eb="5">
      <t>クマモトケンチジ</t>
    </rPh>
    <phoneticPr fontId="1"/>
  </si>
  <si>
    <t>長崎県知事</t>
    <rPh sb="0" eb="5">
      <t>ナガサキケンチジ</t>
    </rPh>
    <phoneticPr fontId="1"/>
  </si>
  <si>
    <t>鹿児島県知事</t>
    <rPh sb="0" eb="6">
      <t>カゴシマケンチジ</t>
    </rPh>
    <phoneticPr fontId="1"/>
  </si>
  <si>
    <t>広島県知事</t>
    <rPh sb="0" eb="5">
      <t>ヒロシマケンチジ</t>
    </rPh>
    <phoneticPr fontId="1"/>
  </si>
  <si>
    <t>山口県知事</t>
    <rPh sb="0" eb="2">
      <t>ヤマグチ</t>
    </rPh>
    <rPh sb="2" eb="5">
      <t>ケンチジ</t>
    </rPh>
    <phoneticPr fontId="1"/>
  </si>
  <si>
    <t>　北九州市長　殿</t>
    <rPh sb="1" eb="4">
      <t>キタキュウシュウ</t>
    </rPh>
    <rPh sb="4" eb="6">
      <t>シチョウ</t>
    </rPh>
    <rPh sb="7" eb="8">
      <t>ドノ</t>
    </rPh>
    <phoneticPr fontId="1"/>
  </si>
  <si>
    <t>第</t>
    <rPh sb="0" eb="1">
      <t>ダイ</t>
    </rPh>
    <phoneticPr fontId="1"/>
  </si>
  <si>
    <t>土木</t>
    <rPh sb="0" eb="2">
      <t>ドボク</t>
    </rPh>
    <phoneticPr fontId="1"/>
  </si>
  <si>
    <t>建築</t>
    <rPh sb="0" eb="2">
      <t>ケンチク</t>
    </rPh>
    <phoneticPr fontId="1"/>
  </si>
  <si>
    <t>解体</t>
    <rPh sb="0" eb="2">
      <t>カイタイ</t>
    </rPh>
    <phoneticPr fontId="1"/>
  </si>
  <si>
    <t>届出受付_番号</t>
  </si>
  <si>
    <t>届出受付_年月日</t>
  </si>
  <si>
    <t>工事発注者_発注者氏名</t>
  </si>
  <si>
    <t>工事発注者_〒</t>
  </si>
  <si>
    <t>工事発注者_電話番号</t>
  </si>
  <si>
    <t>工事発注者_住所</t>
  </si>
  <si>
    <t>工事の概要_工事の名称</t>
  </si>
  <si>
    <t>工事の概要_工事の場所_場所</t>
  </si>
  <si>
    <t>工事の概要_工事の規模_1_用途</t>
  </si>
  <si>
    <t>工事の概要_工事の規模_1_階数地上</t>
  </si>
  <si>
    <t>工事の概要_工事の規模_1_階数地下</t>
  </si>
  <si>
    <t>工事の概要_工事の規模_1_工事対象床面積</t>
  </si>
  <si>
    <t>工事の概要_工事の規模_2_用途</t>
  </si>
  <si>
    <t>工事の概要_工事の規模_2_階数地上</t>
  </si>
  <si>
    <t>工事の概要_工事の規模_2_階数地下</t>
  </si>
  <si>
    <t>工事の概要_工事の規模_2_工事対象床面積</t>
  </si>
  <si>
    <t>工事の概要_工事の規模_3_用途</t>
  </si>
  <si>
    <t>工事の概要_工事の規模_3_階数地上</t>
  </si>
  <si>
    <t>工事の概要_工事の規模_3_階数地下</t>
  </si>
  <si>
    <t>工事の概要_工事の規模_3_請負代金</t>
  </si>
  <si>
    <t>工事の概要_工事の規模_4_請負代金</t>
  </si>
  <si>
    <t>元請業者_氏名</t>
  </si>
  <si>
    <t>元請業者_〒</t>
  </si>
  <si>
    <t>元請業者_住所</t>
  </si>
  <si>
    <t>元請業者_許可番号_番号</t>
  </si>
  <si>
    <t>元請業者_許可番号_主任技術者氏名</t>
  </si>
  <si>
    <t>元請業者_許可番号_知事番号</t>
  </si>
  <si>
    <t>元請業者_許可番号_技術管理者氏名</t>
  </si>
  <si>
    <t>説明をうけた_年月日</t>
  </si>
  <si>
    <t>工事着工の時期</t>
  </si>
  <si>
    <t>工事終了の時期</t>
  </si>
  <si>
    <t>委任者名</t>
  </si>
  <si>
    <t>廃棄物発生見込量_ｺﾝｸﾘｰﾄ</t>
  </si>
  <si>
    <t>廃棄物発生見込量_ｱｽﾌｧﾙﾄ・ｺﾝｸﾘｰﾄ</t>
  </si>
  <si>
    <t>廃棄物発生見込量_木材</t>
  </si>
  <si>
    <t>地図番号</t>
  </si>
  <si>
    <t>変更受付_番号</t>
  </si>
  <si>
    <t>変更受付_年月日</t>
  </si>
  <si>
    <t>変更命令_番号</t>
  </si>
  <si>
    <t>変更命令_年月日</t>
  </si>
  <si>
    <t>工事場所_区</t>
    <rPh sb="0" eb="4">
      <t>コウジバショ</t>
    </rPh>
    <rPh sb="5" eb="6">
      <t>ク</t>
    </rPh>
    <phoneticPr fontId="1"/>
  </si>
  <si>
    <t>新築</t>
    <rPh sb="0" eb="2">
      <t>シンチク</t>
    </rPh>
    <phoneticPr fontId="1"/>
  </si>
  <si>
    <t>改修</t>
    <rPh sb="0" eb="2">
      <t>カイシュウ</t>
    </rPh>
    <phoneticPr fontId="1"/>
  </si>
  <si>
    <t>請負or自主施工</t>
    <rPh sb="4" eb="8">
      <t>ジシュセコウ</t>
    </rPh>
    <phoneticPr fontId="1"/>
  </si>
  <si>
    <t>元請業者_電話番号</t>
    <rPh sb="5" eb="7">
      <t>デンワ</t>
    </rPh>
    <rPh sb="7" eb="9">
      <t>バンゴウ</t>
    </rPh>
    <phoneticPr fontId="1"/>
  </si>
  <si>
    <t>工事業種</t>
    <rPh sb="0" eb="2">
      <t>コウジ</t>
    </rPh>
    <rPh sb="2" eb="4">
      <t>ギョウシュ</t>
    </rPh>
    <phoneticPr fontId="1"/>
  </si>
  <si>
    <t>門司</t>
    <rPh sb="0" eb="2">
      <t>モジ</t>
    </rPh>
    <phoneticPr fontId="1"/>
  </si>
  <si>
    <t>小倉北</t>
    <phoneticPr fontId="1"/>
  </si>
  <si>
    <t>小倉南</t>
    <phoneticPr fontId="1"/>
  </si>
  <si>
    <t>若松</t>
    <phoneticPr fontId="1"/>
  </si>
  <si>
    <t>八幡西</t>
    <phoneticPr fontId="1"/>
  </si>
  <si>
    <t>戸畑</t>
    <phoneticPr fontId="1"/>
  </si>
  <si>
    <t>※セルの大きさを変更しないでください。</t>
    <rPh sb="4" eb="5">
      <t>オオ</t>
    </rPh>
    <rPh sb="8" eb="10">
      <t>ヘンコウ</t>
    </rPh>
    <phoneticPr fontId="1"/>
  </si>
  <si>
    <t>※セルのコメントに従い入力して下さい。</t>
    <rPh sb="9" eb="10">
      <t>シタガ</t>
    </rPh>
    <rPh sb="11" eb="13">
      <t>ニュウリョク</t>
    </rPh>
    <phoneticPr fontId="1"/>
  </si>
  <si>
    <t>※入力漏れ、誤りがあった場合は、取り下げ、再申請していただく場合があります。</t>
    <rPh sb="1" eb="3">
      <t>ニュウリョク</t>
    </rPh>
    <rPh sb="3" eb="4">
      <t>モ</t>
    </rPh>
    <rPh sb="6" eb="7">
      <t>アヤマ</t>
    </rPh>
    <rPh sb="12" eb="14">
      <t>バアイ</t>
    </rPh>
    <rPh sb="16" eb="17">
      <t>ト</t>
    </rPh>
    <rPh sb="18" eb="19">
      <t>サ</t>
    </rPh>
    <rPh sb="21" eb="24">
      <t>サイシンセイ</t>
    </rPh>
    <rPh sb="30" eb="32">
      <t>バアイ</t>
    </rPh>
    <phoneticPr fontId="1"/>
  </si>
  <si>
    <t>プルダウン選択肢</t>
    <rPh sb="5" eb="8">
      <t>センタクシ</t>
    </rPh>
    <phoneticPr fontId="1"/>
  </si>
  <si>
    <t>－</t>
    <phoneticPr fontId="1"/>
  </si>
  <si>
    <t>般30</t>
    <rPh sb="0" eb="1">
      <t>ハン</t>
    </rPh>
    <phoneticPr fontId="1"/>
  </si>
  <si>
    <t>般31</t>
    <rPh sb="0" eb="1">
      <t>ハン</t>
    </rPh>
    <phoneticPr fontId="1"/>
  </si>
  <si>
    <t>般1</t>
    <rPh sb="0" eb="1">
      <t>ハン</t>
    </rPh>
    <phoneticPr fontId="1"/>
  </si>
  <si>
    <t>般3</t>
    <rPh sb="0" eb="1">
      <t>ハン</t>
    </rPh>
    <phoneticPr fontId="1"/>
  </si>
  <si>
    <t>般4</t>
    <rPh sb="0" eb="1">
      <t>ハン</t>
    </rPh>
    <phoneticPr fontId="1"/>
  </si>
  <si>
    <t>特30</t>
    <rPh sb="0" eb="1">
      <t>トク</t>
    </rPh>
    <phoneticPr fontId="1"/>
  </si>
  <si>
    <t>特31</t>
    <rPh sb="0" eb="1">
      <t>トク</t>
    </rPh>
    <phoneticPr fontId="1"/>
  </si>
  <si>
    <t>特1</t>
    <rPh sb="0" eb="1">
      <t>トク</t>
    </rPh>
    <phoneticPr fontId="1"/>
  </si>
  <si>
    <t>特2</t>
    <rPh sb="0" eb="1">
      <t>トク</t>
    </rPh>
    <phoneticPr fontId="1"/>
  </si>
  <si>
    <t>特3</t>
    <rPh sb="0" eb="1">
      <t>トク</t>
    </rPh>
    <phoneticPr fontId="1"/>
  </si>
  <si>
    <t>特4</t>
    <rPh sb="0" eb="1">
      <t>トク</t>
    </rPh>
    <phoneticPr fontId="1"/>
  </si>
  <si>
    <r>
      <t>（できるだけ図面、表等を利用することとし、記載することができないときは、</t>
    </r>
    <r>
      <rPr>
        <b/>
        <sz val="9"/>
        <rFont val="ＭＳ 明朝"/>
        <family val="1"/>
        <charset val="128"/>
      </rPr>
      <t>「別紙のとおり」と記載し、別紙を添付すること。</t>
    </r>
    <r>
      <rPr>
        <sz val="9"/>
        <rFont val="ＭＳ 明朝"/>
        <family val="1"/>
        <charset val="128"/>
      </rPr>
      <t>）</t>
    </r>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1"/>
  </si>
  <si>
    <t>１　□欄には、該当箇所に「レ」または■を付すこと。</t>
    <rPh sb="3" eb="4">
      <t>ラン</t>
    </rPh>
    <rPh sb="7" eb="9">
      <t>ガイトウ</t>
    </rPh>
    <rPh sb="9" eb="11">
      <t>カショ</t>
    </rPh>
    <rPh sb="20" eb="21">
      <t>フ</t>
    </rPh>
    <phoneticPr fontId="1"/>
  </si>
  <si>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
  </si>
  <si>
    <t>般2</t>
    <rPh sb="0" eb="1">
      <t>ハン</t>
    </rPh>
    <phoneticPr fontId="1"/>
  </si>
  <si>
    <t>八幡東</t>
    <rPh sb="2" eb="3">
      <t>ヒガシ</t>
    </rPh>
    <phoneticPr fontId="1"/>
  </si>
  <si>
    <t>大分県知事</t>
    <rPh sb="0" eb="5">
      <t>オオイタケンチジ</t>
    </rPh>
    <phoneticPr fontId="1"/>
  </si>
  <si>
    <t>様式第一号</t>
    <rPh sb="0" eb="2">
      <t>ヨウシキ</t>
    </rPh>
    <rPh sb="2" eb="3">
      <t>ダイ</t>
    </rPh>
    <rPh sb="3" eb="5">
      <t>イチゴウ</t>
    </rPh>
    <phoneticPr fontId="1"/>
  </si>
  <si>
    <t>般5</t>
    <rPh sb="0" eb="1">
      <t>ハン</t>
    </rPh>
    <phoneticPr fontId="1"/>
  </si>
  <si>
    <t>特5</t>
    <rPh sb="0" eb="1">
      <t>トク</t>
    </rPh>
    <phoneticPr fontId="1"/>
  </si>
  <si>
    <r>
      <t>↑　CSVファイルに貼り付け後、受付日を入力。
　　※CSVに貼り付ける際は『上記行をコピー ⇒ CSV貼付用ファイルに</t>
    </r>
    <r>
      <rPr>
        <b/>
        <u/>
        <sz val="16"/>
        <color rgb="FFFF0000"/>
        <rFont val="ＭＳ Ｐゴシック"/>
        <family val="3"/>
        <charset val="128"/>
      </rPr>
      <t>値貼付</t>
    </r>
    <r>
      <rPr>
        <sz val="16"/>
        <color rgb="FFFF0000"/>
        <rFont val="ＭＳ Ｐゴシック"/>
        <family val="3"/>
        <charset val="128"/>
      </rPr>
      <t>』</t>
    </r>
    <rPh sb="10" eb="11">
      <t>ハ</t>
    </rPh>
    <rPh sb="12" eb="13">
      <t>ツ</t>
    </rPh>
    <rPh sb="14" eb="15">
      <t>ゴ</t>
    </rPh>
    <rPh sb="16" eb="19">
      <t>ウケツケビ</t>
    </rPh>
    <rPh sb="20" eb="22">
      <t>ニュウリョク</t>
    </rPh>
    <rPh sb="31" eb="32">
      <t>ハ</t>
    </rPh>
    <rPh sb="33" eb="34">
      <t>ツ</t>
    </rPh>
    <rPh sb="36" eb="37">
      <t>サイ</t>
    </rPh>
    <rPh sb="39" eb="41">
      <t>ジョウキ</t>
    </rPh>
    <rPh sb="41" eb="42">
      <t>ギョウ</t>
    </rPh>
    <rPh sb="52" eb="55">
      <t>ハリツケヨウ</t>
    </rPh>
    <rPh sb="60" eb="61">
      <t>アタイ</t>
    </rPh>
    <rPh sb="61" eb="63">
      <t>ハリツケ</t>
    </rPh>
    <phoneticPr fontId="1"/>
  </si>
  <si>
    <r>
      <t>エラー等、様式に関するご意見がございましたらご記入ください。</t>
    </r>
    <r>
      <rPr>
        <sz val="10"/>
        <color rgb="FF002060"/>
        <rFont val="BIZ UDゴシック"/>
        <family val="3"/>
        <charset val="128"/>
      </rPr>
      <t>（届出内容に関する事は記載しないでください）</t>
    </r>
    <rPh sb="3" eb="4">
      <t>トウ</t>
    </rPh>
    <rPh sb="5" eb="7">
      <t>ヨウシキ</t>
    </rPh>
    <rPh sb="8" eb="9">
      <t>カン</t>
    </rPh>
    <rPh sb="12" eb="14">
      <t>イケン</t>
    </rPh>
    <rPh sb="23" eb="25">
      <t>キニュウ</t>
    </rPh>
    <rPh sb="31" eb="33">
      <t>トドケデ</t>
    </rPh>
    <rPh sb="33" eb="35">
      <t>ナイヨウ</t>
    </rPh>
    <rPh sb="36" eb="37">
      <t>カン</t>
    </rPh>
    <rPh sb="39" eb="40">
      <t>コト</t>
    </rPh>
    <rPh sb="41" eb="43">
      <t>キサイ</t>
    </rPh>
    <phoneticPr fontId="1"/>
  </si>
  <si>
    <t>※頂いたご意見が必ず反映できるとは限りませんのであらかじめご了承ください。</t>
    <rPh sb="1" eb="2">
      <t>イタダ</t>
    </rPh>
    <rPh sb="5" eb="7">
      <t>イケン</t>
    </rPh>
    <rPh sb="8" eb="9">
      <t>カナラ</t>
    </rPh>
    <rPh sb="10" eb="12">
      <t>ハンエイ</t>
    </rPh>
    <rPh sb="17" eb="18">
      <t>カギ</t>
    </rPh>
    <rPh sb="30" eb="32">
      <t>リョウショウ</t>
    </rPh>
    <phoneticPr fontId="1"/>
  </si>
  <si>
    <t>般6</t>
    <rPh sb="0" eb="1">
      <t>ハン</t>
    </rPh>
    <phoneticPr fontId="1"/>
  </si>
  <si>
    <t>般7</t>
    <rPh sb="0" eb="1">
      <t>ハン</t>
    </rPh>
    <phoneticPr fontId="1"/>
  </si>
  <si>
    <t>特6</t>
    <rPh sb="0" eb="1">
      <t>トク</t>
    </rPh>
    <phoneticPr fontId="1"/>
  </si>
  <si>
    <t>特7</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</si>
</sst>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0\)"/>
    <numFmt numFmtId="179" formatCode="[&lt;=999]000;[&lt;=9999]000\-00;000\-0000"/>
  </numFmts>
  <fonts count="30">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0"/>
      <name val="ＭＳ 明朝"/>
      <family val="1"/>
      <charset val="128"/>
    </font>
    <font>
      <sz val="16"/>
      <name val="ＭＳ 明朝"/>
      <family val="1"/>
      <charset val="128"/>
    </font>
    <font>
      <u/>
      <sz val="10"/>
      <name val="ＭＳ 明朝"/>
      <family val="1"/>
      <charset val="128"/>
    </font>
    <font>
      <sz val="10"/>
      <color rgb="FFFF0000"/>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b/>
      <u/>
      <sz val="11"/>
      <color indexed="81"/>
      <name val="MS P ゴシック"/>
      <family val="3"/>
      <charset val="128"/>
    </font>
    <font>
      <b/>
      <sz val="9"/>
      <color rgb="FF000000"/>
      <name val="ＭＳ Ｐゴシック"/>
      <family val="3"/>
      <charset val="128"/>
    </font>
    <font>
      <sz val="9"/>
      <name val="ＭＳ Ｐゴシック"/>
      <family val="3"/>
      <charset val="128"/>
    </font>
    <font>
      <sz val="9"/>
      <color rgb="FF000000"/>
      <name val="ＭＳ ゴシック"/>
      <family val="3"/>
      <charset val="128"/>
    </font>
    <font>
      <sz val="9"/>
      <color rgb="FF000000"/>
      <name val="ＭＳ Ｐゴシック"/>
      <family val="3"/>
      <charset val="128"/>
    </font>
    <font>
      <sz val="11"/>
      <name val="ＭＳ Ｐゴシック"/>
      <family val="3"/>
      <charset val="128"/>
    </font>
    <font>
      <b/>
      <sz val="10"/>
      <color rgb="FFFF0000"/>
      <name val="ＭＳ 明朝"/>
      <family val="1"/>
      <charset val="128"/>
    </font>
    <font>
      <b/>
      <sz val="9"/>
      <name val="ＭＳ 明朝"/>
      <family val="1"/>
      <charset val="128"/>
    </font>
    <font>
      <b/>
      <u/>
      <sz val="16"/>
      <color rgb="FFFF0000"/>
      <name val="ＭＳ Ｐゴシック"/>
      <family val="3"/>
      <charset val="128"/>
    </font>
    <font>
      <sz val="16"/>
      <color rgb="FFFF0000"/>
      <name val="ＭＳ Ｐゴシック"/>
      <family val="3"/>
      <charset val="128"/>
    </font>
    <font>
      <b/>
      <sz val="11"/>
      <color rgb="FFFF0000"/>
      <name val="ＭＳ 明朝"/>
      <family val="1"/>
      <charset val="128"/>
    </font>
    <font>
      <b/>
      <sz val="8"/>
      <color indexed="81"/>
      <name val="MS P ゴシック"/>
      <family val="3"/>
      <charset val="128"/>
    </font>
    <font>
      <sz val="10"/>
      <color theme="0"/>
      <name val="ＭＳ 明朝"/>
      <family val="1"/>
      <charset val="128"/>
    </font>
    <font>
      <sz val="10"/>
      <name val="BIZ UDゴシック"/>
      <family val="3"/>
      <charset val="128"/>
    </font>
    <font>
      <sz val="10"/>
      <color rgb="FF2A2AA6"/>
      <name val="BIZ UDゴシック"/>
      <family val="3"/>
      <charset val="128"/>
    </font>
    <font>
      <b/>
      <sz val="11"/>
      <color theme="4" tint="-0.249977111117893"/>
      <name val="BIZ UDPゴシック"/>
      <family val="3"/>
      <charset val="128"/>
    </font>
    <font>
      <sz val="9"/>
      <color theme="0"/>
      <name val="ＭＳ 明朝"/>
      <family val="1"/>
      <charset val="128"/>
    </font>
    <font>
      <b/>
      <sz val="10"/>
      <color rgb="FF002060"/>
      <name val="BIZ UDゴシック"/>
      <family val="3"/>
      <charset val="128"/>
    </font>
    <font>
      <sz val="10"/>
      <color rgb="FF002060"/>
      <name val="BIZ UD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0C0C0"/>
        <bgColor rgb="FFC0C0C0"/>
      </patternFill>
    </fill>
    <fill>
      <patternFill patternType="solid">
        <fgColor rgb="FFFFFF00"/>
        <bgColor rgb="FFC0C0C0"/>
      </patternFill>
    </fill>
    <fill>
      <patternFill patternType="solid">
        <fgColor rgb="FFFFFF99"/>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38" fontId="16" fillId="0" borderId="0" applyFont="0" applyFill="0" applyBorder="0" applyAlignment="0" applyProtection="0">
      <alignment vertical="center"/>
    </xf>
  </cellStyleXfs>
  <cellXfs count="111">
    <xf numFmtId="0" fontId="0" fillId="0" borderId="0" xfId="0"/>
    <xf numFmtId="0" fontId="4" fillId="0" borderId="0" xfId="0" applyFont="1"/>
    <xf numFmtId="0" fontId="4" fillId="0" borderId="0" xfId="0" applyFont="1" applyBorder="1"/>
    <xf numFmtId="0" fontId="4" fillId="0" borderId="0" xfId="0" applyFont="1" applyBorder="1" applyAlignment="1"/>
    <xf numFmtId="0" fontId="4" fillId="0" borderId="0" xfId="0" applyFont="1" applyBorder="1" applyAlignment="1">
      <alignment horizontal="left" vertical="top" wrapText="1"/>
    </xf>
    <xf numFmtId="0" fontId="4" fillId="0" borderId="0" xfId="0" applyFont="1" applyBorder="1" applyAlignment="1">
      <alignment vertical="center" wrapText="1"/>
    </xf>
    <xf numFmtId="0" fontId="4" fillId="0" borderId="0" xfId="0" applyFont="1" applyFill="1" applyBorder="1" applyAlignment="1"/>
    <xf numFmtId="0" fontId="3" fillId="0" borderId="0" xfId="0" applyFont="1" applyBorder="1" applyAlignment="1"/>
    <xf numFmtId="0" fontId="4" fillId="0" borderId="0" xfId="0" applyFont="1" applyFill="1" applyBorder="1" applyAlignment="1">
      <alignment vertical="center"/>
    </xf>
    <xf numFmtId="0" fontId="4" fillId="2" borderId="0" xfId="0" applyFont="1" applyFill="1" applyBorder="1" applyAlignment="1">
      <alignment vertical="center"/>
    </xf>
    <xf numFmtId="0" fontId="4" fillId="0" borderId="0" xfId="0" applyFont="1" applyFill="1" applyBorder="1" applyAlignment="1">
      <alignment horizontal="right" vertical="center"/>
    </xf>
    <xf numFmtId="0" fontId="3" fillId="0" borderId="0" xfId="0" applyFont="1" applyBorder="1" applyAlignment="1">
      <alignment wrapText="1"/>
    </xf>
    <xf numFmtId="0" fontId="7" fillId="0" borderId="0" xfId="0" applyFont="1"/>
    <xf numFmtId="0" fontId="3" fillId="0" borderId="0" xfId="0" applyFont="1" applyBorder="1" applyAlignment="1">
      <alignment horizontal="right"/>
    </xf>
    <xf numFmtId="0" fontId="4" fillId="0" borderId="0" xfId="0" applyFont="1" applyFill="1" applyBorder="1" applyAlignment="1">
      <alignment vertical="center" shrinkToFit="1"/>
    </xf>
    <xf numFmtId="0" fontId="4" fillId="0" borderId="0" xfId="0" applyFont="1" applyFill="1" applyBorder="1"/>
    <xf numFmtId="0" fontId="5" fillId="0" borderId="0" xfId="0" applyFont="1" applyBorder="1" applyAlignment="1"/>
    <xf numFmtId="0" fontId="4" fillId="0" borderId="0" xfId="0" applyFont="1" applyFill="1" applyBorder="1" applyAlignment="1">
      <alignment horizontal="center"/>
    </xf>
    <xf numFmtId="0" fontId="4" fillId="0" borderId="0" xfId="0" applyFont="1" applyFill="1" applyBorder="1" applyAlignment="1">
      <alignment horizontal="left"/>
    </xf>
    <xf numFmtId="0" fontId="2" fillId="0" borderId="0" xfId="0" applyFont="1" applyBorder="1"/>
    <xf numFmtId="0" fontId="4" fillId="0" borderId="0" xfId="0" applyFont="1" applyBorder="1" applyAlignment="1">
      <alignment horizontal="left" vertical="top"/>
    </xf>
    <xf numFmtId="0" fontId="4" fillId="0" borderId="0" xfId="0" applyFont="1" applyBorder="1" applyAlignment="1">
      <alignment vertical="top" wrapText="1"/>
    </xf>
    <xf numFmtId="0" fontId="7" fillId="0" borderId="0" xfId="0" applyFont="1" applyBorder="1" applyAlignment="1">
      <alignment horizontal="left"/>
    </xf>
    <xf numFmtId="0" fontId="4" fillId="0" borderId="0" xfId="0" applyFont="1" applyBorder="1" applyAlignment="1">
      <alignment vertical="top"/>
    </xf>
    <xf numFmtId="0" fontId="7" fillId="0" borderId="0" xfId="0" applyFont="1" applyBorder="1"/>
    <xf numFmtId="0" fontId="8" fillId="0" borderId="0" xfId="0" applyFont="1" applyBorder="1" applyAlignment="1">
      <alignment horizontal="right"/>
    </xf>
    <xf numFmtId="0" fontId="3" fillId="0" borderId="0" xfId="0" applyFont="1" applyFill="1" applyBorder="1" applyAlignment="1">
      <alignment horizontal="left"/>
    </xf>
    <xf numFmtId="0" fontId="3" fillId="0" borderId="0" xfId="0" applyFont="1" applyFill="1" applyBorder="1" applyAlignment="1"/>
    <xf numFmtId="0" fontId="4" fillId="0" borderId="0" xfId="0" applyFont="1" applyBorder="1" applyAlignment="1">
      <alignment horizontal="left"/>
    </xf>
    <xf numFmtId="0" fontId="4" fillId="0" borderId="0" xfId="0" applyFont="1" applyBorder="1" applyAlignment="1">
      <alignment horizontal="left" vertical="center" wrapText="1"/>
    </xf>
    <xf numFmtId="0" fontId="4" fillId="0" borderId="0" xfId="0" applyFont="1" applyBorder="1" applyAlignment="1">
      <alignment horizontal="right"/>
    </xf>
    <xf numFmtId="0" fontId="4" fillId="0" borderId="0" xfId="0" applyFont="1" applyBorder="1" applyAlignment="1">
      <alignment horizontal="center"/>
    </xf>
    <xf numFmtId="0" fontId="3" fillId="0" borderId="0" xfId="0" applyFont="1" applyBorder="1"/>
    <xf numFmtId="0" fontId="4" fillId="0" borderId="0" xfId="0" applyFont="1" applyFill="1" applyBorder="1" applyAlignment="1" applyProtection="1">
      <alignment shrinkToFit="1"/>
      <protection locked="0"/>
    </xf>
    <xf numFmtId="0" fontId="6" fillId="0" borderId="0" xfId="0" applyFont="1" applyFill="1" applyBorder="1" applyAlignment="1"/>
    <xf numFmtId="0" fontId="2" fillId="0" borderId="0" xfId="0" applyFont="1" applyBorder="1" applyAlignment="1">
      <alignment wrapText="1"/>
    </xf>
    <xf numFmtId="0" fontId="17" fillId="0" borderId="0" xfId="0" applyFont="1" applyFill="1" applyBorder="1" applyAlignment="1">
      <alignment vertical="center"/>
    </xf>
    <xf numFmtId="0" fontId="2" fillId="0" borderId="0" xfId="0" applyFont="1" applyAlignment="1">
      <alignment wrapTex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Alignment="1"/>
    <xf numFmtId="0" fontId="4" fillId="0" borderId="0" xfId="0" applyFont="1" applyAlignment="1">
      <alignment vertical="center"/>
    </xf>
    <xf numFmtId="0" fontId="17" fillId="0" borderId="0" xfId="0" applyFont="1" applyAlignment="1">
      <alignment vertical="center"/>
    </xf>
    <xf numFmtId="0" fontId="3" fillId="0" borderId="0" xfId="0" applyFont="1"/>
    <xf numFmtId="0" fontId="7" fillId="0" borderId="0" xfId="0" applyFont="1" applyFill="1"/>
    <xf numFmtId="0" fontId="4" fillId="0" borderId="0" xfId="0" applyFont="1" applyBorder="1" applyAlignment="1">
      <alignment horizontal="left"/>
    </xf>
    <xf numFmtId="0" fontId="17" fillId="0" borderId="0" xfId="0" applyFont="1" applyBorder="1" applyAlignment="1">
      <alignment horizontal="center"/>
    </xf>
    <xf numFmtId="0" fontId="4" fillId="3" borderId="0" xfId="0" applyFont="1" applyFill="1" applyBorder="1" applyAlignment="1" applyProtection="1">
      <alignment horizontal="center"/>
      <protection locked="0"/>
    </xf>
    <xf numFmtId="0" fontId="4" fillId="3" borderId="0" xfId="0" applyFont="1" applyFill="1" applyBorder="1" applyAlignment="1" applyProtection="1">
      <alignment horizontal="center" shrinkToFit="1"/>
      <protection locked="0"/>
    </xf>
    <xf numFmtId="0" fontId="12" fillId="4" borderId="1" xfId="0" applyFont="1" applyFill="1" applyBorder="1" applyAlignment="1" applyProtection="1">
      <alignment horizontal="center" vertical="center"/>
      <protection hidden="1"/>
    </xf>
    <xf numFmtId="0" fontId="12" fillId="5" borderId="1" xfId="0" applyFont="1" applyFill="1" applyBorder="1" applyAlignment="1" applyProtection="1">
      <alignment horizontal="center" vertical="center"/>
      <protection hidden="1"/>
    </xf>
    <xf numFmtId="0" fontId="13" fillId="0" borderId="1" xfId="0" applyFont="1" applyBorder="1" applyProtection="1">
      <protection hidden="1"/>
    </xf>
    <xf numFmtId="0" fontId="14" fillId="0" borderId="1" xfId="0" applyFont="1" applyFill="1" applyBorder="1" applyAlignment="1" applyProtection="1">
      <alignment horizontal="right" vertical="center" wrapText="1"/>
      <protection hidden="1"/>
    </xf>
    <xf numFmtId="177" fontId="21" fillId="3" borderId="1" xfId="0" applyNumberFormat="1" applyFont="1" applyFill="1" applyBorder="1" applyAlignment="1" applyProtection="1">
      <alignment horizontal="center" vertical="center"/>
      <protection hidden="1"/>
    </xf>
    <xf numFmtId="0" fontId="4" fillId="0" borderId="1" xfId="0" applyFont="1" applyBorder="1" applyProtection="1">
      <protection hidden="1"/>
    </xf>
    <xf numFmtId="176" fontId="4" fillId="0" borderId="1" xfId="0" applyNumberFormat="1" applyFont="1" applyBorder="1" applyProtection="1">
      <protection hidden="1"/>
    </xf>
    <xf numFmtId="0" fontId="14" fillId="3" borderId="1" xfId="0" applyFont="1" applyFill="1" applyBorder="1" applyAlignment="1" applyProtection="1">
      <alignment vertical="center" wrapText="1"/>
      <protection hidden="1"/>
    </xf>
    <xf numFmtId="0" fontId="15" fillId="3" borderId="1" xfId="0" applyFont="1" applyFill="1" applyBorder="1" applyAlignment="1" applyProtection="1">
      <alignment horizontal="right" vertical="center" wrapText="1"/>
      <protection hidden="1"/>
    </xf>
    <xf numFmtId="0" fontId="15" fillId="3" borderId="1" xfId="0" applyFont="1" applyFill="1" applyBorder="1" applyAlignment="1" applyProtection="1">
      <alignment vertical="center" wrapText="1"/>
      <protection hidden="1"/>
    </xf>
    <xf numFmtId="0" fontId="14" fillId="5" borderId="1" xfId="0" applyFont="1" applyFill="1" applyBorder="1" applyAlignment="1" applyProtection="1">
      <alignment horizontal="right" vertical="center" wrapText="1"/>
      <protection hidden="1"/>
    </xf>
    <xf numFmtId="0" fontId="13" fillId="3" borderId="1" xfId="0" applyFont="1" applyFill="1" applyBorder="1" applyProtection="1">
      <protection hidden="1"/>
    </xf>
    <xf numFmtId="0" fontId="13" fillId="0" borderId="0" xfId="0" applyFont="1" applyProtection="1">
      <protection hidden="1"/>
    </xf>
    <xf numFmtId="176" fontId="23" fillId="0" borderId="0" xfId="0" applyNumberFormat="1" applyFont="1" applyFill="1" applyBorder="1" applyAlignment="1">
      <alignment vertical="center" shrinkToFit="1"/>
    </xf>
    <xf numFmtId="179" fontId="23" fillId="0" borderId="0" xfId="1" applyNumberFormat="1" applyFont="1" applyFill="1" applyBorder="1" applyAlignment="1">
      <alignment vertical="center" shrinkToFit="1"/>
    </xf>
    <xf numFmtId="0" fontId="13" fillId="0" borderId="0" xfId="0" applyFont="1" applyBorder="1" applyProtection="1">
      <protection hidden="1"/>
    </xf>
    <xf numFmtId="0" fontId="17" fillId="0" borderId="0" xfId="0" applyFont="1"/>
    <xf numFmtId="0" fontId="4" fillId="0" borderId="0" xfId="0" applyFont="1" applyAlignment="1"/>
    <xf numFmtId="0" fontId="24" fillId="3" borderId="0" xfId="0" applyFont="1" applyFill="1" applyBorder="1" applyAlignment="1" applyProtection="1">
      <alignment horizontal="center"/>
      <protection locked="0"/>
    </xf>
    <xf numFmtId="0" fontId="24" fillId="3" borderId="0" xfId="0" applyFont="1" applyFill="1" applyBorder="1" applyAlignment="1" applyProtection="1">
      <alignment horizontal="center" shrinkToFit="1"/>
      <protection locked="0"/>
    </xf>
    <xf numFmtId="0" fontId="28" fillId="0" borderId="0" xfId="0" applyFont="1"/>
    <xf numFmtId="0" fontId="24" fillId="0" borderId="0" xfId="0" applyFont="1"/>
    <xf numFmtId="0" fontId="26" fillId="0" borderId="0" xfId="0" applyFont="1" applyBorder="1" applyProtection="1">
      <protection hidden="1"/>
    </xf>
    <xf numFmtId="0" fontId="4" fillId="0" borderId="0" xfId="0" applyFont="1" applyProtection="1">
      <protection hidden="1"/>
    </xf>
    <xf numFmtId="0" fontId="4" fillId="0" borderId="0" xfId="0" applyFont="1" applyBorder="1" applyProtection="1">
      <protection hidden="1"/>
    </xf>
    <xf numFmtId="176" fontId="23"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6" fontId="23" fillId="0" borderId="0" xfId="0" applyNumberFormat="1" applyFont="1" applyFill="1" applyBorder="1" applyAlignment="1" applyProtection="1">
      <alignment vertical="center" shrinkToFit="1"/>
      <protection hidden="1"/>
    </xf>
    <xf numFmtId="178" fontId="23" fillId="0" borderId="0" xfId="0" applyNumberFormat="1" applyFont="1" applyFill="1" applyBorder="1" applyAlignment="1" applyProtection="1">
      <alignment vertical="center" shrinkToFit="1"/>
      <protection hidden="1"/>
    </xf>
    <xf numFmtId="176" fontId="4" fillId="0" borderId="0" xfId="0" applyNumberFormat="1" applyFont="1" applyFill="1" applyBorder="1" applyAlignment="1" applyProtection="1">
      <alignment vertical="center" shrinkToFit="1"/>
      <protection hidden="1"/>
    </xf>
    <xf numFmtId="176" fontId="27" fillId="0" borderId="0" xfId="0" applyNumberFormat="1" applyFont="1" applyFill="1" applyBorder="1" applyAlignment="1" applyProtection="1">
      <alignment vertical="center"/>
      <protection hidden="1"/>
    </xf>
    <xf numFmtId="0" fontId="4" fillId="6" borderId="2" xfId="0" applyFont="1" applyFill="1" applyBorder="1" applyAlignment="1" applyProtection="1">
      <alignment horizontal="left" vertical="top" wrapText="1"/>
      <protection locked="0"/>
    </xf>
    <xf numFmtId="0" fontId="4" fillId="6" borderId="3" xfId="0" applyFont="1" applyFill="1" applyBorder="1" applyAlignment="1" applyProtection="1">
      <alignment horizontal="left" vertical="top" wrapText="1"/>
      <protection locked="0"/>
    </xf>
    <xf numFmtId="0" fontId="4" fillId="6" borderId="4" xfId="0" applyFont="1" applyFill="1" applyBorder="1" applyAlignment="1" applyProtection="1">
      <alignment horizontal="left" vertical="top" wrapText="1"/>
      <protection locked="0"/>
    </xf>
    <xf numFmtId="0" fontId="4" fillId="6" borderId="5" xfId="0" applyFont="1" applyFill="1" applyBorder="1" applyAlignment="1" applyProtection="1">
      <alignment horizontal="left" vertical="top" wrapText="1"/>
      <protection locked="0"/>
    </xf>
    <xf numFmtId="0" fontId="4" fillId="6" borderId="0" xfId="0" applyFont="1" applyFill="1" applyBorder="1" applyAlignment="1" applyProtection="1">
      <alignment horizontal="left" vertical="top" wrapText="1"/>
      <protection locked="0"/>
    </xf>
    <xf numFmtId="0" fontId="4" fillId="6" borderId="6" xfId="0" applyFont="1" applyFill="1" applyBorder="1" applyAlignment="1" applyProtection="1">
      <alignment horizontal="left" vertical="top" wrapText="1"/>
      <protection locked="0"/>
    </xf>
    <xf numFmtId="0" fontId="4" fillId="6" borderId="7" xfId="0" applyFont="1" applyFill="1" applyBorder="1" applyAlignment="1" applyProtection="1">
      <alignment horizontal="left" vertical="top" wrapText="1"/>
      <protection locked="0"/>
    </xf>
    <xf numFmtId="0" fontId="4" fillId="6" borderId="8" xfId="0" applyFont="1" applyFill="1" applyBorder="1" applyAlignment="1" applyProtection="1">
      <alignment horizontal="left" vertical="top" wrapText="1"/>
      <protection locked="0"/>
    </xf>
    <xf numFmtId="0" fontId="4" fillId="6" borderId="9" xfId="0" applyFont="1" applyFill="1" applyBorder="1" applyAlignment="1" applyProtection="1">
      <alignment horizontal="left" vertical="top" wrapText="1"/>
      <protection locked="0"/>
    </xf>
    <xf numFmtId="0" fontId="3" fillId="0" borderId="0" xfId="0" applyFont="1" applyAlignment="1">
      <alignment horizontal="left" wrapText="1"/>
    </xf>
    <xf numFmtId="0" fontId="4" fillId="0" borderId="0" xfId="0" applyFont="1" applyBorder="1" applyAlignment="1">
      <alignment horizontal="left"/>
    </xf>
    <xf numFmtId="0" fontId="4" fillId="2" borderId="0" xfId="0" applyFont="1" applyFill="1" applyBorder="1" applyAlignment="1">
      <alignment horizontal="center" vertical="center"/>
    </xf>
    <xf numFmtId="0" fontId="25" fillId="0" borderId="0" xfId="0" applyFont="1" applyFill="1" applyBorder="1" applyAlignment="1" applyProtection="1">
      <alignment horizontal="center" vertical="center" shrinkToFit="1"/>
      <protection locked="0"/>
    </xf>
    <xf numFmtId="0" fontId="25" fillId="6" borderId="0" xfId="0" applyFont="1" applyFill="1" applyBorder="1" applyAlignment="1" applyProtection="1">
      <alignment horizontal="center" vertical="center" shrinkToFit="1"/>
      <protection locked="0"/>
    </xf>
    <xf numFmtId="176" fontId="25" fillId="0" borderId="0" xfId="0" applyNumberFormat="1" applyFont="1" applyFill="1" applyBorder="1" applyAlignment="1" applyProtection="1">
      <alignment horizontal="center" vertical="center" shrinkToFit="1"/>
      <protection locked="0"/>
    </xf>
    <xf numFmtId="176" fontId="25" fillId="6" borderId="0"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xf>
    <xf numFmtId="0" fontId="4" fillId="2" borderId="0" xfId="0" applyFont="1" applyFill="1" applyBorder="1" applyAlignment="1">
      <alignment horizontal="left" vertical="center"/>
    </xf>
    <xf numFmtId="0" fontId="4" fillId="0" borderId="0" xfId="0" applyFont="1" applyBorder="1" applyAlignment="1">
      <alignment horizontal="center"/>
    </xf>
    <xf numFmtId="38" fontId="25" fillId="0" borderId="0" xfId="1" applyFont="1" applyFill="1" applyBorder="1" applyAlignment="1" applyProtection="1">
      <alignment horizontal="center" vertical="center" shrinkToFit="1"/>
      <protection locked="0"/>
    </xf>
    <xf numFmtId="38" fontId="25" fillId="6" borderId="0" xfId="1" applyFont="1" applyFill="1" applyBorder="1" applyAlignment="1" applyProtection="1">
      <alignment horizontal="center" vertical="center" shrinkToFit="1"/>
      <protection locked="0"/>
    </xf>
    <xf numFmtId="0" fontId="4" fillId="0" borderId="0" xfId="0" applyFont="1" applyBorder="1" applyAlignment="1">
      <alignment horizontal="right"/>
    </xf>
    <xf numFmtId="0" fontId="25" fillId="7" borderId="0" xfId="0" applyFont="1" applyFill="1" applyBorder="1" applyAlignment="1" applyProtection="1">
      <alignment horizontal="center" vertical="center" shrinkToFit="1"/>
      <protection locked="0"/>
    </xf>
    <xf numFmtId="0" fontId="4" fillId="0" borderId="0" xfId="0" applyFont="1" applyAlignment="1">
      <alignment horizontal="center"/>
    </xf>
    <xf numFmtId="0" fontId="5" fillId="0" borderId="0" xfId="0" applyFont="1" applyBorder="1" applyAlignment="1">
      <alignment horizontal="center"/>
    </xf>
    <xf numFmtId="0" fontId="4" fillId="0" borderId="0" xfId="0" applyFont="1" applyBorder="1" applyAlignment="1">
      <alignment horizontal="center" vertical="center" wrapText="1"/>
    </xf>
    <xf numFmtId="0" fontId="25" fillId="0" borderId="0" xfId="0" applyFont="1" applyFill="1" applyBorder="1" applyAlignment="1" applyProtection="1">
      <alignment horizontal="center" vertical="center" wrapText="1" shrinkToFit="1"/>
      <protection locked="0"/>
    </xf>
    <xf numFmtId="176" fontId="25" fillId="3" borderId="0" xfId="0" applyNumberFormat="1" applyFont="1" applyFill="1" applyBorder="1" applyAlignment="1" applyProtection="1">
      <alignment horizontal="center" vertical="center" shrinkToFit="1"/>
      <protection locked="0"/>
    </xf>
    <xf numFmtId="0" fontId="4" fillId="0" borderId="0" xfId="0" applyFont="1" applyBorder="1" applyAlignment="1">
      <alignment horizontal="left" vertical="center" wrapText="1"/>
    </xf>
    <xf numFmtId="0" fontId="20" fillId="0" borderId="0" xfId="0" applyFont="1" applyAlignment="1" applyProtection="1">
      <alignment horizontal="left" vertical="center" wrapText="1"/>
      <protection hidden="1"/>
    </xf>
  </cellXfs>
  <cellStyles count="2">
    <cellStyle name="桁区切り" xfId="1" builtinId="6"/>
    <cellStyle name="標準" xfId="0" builtinId="0"/>
  </cellStyles>
  <dxfs count="69">
    <dxf>
      <fill>
        <patternFill>
          <bgColor rgb="FFFF0000"/>
        </patternFill>
      </fill>
    </dxf>
    <dxf>
      <fill>
        <patternFill patternType="none">
          <bgColor auto="1"/>
        </patternFill>
      </fill>
    </dxf>
    <dxf>
      <fill>
        <patternFill>
          <bgColor theme="8" tint="0.79998168889431442"/>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color rgb="FFFF0000"/>
      </font>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s>
  <tableStyles count="0" defaultTableStyle="TableStyleMedium9" defaultPivotStyle="PivotStyleLight16"/>
  <colors>
    <mruColors>
      <color rgb="FF2A2AA6"/>
      <color rgb="FF4F009E"/>
      <color rgb="FF6600CC"/>
      <color rgb="FFFF0000"/>
      <color rgb="FF9E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142875</xdr:colOff>
      <xdr:row>45</xdr:row>
      <xdr:rowOff>9525</xdr:rowOff>
    </xdr:from>
    <xdr:to>
      <xdr:col>23</xdr:col>
      <xdr:colOff>104775</xdr:colOff>
      <xdr:row>49</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342900" y="8382000"/>
          <a:ext cx="4362450" cy="600075"/>
        </a:xfrm>
        <a:prstGeom prst="bracketPair">
          <a:avLst>
            <a:gd name="adj" fmla="val 10639"/>
          </a:avLst>
        </a:prstGeom>
        <a:noFill/>
        <a:ln w="9525">
          <a:solidFill>
            <a:srgbClr val="000000"/>
          </a:solidFill>
          <a:round/>
          <a:headEnd/>
          <a:tailEnd/>
        </a:ln>
      </xdr:spPr>
    </xdr:sp>
    <xdr:clientData/>
  </xdr:twoCellAnchor>
  <xdr:oneCellAnchor>
    <xdr:from>
      <xdr:col>23</xdr:col>
      <xdr:colOff>9525</xdr:colOff>
      <xdr:row>3</xdr:row>
      <xdr:rowOff>114300</xdr:rowOff>
    </xdr:from>
    <xdr:ext cx="602344"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610100" y="504825"/>
          <a:ext cx="6023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届出日</a:t>
          </a:r>
        </a:p>
      </xdr:txBody>
    </xdr:sp>
    <xdr:clientData fPrintsWithSheet="0"/>
  </xdr:oneCellAnchor>
  <xdr:oneCellAnchor>
    <xdr:from>
      <xdr:col>0</xdr:col>
      <xdr:colOff>0</xdr:colOff>
      <xdr:row>2</xdr:row>
      <xdr:rowOff>6202</xdr:rowOff>
    </xdr:from>
    <xdr:ext cx="1743075" cy="32371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564564"/>
          <a:ext cx="1743075" cy="323714"/>
        </a:xfrm>
        <a:prstGeom prst="roundRect">
          <a:avLst>
            <a:gd name="adj" fmla="val 26034"/>
          </a:avLst>
        </a:prstGeom>
        <a:solidFill>
          <a:schemeClr val="tx2"/>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chemeClr val="bg1"/>
              </a:solidFill>
            </a:rPr>
            <a:t>電子申請・紙提出用様式</a:t>
          </a:r>
        </a:p>
      </xdr:txBody>
    </xdr:sp>
    <xdr:clientData fPrintsWithSheet="0"/>
  </xdr:oneCellAnchor>
  <xdr:oneCellAnchor>
    <xdr:from>
      <xdr:col>0</xdr:col>
      <xdr:colOff>0</xdr:colOff>
      <xdr:row>0</xdr:row>
      <xdr:rowOff>47625</xdr:rowOff>
    </xdr:from>
    <xdr:ext cx="8346837" cy="32573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0" y="47625"/>
          <a:ext cx="8346837" cy="32573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i="1" u="sng">
              <a:solidFill>
                <a:schemeClr val="bg1"/>
              </a:solidFill>
            </a:rPr>
            <a:t>※</a:t>
          </a:r>
          <a:r>
            <a:rPr kumimoji="1" lang="ja-JP" altLang="en-US" sz="1400" b="1" i="1" u="sng">
              <a:solidFill>
                <a:schemeClr val="bg1"/>
              </a:solidFill>
            </a:rPr>
            <a:t>　黄色のセル部分を全て入力して下さい。記載ミスの無いように提出前に再度ご確認をお願い致します。</a:t>
          </a:r>
        </a:p>
      </xdr:txBody>
    </xdr:sp>
    <xdr:clientData/>
  </xdr:oneCellAnchor>
  <xdr:twoCellAnchor>
    <xdr:from>
      <xdr:col>27</xdr:col>
      <xdr:colOff>0</xdr:colOff>
      <xdr:row>5</xdr:row>
      <xdr:rowOff>142875</xdr:rowOff>
    </xdr:from>
    <xdr:to>
      <xdr:col>27</xdr:col>
      <xdr:colOff>0</xdr:colOff>
      <xdr:row>8</xdr:row>
      <xdr:rowOff>9525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flipV="1">
          <a:off x="5400675" y="857250"/>
          <a:ext cx="0" cy="51435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fPrintsWithSheet="0"/>
  </xdr:twoCellAnchor>
  <xdr:twoCellAnchor>
    <xdr:from>
      <xdr:col>17</xdr:col>
      <xdr:colOff>9525</xdr:colOff>
      <xdr:row>7</xdr:row>
      <xdr:rowOff>9525</xdr:rowOff>
    </xdr:from>
    <xdr:to>
      <xdr:col>32</xdr:col>
      <xdr:colOff>180975</xdr:colOff>
      <xdr:row>7</xdr:row>
      <xdr:rowOff>9525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a:off x="3409950" y="1028700"/>
          <a:ext cx="3171825" cy="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fPrintsWithSheet="0"/>
  </xdr:twoCellAnchor>
  <xdr:oneCellAnchor>
    <xdr:from>
      <xdr:col>26</xdr:col>
      <xdr:colOff>156325</xdr:colOff>
      <xdr:row>5</xdr:row>
      <xdr:rowOff>19050</xdr:rowOff>
    </xdr:from>
    <xdr:ext cx="887506" cy="123264"/>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356975" y="1143000"/>
          <a:ext cx="887506" cy="1232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ja-JP" altLang="en-US" sz="800" b="1">
              <a:solidFill>
                <a:srgbClr val="FF0000"/>
              </a:solidFill>
            </a:rPr>
            <a:t>法人等代表者名</a:t>
          </a:r>
        </a:p>
      </xdr:txBody>
    </xdr:sp>
    <xdr:clientData fPrintsWithSheet="0"/>
  </xdr:oneCellAnchor>
  <xdr:oneCellAnchor>
    <xdr:from>
      <xdr:col>18</xdr:col>
      <xdr:colOff>90208</xdr:colOff>
      <xdr:row>4</xdr:row>
      <xdr:rowOff>142876</xdr:rowOff>
    </xdr:from>
    <xdr:ext cx="986117" cy="15240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690658" y="1114426"/>
          <a:ext cx="986117"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ja-JP" altLang="en-US" sz="800" b="1">
              <a:solidFill>
                <a:srgbClr val="FF0000"/>
              </a:solidFill>
            </a:rPr>
            <a:t>個人名又は法人名</a:t>
          </a:r>
        </a:p>
      </xdr:txBody>
    </xdr:sp>
    <xdr:clientData fPrintsWithSheet="0"/>
  </xdr:oneCellAnchor>
  <xdr:twoCellAnchor>
    <xdr:from>
      <xdr:col>27</xdr:col>
      <xdr:colOff>8660</xdr:colOff>
      <xdr:row>27</xdr:row>
      <xdr:rowOff>168851</xdr:rowOff>
    </xdr:from>
    <xdr:to>
      <xdr:col>27</xdr:col>
      <xdr:colOff>8660</xdr:colOff>
      <xdr:row>29</xdr:row>
      <xdr:rowOff>268432</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flipV="1">
          <a:off x="5385955" y="5295033"/>
          <a:ext cx="0" cy="424297"/>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fPrintsWithSheet="0"/>
  </xdr:twoCellAnchor>
  <xdr:twoCellAnchor>
    <xdr:from>
      <xdr:col>17</xdr:col>
      <xdr:colOff>19050</xdr:colOff>
      <xdr:row>28</xdr:row>
      <xdr:rowOff>146488</xdr:rowOff>
    </xdr:from>
    <xdr:to>
      <xdr:col>32</xdr:col>
      <xdr:colOff>190500</xdr:colOff>
      <xdr:row>28</xdr:row>
      <xdr:rowOff>146488</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3369222" y="5854919"/>
          <a:ext cx="3127485" cy="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fPrintsWithSheet="0"/>
  </xdr:twoCellAnchor>
  <xdr:oneCellAnchor>
    <xdr:from>
      <xdr:col>27</xdr:col>
      <xdr:colOff>38100</xdr:colOff>
      <xdr:row>27</xdr:row>
      <xdr:rowOff>1</xdr:rowOff>
    </xdr:from>
    <xdr:ext cx="857250" cy="1524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438775" y="5534026"/>
          <a:ext cx="8572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ja-JP" altLang="en-US" sz="800" b="1">
              <a:solidFill>
                <a:srgbClr val="FF0000"/>
              </a:solidFill>
            </a:rPr>
            <a:t>法人等代表者名</a:t>
          </a:r>
        </a:p>
      </xdr:txBody>
    </xdr:sp>
    <xdr:clientData fPrintsWithSheet="0"/>
  </xdr:oneCellAnchor>
  <xdr:oneCellAnchor>
    <xdr:from>
      <xdr:col>21</xdr:col>
      <xdr:colOff>9525</xdr:colOff>
      <xdr:row>27</xdr:row>
      <xdr:rowOff>19050</xdr:rowOff>
    </xdr:from>
    <xdr:ext cx="1009650" cy="13335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10050" y="5553075"/>
          <a:ext cx="1009650"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ja-JP" altLang="en-US" sz="800" b="1">
              <a:solidFill>
                <a:srgbClr val="FF0000"/>
              </a:solidFill>
            </a:rPr>
            <a:t>個人名又は法人名</a:t>
          </a:r>
        </a:p>
      </xdr:txBody>
    </xdr:sp>
    <xdr:clientData fPrintsWithSheet="0"/>
  </xdr:oneCellAnchor>
  <xdr:oneCellAnchor>
    <xdr:from>
      <xdr:col>33</xdr:col>
      <xdr:colOff>22644</xdr:colOff>
      <xdr:row>4</xdr:row>
      <xdr:rowOff>118570</xdr:rowOff>
    </xdr:from>
    <xdr:ext cx="1825205" cy="50581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23469" y="1090120"/>
          <a:ext cx="1825205" cy="505810"/>
        </a:xfrm>
        <a:prstGeom prst="wedgeRectCallout">
          <a:avLst>
            <a:gd name="adj1" fmla="val -49591"/>
            <a:gd name="adj2" fmla="val 71982"/>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b="0">
              <a:solidFill>
                <a:sysClr val="windowText" lastClr="000000"/>
              </a:solidFill>
            </a:rPr>
            <a:t>法人等の場合は</a:t>
          </a:r>
          <a:endParaRPr kumimoji="1" lang="en-US" altLang="ja-JP" sz="800" b="0">
            <a:solidFill>
              <a:sysClr val="windowText" lastClr="000000"/>
            </a:solidFill>
          </a:endParaRPr>
        </a:p>
        <a:p>
          <a:pPr algn="l"/>
          <a:r>
            <a:rPr kumimoji="1" lang="ja-JP" altLang="en-US" sz="800" b="1">
              <a:solidFill>
                <a:srgbClr val="FF0000"/>
              </a:solidFill>
            </a:rPr>
            <a:t>代表者名 </a:t>
          </a:r>
          <a:r>
            <a:rPr kumimoji="1" lang="ja-JP" altLang="en-US" sz="800" b="0">
              <a:solidFill>
                <a:srgbClr val="FF0000"/>
              </a:solidFill>
            </a:rPr>
            <a:t>（代表取締役　●●　●● 等）</a:t>
          </a:r>
          <a:endParaRPr kumimoji="1" lang="en-US" altLang="ja-JP" sz="800" b="0">
            <a:solidFill>
              <a:srgbClr val="FF0000"/>
            </a:solidFill>
          </a:endParaRPr>
        </a:p>
        <a:p>
          <a:pPr algn="l"/>
          <a:r>
            <a:rPr kumimoji="1" lang="ja-JP" altLang="en-US" sz="800" b="0">
              <a:solidFill>
                <a:sysClr val="windowText" lastClr="000000"/>
              </a:solidFill>
            </a:rPr>
            <a:t>を</a:t>
          </a:r>
          <a:r>
            <a:rPr kumimoji="1" lang="ja-JP" altLang="en-US" sz="800" b="0" u="dbl">
              <a:solidFill>
                <a:sysClr val="windowText" lastClr="000000"/>
              </a:solidFill>
            </a:rPr>
            <a:t>必ず</a:t>
          </a:r>
          <a:r>
            <a:rPr kumimoji="1" lang="ja-JP" altLang="en-US" sz="800" b="0">
              <a:solidFill>
                <a:sysClr val="windowText" lastClr="000000"/>
              </a:solidFill>
            </a:rPr>
            <a:t>入力して下さい。</a:t>
          </a:r>
        </a:p>
      </xdr:txBody>
    </xdr:sp>
    <xdr:clientData fPrintsWithSheet="0"/>
  </xdr:oneCellAnchor>
  <xdr:oneCellAnchor>
    <xdr:from>
      <xdr:col>25</xdr:col>
      <xdr:colOff>66676</xdr:colOff>
      <xdr:row>42</xdr:row>
      <xdr:rowOff>74559</xdr:rowOff>
    </xdr:from>
    <xdr:ext cx="2069880" cy="92177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067301" y="8437509"/>
          <a:ext cx="2069880" cy="921774"/>
        </a:xfrm>
        <a:prstGeom prst="wedgeRectCallout">
          <a:avLst>
            <a:gd name="adj1" fmla="val -36218"/>
            <a:gd name="adj2" fmla="val 76070"/>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b="0">
              <a:solidFill>
                <a:sysClr val="windowText" lastClr="000000"/>
              </a:solidFill>
            </a:rPr>
            <a:t>工事着手予定日は</a:t>
          </a:r>
          <a:r>
            <a:rPr kumimoji="1" lang="ja-JP" altLang="en-US" sz="800" b="0">
              <a:solidFill>
                <a:srgbClr val="FF0000"/>
              </a:solidFill>
            </a:rPr>
            <a:t>受付日翌日から起算して</a:t>
          </a:r>
          <a:r>
            <a:rPr kumimoji="1" lang="ja-JP" altLang="en-US" sz="800" b="1">
              <a:solidFill>
                <a:srgbClr val="FF0000"/>
              </a:solidFill>
            </a:rPr>
            <a:t>７日目以降</a:t>
          </a:r>
          <a:r>
            <a:rPr kumimoji="1" lang="ja-JP" altLang="en-US" sz="800" b="0">
              <a:solidFill>
                <a:sysClr val="windowText" lastClr="000000"/>
              </a:solidFill>
            </a:rPr>
            <a:t>の日付を記入してください。</a:t>
          </a:r>
          <a:endParaRPr kumimoji="1" lang="en-US" altLang="ja-JP" sz="800" b="0">
            <a:solidFill>
              <a:sysClr val="windowText" lastClr="000000"/>
            </a:solidFill>
          </a:endParaRPr>
        </a:p>
        <a:p>
          <a:pPr algn="l"/>
          <a:r>
            <a:rPr kumimoji="1" lang="ja-JP" altLang="en-US" sz="800" b="0">
              <a:solidFill>
                <a:srgbClr val="FF0000"/>
              </a:solidFill>
            </a:rPr>
            <a:t>（要訂正等により再提出となった際は、工事着手予定日の見直しが必要となる場合がありますのでご注意下さい）</a:t>
          </a:r>
        </a:p>
      </xdr:txBody>
    </xdr:sp>
    <xdr:clientData fPrintsWithSheet="0"/>
  </xdr:oneCellAnchor>
  <xdr:oneCellAnchor>
    <xdr:from>
      <xdr:col>11</xdr:col>
      <xdr:colOff>27899</xdr:colOff>
      <xdr:row>42</xdr:row>
      <xdr:rowOff>39414</xdr:rowOff>
    </xdr:from>
    <xdr:ext cx="1771997" cy="22991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195658" y="8401707"/>
          <a:ext cx="1771997" cy="229914"/>
        </a:xfrm>
        <a:prstGeom prst="wedgeRectCallout">
          <a:avLst>
            <a:gd name="adj1" fmla="val -78603"/>
            <a:gd name="adj2" fmla="val -30421"/>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b="0">
              <a:solidFill>
                <a:sysClr val="windowText" lastClr="000000"/>
              </a:solidFill>
            </a:rPr>
            <a:t>届出日以前の日付を入力して下さい。</a:t>
          </a:r>
        </a:p>
      </xdr:txBody>
    </xdr:sp>
    <xdr:clientData fPrintsWithSheet="0"/>
  </xdr:oneCellAnchor>
  <xdr:oneCellAnchor>
    <xdr:from>
      <xdr:col>8</xdr:col>
      <xdr:colOff>139574</xdr:colOff>
      <xdr:row>33</xdr:row>
      <xdr:rowOff>13138</xdr:rowOff>
    </xdr:from>
    <xdr:ext cx="2304083" cy="144516"/>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716126" y="6739759"/>
          <a:ext cx="2304083" cy="144516"/>
        </a:xfrm>
        <a:prstGeom prst="wedgeRectCallout">
          <a:avLst>
            <a:gd name="adj1" fmla="val -67936"/>
            <a:gd name="adj2" fmla="val 13707"/>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b="0">
              <a:solidFill>
                <a:sysClr val="windowText" lastClr="000000"/>
              </a:solidFill>
            </a:rPr>
            <a:t>建設業法に基づく許可の場合はこちらにチェック</a:t>
          </a:r>
        </a:p>
      </xdr:txBody>
    </xdr:sp>
    <xdr:clientData fPrintsWithSheet="0"/>
  </xdr:oneCellAnchor>
  <xdr:oneCellAnchor>
    <xdr:from>
      <xdr:col>11</xdr:col>
      <xdr:colOff>87022</xdr:colOff>
      <xdr:row>36</xdr:row>
      <xdr:rowOff>19707</xdr:rowOff>
    </xdr:from>
    <xdr:ext cx="3138340" cy="144518"/>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254781" y="7396655"/>
          <a:ext cx="3138340" cy="144518"/>
        </a:xfrm>
        <a:prstGeom prst="wedgeRectCallout">
          <a:avLst>
            <a:gd name="adj1" fmla="val -71595"/>
            <a:gd name="adj2" fmla="val 7646"/>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b="0">
              <a:solidFill>
                <a:sysClr val="windowText" lastClr="000000"/>
              </a:solidFill>
            </a:rPr>
            <a:t>建設リサイクル法に基づく解体工事業の登録の場合はこちらにチェック</a:t>
          </a:r>
        </a:p>
      </xdr:txBody>
    </xdr:sp>
    <xdr:clientData fPrintsWithSheet="0"/>
  </xdr:oneCellAnchor>
  <xdr:oneCellAnchor>
    <xdr:from>
      <xdr:col>49</xdr:col>
      <xdr:colOff>133351</xdr:colOff>
      <xdr:row>0</xdr:row>
      <xdr:rowOff>19050</xdr:rowOff>
    </xdr:from>
    <xdr:ext cx="4457700" cy="1559401"/>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43926" y="19050"/>
          <a:ext cx="4457700" cy="1559401"/>
        </a:xfrm>
        <a:prstGeom prst="rect">
          <a:avLst/>
        </a:prstGeom>
        <a:solidFill>
          <a:schemeClr val="tx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セル色の凡例</a:t>
          </a:r>
          <a:r>
            <a:rPr kumimoji="1" lang="en-US" altLang="ja-JP" sz="1100" b="1">
              <a:solidFill>
                <a:srgbClr val="FF0000"/>
              </a:solidFill>
            </a:rPr>
            <a:t>】</a:t>
          </a:r>
        </a:p>
        <a:p>
          <a:r>
            <a:rPr kumimoji="1" lang="ja-JP" altLang="en-US" sz="1100">
              <a:solidFill>
                <a:srgbClr val="FF0000"/>
              </a:solidFill>
            </a:rPr>
            <a:t>黄色セル・・・必須入力項目</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ピンクセル・・・任意入力項目</a:t>
          </a:r>
          <a:r>
            <a:rPr kumimoji="1" lang="ja-JP" altLang="ja-JP" sz="1100">
              <a:solidFill>
                <a:srgbClr val="FF0000"/>
              </a:solidFill>
              <a:effectLst/>
              <a:latin typeface="+mn-lt"/>
              <a:ea typeface="+mn-ea"/>
              <a:cs typeface="+mn-cs"/>
            </a:rPr>
            <a:t>（セル色が残っていても問題ありません）</a:t>
          </a:r>
          <a:endParaRPr kumimoji="1" lang="en-US" altLang="ja-JP" sz="1100">
            <a:solidFill>
              <a:srgbClr val="FF0000"/>
            </a:solidFill>
          </a:endParaRPr>
        </a:p>
        <a:p>
          <a:r>
            <a:rPr kumimoji="1" lang="ja-JP" altLang="en-US" sz="1100">
              <a:solidFill>
                <a:srgbClr val="FF0000"/>
              </a:solidFill>
            </a:rPr>
            <a:t>赤色セル・・・要見直し項目（重複チェック、内容不整合　等）</a:t>
          </a:r>
          <a:endParaRPr kumimoji="1" lang="en-US" altLang="ja-JP" sz="1100">
            <a:solidFill>
              <a:srgbClr val="FF0000"/>
            </a:solidFill>
          </a:endParaRPr>
        </a:p>
        <a:p>
          <a:r>
            <a:rPr kumimoji="1" lang="ja-JP" altLang="en-US" sz="1100">
              <a:solidFill>
                <a:srgbClr val="FF0000"/>
              </a:solidFill>
            </a:rPr>
            <a:t>　　　　　 　　　　例：工事の規模等は入力しているが、工事の種類</a:t>
          </a:r>
          <a:endParaRPr kumimoji="1" lang="en-US" altLang="ja-JP" sz="1100">
            <a:solidFill>
              <a:srgbClr val="FF0000"/>
            </a:solidFill>
          </a:endParaRPr>
        </a:p>
        <a:p>
          <a:r>
            <a:rPr kumimoji="1" lang="ja-JP" altLang="en-US" sz="1100">
              <a:solidFill>
                <a:srgbClr val="FF0000"/>
              </a:solidFill>
            </a:rPr>
            <a:t>　　　　　　　 　　　　（解体工事等の別）のチェック漏れている　</a:t>
          </a:r>
          <a:endParaRPr kumimoji="1" lang="en-US" altLang="ja-JP" sz="1100">
            <a:solidFill>
              <a:srgbClr val="FF0000"/>
            </a:solidFill>
          </a:endParaRPr>
        </a:p>
        <a:p>
          <a:r>
            <a:rPr kumimoji="1" lang="ja-JP" altLang="en-US" sz="1100">
              <a:solidFill>
                <a:srgbClr val="FF0000"/>
              </a:solidFill>
            </a:rPr>
            <a:t>　　　　　　 　　　例：建設業の許可と解体工事業の登録の両方に</a:t>
          </a:r>
          <a:endParaRPr kumimoji="1" lang="en-US" altLang="ja-JP" sz="1100">
            <a:solidFill>
              <a:srgbClr val="FF0000"/>
            </a:solidFill>
          </a:endParaRPr>
        </a:p>
        <a:p>
          <a:r>
            <a:rPr kumimoji="1" lang="ja-JP" altLang="en-US" sz="1100">
              <a:solidFill>
                <a:srgbClr val="FF0000"/>
              </a:solidFill>
            </a:rPr>
            <a:t>　　　　　　　　 　　　 記載がされている</a:t>
          </a:r>
          <a:endParaRPr kumimoji="1" lang="en-US" altLang="ja-JP" sz="1100">
            <a:solidFill>
              <a:srgbClr val="FF0000"/>
            </a:solidFill>
          </a:endParaRPr>
        </a:p>
      </xdr:txBody>
    </xdr:sp>
    <xdr:clientData/>
  </xdr:oneCellAnchor>
  <xdr:oneCellAnchor>
    <xdr:from>
      <xdr:col>28</xdr:col>
      <xdr:colOff>57150</xdr:colOff>
      <xdr:row>35</xdr:row>
      <xdr:rowOff>131709</xdr:rowOff>
    </xdr:from>
    <xdr:ext cx="2409825" cy="92177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657850" y="7275459"/>
          <a:ext cx="2409825" cy="921774"/>
        </a:xfrm>
        <a:prstGeom prst="wedgeRectCallout">
          <a:avLst>
            <a:gd name="adj1" fmla="val -57367"/>
            <a:gd name="adj2" fmla="val -47930"/>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800" b="0">
              <a:solidFill>
                <a:sysClr val="windowText" lastClr="000000"/>
              </a:solidFill>
            </a:rPr>
            <a:t>『</a:t>
          </a:r>
          <a:r>
            <a:rPr kumimoji="1" lang="ja-JP" altLang="en-US" sz="800" b="0">
              <a:solidFill>
                <a:srgbClr val="FF0000"/>
              </a:solidFill>
            </a:rPr>
            <a:t>建設業法</a:t>
          </a:r>
          <a:r>
            <a:rPr kumimoji="1" lang="ja-JP" altLang="en-US" sz="800" b="0">
              <a:solidFill>
                <a:sysClr val="windowText" lastClr="000000"/>
              </a:solidFill>
            </a:rPr>
            <a:t>に基づく</a:t>
          </a:r>
          <a:r>
            <a:rPr kumimoji="1" lang="ja-JP" altLang="en-US" sz="800" b="0">
              <a:solidFill>
                <a:srgbClr val="FF0000"/>
              </a:solidFill>
            </a:rPr>
            <a:t>許可</a:t>
          </a:r>
          <a:r>
            <a:rPr kumimoji="1" lang="en-US" altLang="ja-JP" sz="800" b="0">
              <a:solidFill>
                <a:sysClr val="windowText" lastClr="000000"/>
              </a:solidFill>
            </a:rPr>
            <a:t>』</a:t>
          </a:r>
          <a:r>
            <a:rPr kumimoji="1" lang="ja-JP" altLang="en-US" sz="800" b="0">
              <a:solidFill>
                <a:sysClr val="windowText" lastClr="000000"/>
              </a:solidFill>
            </a:rPr>
            <a:t>もしくは</a:t>
          </a:r>
        </a:p>
        <a:p>
          <a:pPr algn="l"/>
          <a:r>
            <a:rPr kumimoji="1" lang="en-US" altLang="ja-JP" sz="800" b="0">
              <a:solidFill>
                <a:sysClr val="windowText" lastClr="000000"/>
              </a:solidFill>
            </a:rPr>
            <a:t>『</a:t>
          </a:r>
          <a:r>
            <a:rPr kumimoji="1" lang="ja-JP" altLang="en-US" sz="800" b="0">
              <a:solidFill>
                <a:srgbClr val="FF0000"/>
              </a:solidFill>
            </a:rPr>
            <a:t>建設リサイクル法</a:t>
          </a:r>
          <a:r>
            <a:rPr kumimoji="1" lang="ja-JP" altLang="en-US" sz="800" b="0">
              <a:solidFill>
                <a:sysClr val="windowText" lastClr="000000"/>
              </a:solidFill>
            </a:rPr>
            <a:t>に基づく解体工事業の</a:t>
          </a:r>
          <a:r>
            <a:rPr kumimoji="1" lang="ja-JP" altLang="en-US" sz="800" b="0">
              <a:solidFill>
                <a:srgbClr val="FF0000"/>
              </a:solidFill>
            </a:rPr>
            <a:t>登録</a:t>
          </a:r>
          <a:r>
            <a:rPr kumimoji="1" lang="en-US" altLang="ja-JP" sz="800" b="0">
              <a:solidFill>
                <a:sysClr val="windowText" lastClr="000000"/>
              </a:solidFill>
            </a:rPr>
            <a:t>』</a:t>
          </a:r>
          <a:r>
            <a:rPr kumimoji="1" lang="ja-JP" altLang="en-US" sz="800" b="0">
              <a:solidFill>
                <a:sysClr val="windowText" lastClr="000000"/>
              </a:solidFill>
            </a:rPr>
            <a:t>の</a:t>
          </a:r>
        </a:p>
        <a:p>
          <a:pPr algn="l"/>
          <a:r>
            <a:rPr kumimoji="1" lang="ja-JP" altLang="en-US" sz="800" b="1">
              <a:solidFill>
                <a:srgbClr val="FF0000"/>
              </a:solidFill>
            </a:rPr>
            <a:t>どちらか</a:t>
          </a:r>
          <a:r>
            <a:rPr kumimoji="1" lang="ja-JP" altLang="en-US" sz="800" b="0">
              <a:solidFill>
                <a:sysClr val="windowText" lastClr="000000"/>
              </a:solidFill>
            </a:rPr>
            <a:t>をチェック、入力してください。</a:t>
          </a:r>
          <a:endParaRPr kumimoji="1" lang="en-US" altLang="ja-JP" sz="800" b="0">
            <a:solidFill>
              <a:sysClr val="windowText" lastClr="000000"/>
            </a:solidFill>
          </a:endParaRPr>
        </a:p>
        <a:p>
          <a:pPr algn="l"/>
          <a:r>
            <a:rPr kumimoji="1" lang="ja-JP" altLang="en-US" sz="800" b="0">
              <a:solidFill>
                <a:srgbClr val="FF0000"/>
              </a:solidFill>
            </a:rPr>
            <a:t>（両方にチェック、入力をするとエラーとなります）</a:t>
          </a:r>
          <a:endParaRPr kumimoji="1" lang="en-US" altLang="ja-JP" sz="800" b="0">
            <a:solidFill>
              <a:srgbClr val="FF0000"/>
            </a:solidFill>
          </a:endParaRPr>
        </a:p>
      </xdr:txBody>
    </xdr:sp>
    <xdr:clientData fPrintsWithSheet="0"/>
  </xdr:oneCellAnchor>
  <xdr:oneCellAnchor>
    <xdr:from>
      <xdr:col>33</xdr:col>
      <xdr:colOff>123824</xdr:colOff>
      <xdr:row>0</xdr:row>
      <xdr:rowOff>404319</xdr:rowOff>
    </xdr:from>
    <xdr:ext cx="1457326" cy="652955"/>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724649" y="404319"/>
          <a:ext cx="1457326" cy="652955"/>
        </a:xfrm>
        <a:prstGeom prst="wedgeRectCallout">
          <a:avLst>
            <a:gd name="adj1" fmla="val -70847"/>
            <a:gd name="adj2" fmla="val 49252"/>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b="0">
              <a:solidFill>
                <a:sysClr val="windowText" lastClr="000000"/>
              </a:solidFill>
            </a:rPr>
            <a:t>記載日もしくは</a:t>
          </a:r>
          <a:endParaRPr kumimoji="1" lang="en-US" altLang="ja-JP" sz="800" b="0">
            <a:solidFill>
              <a:sysClr val="windowText" lastClr="000000"/>
            </a:solidFill>
          </a:endParaRPr>
        </a:p>
        <a:p>
          <a:pPr algn="l"/>
          <a:r>
            <a:rPr kumimoji="1" lang="ja-JP" altLang="en-US" sz="800" b="0">
              <a:solidFill>
                <a:sysClr val="windowText" lastClr="000000"/>
              </a:solidFill>
            </a:rPr>
            <a:t>電子申請日を入力して下さい。</a:t>
          </a:r>
          <a:endParaRPr kumimoji="1" lang="en-US" altLang="ja-JP" sz="800" b="0">
            <a:solidFill>
              <a:sysClr val="windowText" lastClr="000000"/>
            </a:solidFill>
          </a:endParaRPr>
        </a:p>
        <a:p>
          <a:pPr algn="l"/>
          <a:r>
            <a:rPr kumimoji="1" lang="en-US" altLang="ja-JP" sz="800" b="0">
              <a:solidFill>
                <a:srgbClr val="FF0000"/>
              </a:solidFill>
            </a:rPr>
            <a:t>※</a:t>
          </a:r>
          <a:r>
            <a:rPr kumimoji="1" lang="ja-JP" altLang="en-US" sz="800" b="0">
              <a:solidFill>
                <a:srgbClr val="FF0000"/>
              </a:solidFill>
            </a:rPr>
            <a:t>申請日より未来の日付を</a:t>
          </a:r>
          <a:endParaRPr kumimoji="1" lang="en-US" altLang="ja-JP" sz="800" b="0">
            <a:solidFill>
              <a:srgbClr val="FF0000"/>
            </a:solidFill>
          </a:endParaRPr>
        </a:p>
        <a:p>
          <a:pPr algn="l"/>
          <a:r>
            <a:rPr kumimoji="1" lang="ja-JP" altLang="en-US" sz="800" b="0">
              <a:solidFill>
                <a:srgbClr val="FF0000"/>
              </a:solidFill>
            </a:rPr>
            <a:t>　</a:t>
          </a:r>
          <a:r>
            <a:rPr kumimoji="1" lang="ja-JP" altLang="en-US" sz="800" b="0" baseline="0">
              <a:solidFill>
                <a:srgbClr val="FF0000"/>
              </a:solidFill>
            </a:rPr>
            <a:t> </a:t>
          </a:r>
          <a:r>
            <a:rPr kumimoji="1" lang="ja-JP" altLang="en-US" sz="800" b="0">
              <a:solidFill>
                <a:srgbClr val="FF0000"/>
              </a:solidFill>
            </a:rPr>
            <a:t>入れないでください</a:t>
          </a:r>
        </a:p>
      </xdr:txBody>
    </xdr:sp>
    <xdr:clientData fPrintsWithSheet="0"/>
  </xdr:oneCellAnchor>
  <xdr:oneCellAnchor>
    <xdr:from>
      <xdr:col>33</xdr:col>
      <xdr:colOff>89319</xdr:colOff>
      <xdr:row>25</xdr:row>
      <xdr:rowOff>147145</xdr:rowOff>
    </xdr:from>
    <xdr:ext cx="1844255" cy="50581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690144" y="5433520"/>
          <a:ext cx="1844255" cy="505810"/>
        </a:xfrm>
        <a:prstGeom prst="wedgeRectCallout">
          <a:avLst>
            <a:gd name="adj1" fmla="val -58257"/>
            <a:gd name="adj2" fmla="val 66333"/>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800" b="0">
              <a:solidFill>
                <a:sysClr val="windowText" lastClr="000000"/>
              </a:solidFill>
            </a:rPr>
            <a:t>法人等の場合は</a:t>
          </a:r>
          <a:endParaRPr kumimoji="1" lang="en-US" altLang="ja-JP" sz="800" b="0">
            <a:solidFill>
              <a:sysClr val="windowText" lastClr="000000"/>
            </a:solidFill>
          </a:endParaRPr>
        </a:p>
        <a:p>
          <a:pPr algn="l"/>
          <a:r>
            <a:rPr kumimoji="1" lang="ja-JP" altLang="en-US" sz="800" b="1">
              <a:solidFill>
                <a:srgbClr val="FF0000"/>
              </a:solidFill>
            </a:rPr>
            <a:t>代表者名 </a:t>
          </a:r>
          <a:r>
            <a:rPr kumimoji="1" lang="ja-JP" altLang="en-US" sz="800" b="0">
              <a:solidFill>
                <a:srgbClr val="FF0000"/>
              </a:solidFill>
            </a:rPr>
            <a:t>（代表取締役　●●　●●</a:t>
          </a:r>
          <a:r>
            <a:rPr kumimoji="1" lang="ja-JP" altLang="en-US" sz="800" b="0" baseline="0">
              <a:solidFill>
                <a:srgbClr val="FF0000"/>
              </a:solidFill>
            </a:rPr>
            <a:t> 等</a:t>
          </a:r>
          <a:r>
            <a:rPr kumimoji="1" lang="ja-JP" altLang="en-US" sz="800" b="0">
              <a:solidFill>
                <a:srgbClr val="FF0000"/>
              </a:solidFill>
            </a:rPr>
            <a:t>）</a:t>
          </a:r>
          <a:endParaRPr kumimoji="1" lang="en-US" altLang="ja-JP" sz="800" b="0">
            <a:solidFill>
              <a:srgbClr val="FF0000"/>
            </a:solidFill>
          </a:endParaRPr>
        </a:p>
        <a:p>
          <a:pPr algn="l"/>
          <a:r>
            <a:rPr kumimoji="1" lang="ja-JP" altLang="en-US" sz="800" b="0">
              <a:solidFill>
                <a:sysClr val="windowText" lastClr="000000"/>
              </a:solidFill>
            </a:rPr>
            <a:t>を</a:t>
          </a:r>
          <a:r>
            <a:rPr kumimoji="1" lang="ja-JP" altLang="en-US" sz="800" b="0" u="dbl">
              <a:solidFill>
                <a:sysClr val="windowText" lastClr="000000"/>
              </a:solidFill>
            </a:rPr>
            <a:t>必ず</a:t>
          </a:r>
          <a:r>
            <a:rPr kumimoji="1" lang="ja-JP" altLang="en-US" sz="800" b="0">
              <a:solidFill>
                <a:sysClr val="windowText" lastClr="000000"/>
              </a:solidFill>
            </a:rPr>
            <a:t>入力して下さい。</a:t>
          </a:r>
        </a:p>
      </xdr:txBody>
    </xdr:sp>
    <xdr:clientData fPrintsWithSheet="0"/>
  </xdr:oneCellAnchor>
  <xdr:oneCellAnchor>
    <xdr:from>
      <xdr:col>14</xdr:col>
      <xdr:colOff>156883</xdr:colOff>
      <xdr:row>5</xdr:row>
      <xdr:rowOff>114300</xdr:rowOff>
    </xdr:from>
    <xdr:ext cx="424142" cy="219075"/>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957233" y="1238250"/>
          <a:ext cx="424142"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1">
              <a:solidFill>
                <a:srgbClr val="FF0000"/>
              </a:solidFill>
            </a:rPr>
            <a:t>ﾌﾘｶﾞﾅ</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bg1"/>
        </a:solidFill>
        <a:ln>
          <a:solidFill>
            <a:srgbClr val="FF0000"/>
          </a:solidFill>
        </a:ln>
      </a:spPr>
      <a:bodyPr vertOverflow="clip" horzOverflow="clip" wrap="none" rtlCol="0" anchor="ctr">
        <a:noAutofit/>
      </a:bodyPr>
      <a:lstStyle>
        <a:defPPr algn="l">
          <a:defRPr kumimoji="1" sz="800" b="1">
            <a:solidFill>
              <a:srgbClr val="FF0000"/>
            </a:solidFill>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X69"/>
  <sheetViews>
    <sheetView tabSelected="1" zoomScaleNormal="100" zoomScaleSheetLayoutView="100" workbookViewId="0">
      <selection activeCell="AK13" sqref="AK13"/>
    </sheetView>
  </sheetViews>
  <sheetFormatPr defaultColWidth="2.625" defaultRowHeight="12"/>
  <cols>
    <col min="1" max="27" width="2.625" style="1"/>
    <col min="28" max="28" width="2.625" style="1" customWidth="1"/>
    <col min="29" max="31" width="2.625" style="1"/>
    <col min="32" max="32" width="2.625" style="1" customWidth="1"/>
    <col min="33" max="34" width="2.625" style="1"/>
    <col min="35" max="35" width="3" style="1" customWidth="1"/>
    <col min="36" max="36" width="12.25" style="1" hidden="1" customWidth="1"/>
    <col min="37" max="37" width="13.375" style="1" customWidth="1"/>
    <col min="38" max="38" width="4.75" style="1" bestFit="1" customWidth="1"/>
    <col min="39" max="49" width="4.125" style="1" hidden="1" customWidth="1"/>
    <col min="50" max="50" width="25.25" style="1" bestFit="1" customWidth="1"/>
    <col min="51" max="52" width="28.875" style="1" bestFit="1" customWidth="1"/>
    <col min="53" max="53" width="34.25" style="1" bestFit="1" customWidth="1"/>
    <col min="54" max="54" width="4.75" style="1" bestFit="1" customWidth="1"/>
    <col min="55" max="55" width="25.25" style="1" bestFit="1" customWidth="1"/>
    <col min="56" max="58" width="28.875" style="1" bestFit="1" customWidth="1"/>
    <col min="59" max="59" width="4.75" style="1" bestFit="1" customWidth="1"/>
    <col min="60" max="60" width="28.875" style="1" bestFit="1" customWidth="1"/>
    <col min="61" max="61" width="13" style="1" bestFit="1" customWidth="1"/>
    <col min="62" max="62" width="12.125" style="1" bestFit="1" customWidth="1"/>
    <col min="63" max="63" width="10.25" style="1" bestFit="1" customWidth="1"/>
    <col min="64" max="64" width="15.625" style="1" bestFit="1" customWidth="1"/>
    <col min="65" max="65" width="12.125" style="1" bestFit="1" customWidth="1"/>
    <col min="66" max="66" width="9.625" style="1" bestFit="1" customWidth="1"/>
    <col min="67" max="67" width="20" style="1" bestFit="1" customWidth="1"/>
    <col min="68" max="68" width="8" style="1" bestFit="1" customWidth="1"/>
    <col min="69" max="69" width="29" style="1" bestFit="1" customWidth="1"/>
    <col min="70" max="70" width="23.625" style="1" bestFit="1" customWidth="1"/>
    <col min="71" max="71" width="29" style="1" bestFit="1" customWidth="1"/>
    <col min="72" max="72" width="16.375" style="1" bestFit="1" customWidth="1"/>
    <col min="73" max="74" width="13.125" style="1" bestFit="1" customWidth="1"/>
    <col min="75" max="16384" width="2.625" style="1"/>
  </cols>
  <sheetData>
    <row r="1" spans="1:49" ht="32.25" customHeight="1"/>
    <row r="2" spans="1:49">
      <c r="A2" s="2" t="s">
        <v>150</v>
      </c>
      <c r="B2" s="2"/>
      <c r="C2" s="2"/>
      <c r="D2" s="2"/>
      <c r="E2" s="2"/>
      <c r="F2" s="2"/>
      <c r="G2" s="2"/>
      <c r="H2" s="2"/>
      <c r="I2" s="2"/>
      <c r="J2" s="30"/>
      <c r="K2" s="2"/>
      <c r="L2" s="2"/>
      <c r="M2" s="2"/>
      <c r="N2" s="2"/>
      <c r="O2" s="2"/>
      <c r="P2" s="2"/>
      <c r="Q2" s="2"/>
      <c r="R2" s="2"/>
      <c r="S2" s="2"/>
      <c r="T2" s="2"/>
      <c r="U2" s="2"/>
      <c r="V2" s="2"/>
      <c r="W2" s="2"/>
      <c r="X2" s="2"/>
      <c r="Y2" s="2"/>
      <c r="Z2" s="2"/>
      <c r="AA2" s="2"/>
      <c r="AB2" s="2"/>
      <c r="AC2" s="2"/>
      <c r="AD2" s="2"/>
      <c r="AE2" s="2"/>
      <c r="AF2" s="2"/>
      <c r="AG2" s="2"/>
      <c r="AH2" s="30" t="s">
        <v>1</v>
      </c>
      <c r="AJ2" s="45"/>
      <c r="AK2" s="44"/>
      <c r="AM2" s="104" t="s">
        <v>131</v>
      </c>
      <c r="AN2" s="104"/>
      <c r="AO2" s="104"/>
      <c r="AP2" s="104"/>
      <c r="AQ2" s="104"/>
      <c r="AR2" s="104"/>
      <c r="AS2" s="104"/>
      <c r="AT2" s="104"/>
      <c r="AU2" s="104"/>
      <c r="AV2" s="104"/>
      <c r="AW2" s="104"/>
    </row>
    <row r="3" spans="1:49" ht="18.75">
      <c r="A3" s="16"/>
      <c r="B3" s="16"/>
      <c r="C3" s="16"/>
      <c r="D3" s="16"/>
      <c r="E3" s="16"/>
      <c r="F3" s="16"/>
      <c r="G3" s="16"/>
      <c r="H3" s="16"/>
      <c r="I3" s="16"/>
      <c r="J3" s="16"/>
      <c r="K3" s="16"/>
      <c r="L3" s="16"/>
      <c r="M3" s="16"/>
      <c r="N3" s="105" t="s">
        <v>39</v>
      </c>
      <c r="O3" s="105"/>
      <c r="P3" s="105"/>
      <c r="Q3" s="105"/>
      <c r="R3" s="105"/>
      <c r="S3" s="105"/>
      <c r="T3" s="105"/>
      <c r="U3" s="105"/>
      <c r="V3" s="16"/>
      <c r="W3" s="16"/>
      <c r="X3" s="16"/>
      <c r="Y3" s="16"/>
      <c r="Z3" s="16"/>
      <c r="AA3" s="16"/>
      <c r="AB3" s="16"/>
      <c r="AC3" s="16"/>
      <c r="AD3" s="16"/>
      <c r="AE3" s="16"/>
      <c r="AF3" s="16"/>
      <c r="AG3" s="16"/>
      <c r="AH3" s="16"/>
      <c r="AM3" s="1" t="s">
        <v>55</v>
      </c>
      <c r="AQ3" s="1" t="s">
        <v>61</v>
      </c>
      <c r="AS3" s="1" t="s">
        <v>122</v>
      </c>
      <c r="AW3" s="1" t="s">
        <v>74</v>
      </c>
    </row>
    <row r="4" spans="1:49" ht="14.1" customHeight="1">
      <c r="A4" s="31"/>
      <c r="B4" s="31"/>
      <c r="C4" s="31"/>
      <c r="D4" s="31"/>
      <c r="E4" s="31"/>
      <c r="F4" s="31"/>
      <c r="G4" s="17"/>
      <c r="H4" s="17"/>
      <c r="I4" s="17"/>
      <c r="J4" s="17"/>
      <c r="K4" s="15"/>
      <c r="L4" s="15"/>
      <c r="M4" s="15"/>
      <c r="N4" s="15"/>
      <c r="O4" s="15"/>
      <c r="P4" s="15"/>
      <c r="Q4" s="15"/>
      <c r="R4" s="15"/>
      <c r="S4" s="15"/>
      <c r="T4" s="15"/>
      <c r="U4" s="15"/>
      <c r="V4" s="15"/>
      <c r="W4" s="2"/>
      <c r="X4" s="2"/>
      <c r="Y4" s="2"/>
      <c r="Z4" s="2"/>
      <c r="AA4" s="2"/>
      <c r="AB4" s="2"/>
      <c r="AC4" s="2"/>
      <c r="AD4" s="2"/>
      <c r="AE4" s="2"/>
      <c r="AF4" s="2"/>
      <c r="AG4" s="2"/>
      <c r="AH4" s="2"/>
      <c r="AM4" s="1" t="s">
        <v>56</v>
      </c>
      <c r="AP4" s="1" t="s">
        <v>133</v>
      </c>
      <c r="AQ4" s="1" t="s">
        <v>62</v>
      </c>
      <c r="AS4" s="1" t="s">
        <v>123</v>
      </c>
      <c r="AU4" s="1" t="s">
        <v>63</v>
      </c>
      <c r="AW4" s="1" t="s">
        <v>73</v>
      </c>
    </row>
    <row r="5" spans="1:49" ht="12" customHeight="1">
      <c r="A5" s="8" t="s">
        <v>71</v>
      </c>
      <c r="B5" s="8"/>
      <c r="C5" s="8"/>
      <c r="D5" s="8"/>
      <c r="E5" s="8"/>
      <c r="F5" s="8"/>
      <c r="G5" s="8"/>
      <c r="H5" s="8"/>
      <c r="I5" s="8"/>
      <c r="J5" s="8"/>
      <c r="K5" s="8"/>
      <c r="L5" s="18"/>
      <c r="M5" s="2"/>
      <c r="N5" s="2"/>
      <c r="O5" s="2"/>
      <c r="P5" s="2"/>
      <c r="Q5" s="2"/>
      <c r="R5" s="2"/>
      <c r="S5" s="2"/>
      <c r="T5" s="2"/>
      <c r="U5" s="2"/>
      <c r="V5" s="2"/>
      <c r="W5" s="2"/>
      <c r="X5" s="2"/>
      <c r="Y5" s="2"/>
      <c r="Z5" s="2"/>
      <c r="AA5" s="108"/>
      <c r="AB5" s="108"/>
      <c r="AC5" s="108"/>
      <c r="AD5" s="108"/>
      <c r="AE5" s="108"/>
      <c r="AF5" s="108"/>
      <c r="AG5" s="80">
        <f ca="1">AA5-AB51</f>
        <v>-45761</v>
      </c>
      <c r="AH5" s="76"/>
      <c r="AI5" s="73"/>
      <c r="AJ5" s="43" t="str">
        <f>IF(AA5="","←未入力箇所があります","")</f>
        <v>←未入力箇所があります</v>
      </c>
      <c r="AP5" s="1" t="s">
        <v>134</v>
      </c>
      <c r="AS5" s="1" t="s">
        <v>124</v>
      </c>
      <c r="AU5" s="1" t="s">
        <v>64</v>
      </c>
      <c r="AW5" s="1" t="s">
        <v>75</v>
      </c>
    </row>
    <row r="6" spans="1:49" ht="12" customHeight="1">
      <c r="A6" s="8"/>
      <c r="B6" s="8"/>
      <c r="C6" s="8"/>
      <c r="D6" s="8"/>
      <c r="E6" s="8"/>
      <c r="F6" s="8"/>
      <c r="G6" s="8"/>
      <c r="H6" s="8"/>
      <c r="I6" s="8"/>
      <c r="J6" s="8"/>
      <c r="K6" s="8"/>
      <c r="L6" s="28"/>
      <c r="M6" s="2"/>
      <c r="N6" s="2"/>
      <c r="O6" s="2"/>
      <c r="P6" s="2"/>
      <c r="Q6" s="2"/>
      <c r="R6" s="2"/>
      <c r="S6" s="2"/>
      <c r="T6" s="2"/>
      <c r="U6" s="2"/>
      <c r="V6" s="2"/>
      <c r="W6" s="2"/>
      <c r="X6" s="2"/>
      <c r="Y6" s="2"/>
      <c r="Z6" s="2"/>
      <c r="AA6" s="2"/>
      <c r="AB6" s="2"/>
      <c r="AC6" s="2"/>
      <c r="AD6" s="2"/>
      <c r="AE6" s="2"/>
      <c r="AF6" s="2"/>
      <c r="AG6" s="74"/>
      <c r="AH6" s="74"/>
      <c r="AI6" s="73"/>
      <c r="AJ6" s="43"/>
      <c r="AP6" s="1" t="s">
        <v>135</v>
      </c>
      <c r="AS6" s="1" t="s">
        <v>125</v>
      </c>
    </row>
    <row r="7" spans="1:49" ht="12" customHeight="1">
      <c r="A7" s="32"/>
      <c r="B7" s="2"/>
      <c r="C7" s="19"/>
      <c r="D7" s="2"/>
      <c r="E7" s="2"/>
      <c r="F7" s="2"/>
      <c r="G7" s="2"/>
      <c r="H7" s="2"/>
      <c r="I7" s="13" t="s">
        <v>45</v>
      </c>
      <c r="J7" s="7"/>
      <c r="K7" s="2"/>
      <c r="L7" s="2"/>
      <c r="M7" s="2"/>
      <c r="N7" s="2"/>
      <c r="O7" s="2"/>
      <c r="P7" s="47"/>
      <c r="Q7" s="3"/>
      <c r="R7" s="93"/>
      <c r="S7" s="93"/>
      <c r="T7" s="93"/>
      <c r="U7" s="93"/>
      <c r="V7" s="93"/>
      <c r="W7" s="93"/>
      <c r="X7" s="93"/>
      <c r="Y7" s="93"/>
      <c r="Z7" s="93"/>
      <c r="AA7" s="93"/>
      <c r="AB7" s="93"/>
      <c r="AC7" s="93"/>
      <c r="AD7" s="93"/>
      <c r="AE7" s="93"/>
      <c r="AF7" s="93"/>
      <c r="AG7" s="93"/>
      <c r="AH7" s="2"/>
      <c r="AJ7" s="43" t="str">
        <f>IF(R7="","←未入力箇所があります","")</f>
        <v>←未入力箇所があります</v>
      </c>
      <c r="AP7" s="1" t="s">
        <v>147</v>
      </c>
      <c r="AS7" s="1" t="s">
        <v>148</v>
      </c>
      <c r="AU7" s="1" t="s">
        <v>149</v>
      </c>
    </row>
    <row r="8" spans="1:49" ht="27" customHeight="1">
      <c r="A8" s="109" t="s">
        <v>40</v>
      </c>
      <c r="B8" s="109"/>
      <c r="C8" s="109"/>
      <c r="D8" s="109"/>
      <c r="E8" s="109"/>
      <c r="F8" s="109"/>
      <c r="G8" s="109"/>
      <c r="H8" s="109"/>
      <c r="I8" s="109"/>
      <c r="J8" s="109"/>
      <c r="K8" s="109"/>
      <c r="L8" s="109"/>
      <c r="M8" s="109"/>
      <c r="N8" s="109"/>
      <c r="O8" s="109"/>
      <c r="P8" s="109"/>
      <c r="Q8" s="109"/>
      <c r="R8" s="93"/>
      <c r="S8" s="93"/>
      <c r="T8" s="93"/>
      <c r="U8" s="93"/>
      <c r="V8" s="93"/>
      <c r="W8" s="93"/>
      <c r="X8" s="93"/>
      <c r="Y8" s="93"/>
      <c r="Z8" s="93"/>
      <c r="AA8" s="93"/>
      <c r="AB8" s="107"/>
      <c r="AC8" s="93"/>
      <c r="AD8" s="93"/>
      <c r="AE8" s="93"/>
      <c r="AF8" s="93"/>
      <c r="AG8" s="93"/>
      <c r="AH8" s="2"/>
      <c r="AJ8" s="43" t="str">
        <f>IF(R8="","←未入力箇所があります","")</f>
        <v>←未入力箇所があります</v>
      </c>
      <c r="AP8" s="1" t="s">
        <v>136</v>
      </c>
      <c r="AS8" s="1" t="s">
        <v>126</v>
      </c>
      <c r="AU8" s="1" t="s">
        <v>65</v>
      </c>
    </row>
    <row r="9" spans="1:49" ht="14.1" customHeight="1">
      <c r="A9" s="2"/>
      <c r="B9" s="2"/>
      <c r="C9" s="2"/>
      <c r="D9" s="2"/>
      <c r="E9" s="2"/>
      <c r="F9" s="2"/>
      <c r="G9" s="6"/>
      <c r="H9" s="98" t="s">
        <v>51</v>
      </c>
      <c r="I9" s="98"/>
      <c r="J9" s="98"/>
      <c r="K9" s="98"/>
      <c r="L9" s="93"/>
      <c r="M9" s="93"/>
      <c r="N9" s="93"/>
      <c r="O9" s="93"/>
      <c r="P9" s="9" t="s">
        <v>57</v>
      </c>
      <c r="Q9" s="92" t="s">
        <v>50</v>
      </c>
      <c r="R9" s="92"/>
      <c r="S9" s="92"/>
      <c r="T9" s="15" t="s">
        <v>58</v>
      </c>
      <c r="U9" s="93"/>
      <c r="V9" s="94"/>
      <c r="W9" s="94"/>
      <c r="X9" s="94"/>
      <c r="Y9" s="94"/>
      <c r="Z9" s="8" t="s">
        <v>57</v>
      </c>
      <c r="AA9" s="8"/>
      <c r="AB9" s="8"/>
      <c r="AC9" s="8"/>
      <c r="AD9" s="8"/>
      <c r="AE9" s="2"/>
      <c r="AF9" s="2"/>
      <c r="AG9" s="2"/>
      <c r="AH9" s="2"/>
      <c r="AJ9" s="43" t="str">
        <f>IF(OR(L9="",U9=""),"←未入力箇所があります","")</f>
        <v>←未入力箇所があります</v>
      </c>
      <c r="AP9" s="1" t="s">
        <v>137</v>
      </c>
      <c r="AS9" s="1" t="s">
        <v>127</v>
      </c>
      <c r="AU9" s="1" t="s">
        <v>66</v>
      </c>
    </row>
    <row r="10" spans="1:49" ht="20.100000000000001" customHeight="1">
      <c r="A10" s="2"/>
      <c r="B10" s="2"/>
      <c r="C10" s="2"/>
      <c r="D10" s="2"/>
      <c r="E10" s="2"/>
      <c r="F10" s="3" t="s">
        <v>12</v>
      </c>
      <c r="G10" s="3"/>
      <c r="H10" s="93"/>
      <c r="I10" s="94"/>
      <c r="J10" s="94"/>
      <c r="K10" s="94"/>
      <c r="L10" s="94"/>
      <c r="M10" s="94"/>
      <c r="N10" s="94"/>
      <c r="O10" s="94"/>
      <c r="P10" s="94"/>
      <c r="Q10" s="94"/>
      <c r="R10" s="94"/>
      <c r="S10" s="94"/>
      <c r="T10" s="94"/>
      <c r="U10" s="94"/>
      <c r="V10" s="94"/>
      <c r="W10" s="94"/>
      <c r="X10" s="94"/>
      <c r="Y10" s="94"/>
      <c r="Z10" s="94"/>
      <c r="AA10" s="94"/>
      <c r="AB10" s="94"/>
      <c r="AC10" s="94"/>
      <c r="AD10" s="94"/>
      <c r="AE10" s="2"/>
      <c r="AF10" s="2"/>
      <c r="AG10" s="2"/>
      <c r="AH10" s="2"/>
      <c r="AJ10" s="43" t="str">
        <f>IF(H10="","←未入力箇所があります","")</f>
        <v>←未入力箇所があります</v>
      </c>
      <c r="AP10" s="1" t="s">
        <v>151</v>
      </c>
      <c r="AU10" s="1" t="s">
        <v>67</v>
      </c>
    </row>
    <row r="11" spans="1:49" ht="14.1" customHeight="1">
      <c r="A11" s="102" t="s">
        <v>2</v>
      </c>
      <c r="B11" s="102"/>
      <c r="C11" s="102"/>
      <c r="D11" s="102"/>
      <c r="E11" s="102"/>
      <c r="F11" s="102"/>
      <c r="G11" s="6"/>
      <c r="H11" s="98" t="s">
        <v>51</v>
      </c>
      <c r="I11" s="98"/>
      <c r="J11" s="98"/>
      <c r="K11" s="98"/>
      <c r="L11" s="103"/>
      <c r="M11" s="103"/>
      <c r="N11" s="103"/>
      <c r="O11" s="103"/>
      <c r="P11" s="9" t="s">
        <v>57</v>
      </c>
      <c r="Q11" s="92" t="s">
        <v>50</v>
      </c>
      <c r="R11" s="92"/>
      <c r="S11" s="92"/>
      <c r="T11" s="15" t="s">
        <v>58</v>
      </c>
      <c r="U11" s="103"/>
      <c r="V11" s="103"/>
      <c r="W11" s="103"/>
      <c r="X11" s="103"/>
      <c r="Y11" s="103"/>
      <c r="Z11" s="8" t="s">
        <v>57</v>
      </c>
      <c r="AA11" s="8"/>
      <c r="AB11" s="8"/>
      <c r="AC11" s="8"/>
      <c r="AD11" s="8"/>
      <c r="AE11" s="2"/>
      <c r="AF11" s="2"/>
      <c r="AG11" s="2"/>
      <c r="AH11" s="2"/>
      <c r="AJ11" s="43"/>
      <c r="AP11" s="1" t="s">
        <v>156</v>
      </c>
      <c r="AU11" s="1" t="s">
        <v>68</v>
      </c>
    </row>
    <row r="12" spans="1:49" ht="20.100000000000001" customHeight="1">
      <c r="A12" s="2"/>
      <c r="B12" s="2"/>
      <c r="C12" s="2"/>
      <c r="D12" s="2"/>
      <c r="E12" s="2"/>
      <c r="F12" s="3" t="s">
        <v>12</v>
      </c>
      <c r="G12" s="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2"/>
      <c r="AF12" s="2"/>
      <c r="AG12" s="2"/>
      <c r="AH12" s="2"/>
      <c r="AJ12" s="43"/>
      <c r="AP12" s="1" t="s">
        <v>157</v>
      </c>
      <c r="AU12" s="1" t="s">
        <v>69</v>
      </c>
    </row>
    <row r="13" spans="1:49" ht="14.1" customHeight="1">
      <c r="A13" s="2"/>
      <c r="B13" s="2"/>
      <c r="C13" s="2" t="s">
        <v>3</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J13" s="43"/>
      <c r="AP13" s="1" t="s">
        <v>138</v>
      </c>
      <c r="AU13" s="1" t="s">
        <v>70</v>
      </c>
    </row>
    <row r="14" spans="1:49" ht="14.1" customHeight="1">
      <c r="A14" s="2"/>
      <c r="B14" s="20" t="s">
        <v>47</v>
      </c>
      <c r="C14" s="21"/>
      <c r="D14" s="21"/>
      <c r="E14" s="21"/>
      <c r="F14" s="21"/>
      <c r="G14" s="21"/>
      <c r="H14" s="21"/>
      <c r="I14" s="21"/>
      <c r="J14" s="21"/>
      <c r="K14" s="2"/>
      <c r="L14" s="2"/>
      <c r="M14" s="2"/>
      <c r="N14" s="2"/>
      <c r="O14" s="2"/>
      <c r="P14" s="2"/>
      <c r="Q14" s="2"/>
      <c r="R14" s="2"/>
      <c r="S14" s="2"/>
      <c r="T14" s="2"/>
      <c r="U14" s="2"/>
      <c r="V14" s="2"/>
      <c r="W14" s="2"/>
      <c r="X14" s="2"/>
      <c r="Y14" s="2"/>
      <c r="Z14" s="2"/>
      <c r="AA14" s="2"/>
      <c r="AB14" s="2"/>
      <c r="AC14" s="2"/>
      <c r="AD14" s="2"/>
      <c r="AE14" s="2"/>
      <c r="AF14" s="2"/>
      <c r="AG14" s="2"/>
      <c r="AH14" s="2"/>
      <c r="AJ14" s="43"/>
      <c r="AP14" s="1" t="s">
        <v>139</v>
      </c>
    </row>
    <row r="15" spans="1:49" ht="8.25" customHeight="1">
      <c r="A15" s="4"/>
      <c r="B15" s="4"/>
      <c r="C15" s="4"/>
      <c r="D15" s="4"/>
      <c r="E15" s="4"/>
      <c r="F15" s="4"/>
      <c r="G15" s="4"/>
      <c r="H15" s="4"/>
      <c r="I15" s="4"/>
      <c r="J15" s="4"/>
      <c r="K15" s="2"/>
      <c r="L15" s="2"/>
      <c r="M15" s="2"/>
      <c r="N15" s="2"/>
      <c r="O15" s="2"/>
      <c r="P15" s="2"/>
      <c r="Q15" s="2"/>
      <c r="R15" s="2"/>
      <c r="S15" s="2"/>
      <c r="T15" s="2"/>
      <c r="U15" s="2"/>
      <c r="V15" s="2"/>
      <c r="W15" s="2"/>
      <c r="X15" s="2"/>
      <c r="Y15" s="2"/>
      <c r="Z15" s="2"/>
      <c r="AA15" s="2"/>
      <c r="AB15" s="2"/>
      <c r="AC15" s="2"/>
      <c r="AD15" s="2"/>
      <c r="AE15" s="2"/>
      <c r="AF15" s="2"/>
      <c r="AG15" s="2"/>
      <c r="AH15" s="2"/>
      <c r="AJ15" s="43"/>
      <c r="AP15" s="1" t="s">
        <v>140</v>
      </c>
    </row>
    <row r="16" spans="1:49">
      <c r="A16" s="5"/>
      <c r="B16" s="5"/>
      <c r="C16" s="5"/>
      <c r="D16" s="5"/>
      <c r="E16" s="5"/>
      <c r="F16" s="5"/>
      <c r="G16" s="5"/>
      <c r="H16" s="5"/>
      <c r="I16" s="5"/>
      <c r="J16" s="5"/>
      <c r="K16" s="5"/>
      <c r="L16" s="5"/>
      <c r="M16" s="5"/>
      <c r="N16" s="5"/>
      <c r="O16" s="5"/>
      <c r="P16" s="5"/>
      <c r="Q16" s="106" t="s">
        <v>15</v>
      </c>
      <c r="R16" s="106"/>
      <c r="S16" s="5"/>
      <c r="T16" s="5"/>
      <c r="U16" s="5"/>
      <c r="V16" s="5"/>
      <c r="W16" s="5"/>
      <c r="X16" s="29"/>
      <c r="Y16" s="5"/>
      <c r="Z16" s="5"/>
      <c r="AA16" s="5"/>
      <c r="AB16" s="5"/>
      <c r="AC16" s="5"/>
      <c r="AD16" s="5"/>
      <c r="AE16" s="5"/>
      <c r="AF16" s="5"/>
      <c r="AG16" s="5"/>
      <c r="AH16" s="5"/>
      <c r="AJ16" s="43"/>
      <c r="AP16" s="1" t="s">
        <v>141</v>
      </c>
    </row>
    <row r="17" spans="1:50" ht="14.1" customHeight="1">
      <c r="A17" s="91" t="s">
        <v>4</v>
      </c>
      <c r="B17" s="91"/>
      <c r="C17" s="91"/>
      <c r="D17" s="91"/>
      <c r="E17" s="91"/>
      <c r="F17" s="91"/>
      <c r="G17" s="91"/>
      <c r="H17" s="91"/>
      <c r="I17" s="91"/>
      <c r="J17" s="91"/>
      <c r="K17" s="2"/>
      <c r="L17" s="2"/>
      <c r="M17" s="2"/>
      <c r="N17" s="2"/>
      <c r="O17" s="2"/>
      <c r="P17" s="2"/>
      <c r="Q17" s="2"/>
      <c r="R17" s="2"/>
      <c r="S17" s="2"/>
      <c r="T17" s="2"/>
      <c r="U17" s="2"/>
      <c r="V17" s="2"/>
      <c r="W17" s="2"/>
      <c r="X17" s="2"/>
      <c r="Y17" s="2"/>
      <c r="Z17" s="2"/>
      <c r="AA17" s="2"/>
      <c r="AB17" s="2"/>
      <c r="AC17" s="2"/>
      <c r="AD17" s="2"/>
      <c r="AE17" s="2"/>
      <c r="AF17" s="2"/>
      <c r="AG17" s="2"/>
      <c r="AH17" s="2"/>
      <c r="AJ17" s="43"/>
      <c r="AP17" s="1" t="s">
        <v>142</v>
      </c>
    </row>
    <row r="18" spans="1:50" ht="20.100000000000001" customHeight="1">
      <c r="A18" s="91" t="s">
        <v>13</v>
      </c>
      <c r="B18" s="91"/>
      <c r="C18" s="91"/>
      <c r="D18" s="91"/>
      <c r="E18" s="91"/>
      <c r="F18" s="91"/>
      <c r="G18" s="91"/>
      <c r="H18" s="93"/>
      <c r="I18" s="94"/>
      <c r="J18" s="94"/>
      <c r="K18" s="94"/>
      <c r="L18" s="94"/>
      <c r="M18" s="94"/>
      <c r="N18" s="94"/>
      <c r="O18" s="94"/>
      <c r="P18" s="94"/>
      <c r="Q18" s="94"/>
      <c r="R18" s="94"/>
      <c r="S18" s="94"/>
      <c r="T18" s="94"/>
      <c r="U18" s="94"/>
      <c r="V18" s="94"/>
      <c r="W18" s="94"/>
      <c r="X18" s="94"/>
      <c r="Y18" s="94"/>
      <c r="Z18" s="94"/>
      <c r="AA18" s="94"/>
      <c r="AB18" s="94"/>
      <c r="AC18" s="94"/>
      <c r="AD18" s="94"/>
      <c r="AE18" s="94"/>
      <c r="AF18" s="2"/>
      <c r="AG18" s="2"/>
      <c r="AH18" s="2"/>
      <c r="AJ18" s="43" t="str">
        <f>IF(H18="","←未入力箇所があります","")</f>
        <v>←未入力箇所があります</v>
      </c>
      <c r="AP18" s="1" t="s">
        <v>143</v>
      </c>
    </row>
    <row r="19" spans="1:50" ht="20.100000000000001" customHeight="1">
      <c r="A19" s="91" t="s">
        <v>14</v>
      </c>
      <c r="B19" s="91"/>
      <c r="C19" s="91"/>
      <c r="D19" s="91"/>
      <c r="E19" s="91"/>
      <c r="F19" s="91"/>
      <c r="G19" s="91"/>
      <c r="H19" s="92" t="s">
        <v>52</v>
      </c>
      <c r="I19" s="92"/>
      <c r="J19" s="92"/>
      <c r="K19" s="93"/>
      <c r="L19" s="94"/>
      <c r="M19" s="94"/>
      <c r="N19" s="9" t="s">
        <v>53</v>
      </c>
      <c r="O19" s="93"/>
      <c r="P19" s="94"/>
      <c r="Q19" s="94"/>
      <c r="R19" s="94"/>
      <c r="S19" s="94"/>
      <c r="T19" s="94"/>
      <c r="U19" s="94"/>
      <c r="V19" s="94"/>
      <c r="W19" s="94"/>
      <c r="X19" s="94"/>
      <c r="Y19" s="94"/>
      <c r="Z19" s="94"/>
      <c r="AA19" s="94"/>
      <c r="AB19" s="94"/>
      <c r="AC19" s="94"/>
      <c r="AD19" s="94"/>
      <c r="AE19" s="94"/>
      <c r="AF19" s="2"/>
      <c r="AG19" s="2"/>
      <c r="AH19" s="2"/>
      <c r="AJ19" s="43" t="str">
        <f>IF(OR(K19="",O19=""),"←未入力箇所があります","")</f>
        <v>←未入力箇所があります</v>
      </c>
      <c r="AP19" s="1" t="s">
        <v>152</v>
      </c>
    </row>
    <row r="20" spans="1:50" ht="14.1" customHeight="1">
      <c r="A20" s="28" t="s">
        <v>16</v>
      </c>
      <c r="B20" s="3"/>
      <c r="C20" s="3"/>
      <c r="D20" s="3"/>
      <c r="E20" s="3"/>
      <c r="F20" s="3"/>
      <c r="G20" s="3"/>
      <c r="H20" s="3"/>
      <c r="I20" s="3"/>
      <c r="J20" s="3"/>
      <c r="K20" s="2"/>
      <c r="L20" s="2"/>
      <c r="M20" s="2"/>
      <c r="N20" s="2"/>
      <c r="O20" s="2"/>
      <c r="P20" s="2"/>
      <c r="Q20" s="2"/>
      <c r="R20" s="2"/>
      <c r="S20" s="2"/>
      <c r="T20" s="2"/>
      <c r="U20" s="2"/>
      <c r="V20" s="2"/>
      <c r="W20" s="2"/>
      <c r="X20" s="2"/>
      <c r="Y20" s="2"/>
      <c r="Z20" s="2"/>
      <c r="AA20" s="2"/>
      <c r="AB20" s="2"/>
      <c r="AC20" s="2"/>
      <c r="AD20" s="2"/>
      <c r="AE20" s="2"/>
      <c r="AF20" s="2"/>
      <c r="AG20" s="2"/>
      <c r="AH20" s="2"/>
      <c r="AJ20" s="43" t="str">
        <f>IF(AND(B21="□",B22="□",B23="□",B25="□"),"←未入力箇所があります","")</f>
        <v>←未入力箇所があります</v>
      </c>
      <c r="AP20" s="1" t="s">
        <v>158</v>
      </c>
    </row>
    <row r="21" spans="1:50" ht="20.100000000000001" customHeight="1">
      <c r="A21" s="48"/>
      <c r="B21" s="68" t="s">
        <v>54</v>
      </c>
      <c r="C21" s="28" t="s">
        <v>0</v>
      </c>
      <c r="D21" s="3"/>
      <c r="E21" s="3"/>
      <c r="F21" s="3"/>
      <c r="G21" s="3"/>
      <c r="H21" s="3"/>
      <c r="I21" s="3"/>
      <c r="J21" s="3"/>
      <c r="K21" s="2"/>
      <c r="L21" s="2"/>
      <c r="M21" s="2"/>
      <c r="N21" s="99" t="s">
        <v>19</v>
      </c>
      <c r="O21" s="99"/>
      <c r="P21" s="93"/>
      <c r="Q21" s="94"/>
      <c r="R21" s="94"/>
      <c r="S21" s="99" t="s">
        <v>20</v>
      </c>
      <c r="T21" s="99"/>
      <c r="U21" s="99"/>
      <c r="V21" s="100"/>
      <c r="W21" s="101"/>
      <c r="X21" s="91" t="s">
        <v>21</v>
      </c>
      <c r="Y21" s="91"/>
      <c r="Z21" s="91"/>
      <c r="AA21" s="91"/>
      <c r="AB21" s="91"/>
      <c r="AC21" s="91"/>
      <c r="AD21" s="91"/>
      <c r="AE21" s="91"/>
      <c r="AF21" s="93"/>
      <c r="AG21" s="94"/>
      <c r="AH21" s="6" t="s">
        <v>22</v>
      </c>
      <c r="AJ21" s="43" t="str">
        <f>IF(B21="■",IF(OR(P21="",V21="",AF21=""),"←未入力箇所があります",""),"")</f>
        <v/>
      </c>
      <c r="AP21" s="1" t="s">
        <v>159</v>
      </c>
    </row>
    <row r="22" spans="1:50" ht="20.100000000000001" customHeight="1">
      <c r="A22" s="48"/>
      <c r="B22" s="68" t="s">
        <v>54</v>
      </c>
      <c r="C22" s="3" t="s">
        <v>17</v>
      </c>
      <c r="D22" s="28"/>
      <c r="E22" s="28"/>
      <c r="F22" s="28"/>
      <c r="G22" s="28"/>
      <c r="H22" s="28"/>
      <c r="I22" s="28"/>
      <c r="J22" s="28"/>
      <c r="K22" s="2"/>
      <c r="L22" s="2"/>
      <c r="M22" s="2"/>
      <c r="N22" s="99" t="s">
        <v>19</v>
      </c>
      <c r="O22" s="99"/>
      <c r="P22" s="93"/>
      <c r="Q22" s="94"/>
      <c r="R22" s="94"/>
      <c r="S22" s="99" t="s">
        <v>20</v>
      </c>
      <c r="T22" s="99"/>
      <c r="U22" s="99"/>
      <c r="V22" s="100"/>
      <c r="W22" s="101"/>
      <c r="X22" s="91" t="s">
        <v>21</v>
      </c>
      <c r="Y22" s="91"/>
      <c r="Z22" s="91"/>
      <c r="AA22" s="91"/>
      <c r="AB22" s="91"/>
      <c r="AC22" s="91"/>
      <c r="AD22" s="91"/>
      <c r="AE22" s="91"/>
      <c r="AF22" s="100"/>
      <c r="AG22" s="101"/>
      <c r="AH22" s="2" t="s">
        <v>22</v>
      </c>
      <c r="AJ22" s="43" t="str">
        <f>IF(B22="■",IF(OR(P22="",V22="",AF22=""),"←未入力箇所があります",""),"")</f>
        <v/>
      </c>
    </row>
    <row r="23" spans="1:50" ht="20.100000000000001" customHeight="1">
      <c r="A23" s="48"/>
      <c r="B23" s="68" t="s">
        <v>54</v>
      </c>
      <c r="C23" s="3" t="s">
        <v>18</v>
      </c>
      <c r="D23" s="3"/>
      <c r="E23" s="3"/>
      <c r="F23" s="3"/>
      <c r="G23" s="3"/>
      <c r="H23" s="3"/>
      <c r="I23" s="3"/>
      <c r="J23" s="3"/>
      <c r="K23" s="2"/>
      <c r="L23" s="2"/>
      <c r="M23" s="2"/>
      <c r="N23" s="2"/>
      <c r="O23" s="2"/>
      <c r="P23" s="2"/>
      <c r="Q23" s="2"/>
      <c r="R23" s="2"/>
      <c r="S23" s="2"/>
      <c r="T23" s="2"/>
      <c r="U23" s="2"/>
      <c r="V23" s="2"/>
      <c r="W23" s="2"/>
      <c r="X23" s="2"/>
      <c r="Y23" s="2"/>
      <c r="Z23" s="2"/>
      <c r="AA23" s="2"/>
      <c r="AB23" s="2"/>
      <c r="AC23" s="2"/>
      <c r="AD23" s="2"/>
      <c r="AE23" s="2"/>
      <c r="AF23" s="2"/>
      <c r="AG23" s="2"/>
      <c r="AH23" s="2"/>
      <c r="AJ23" s="43"/>
    </row>
    <row r="24" spans="1:50" ht="20.100000000000001" customHeight="1">
      <c r="A24" s="46"/>
      <c r="B24" s="28"/>
      <c r="C24" s="28"/>
      <c r="D24" s="28"/>
      <c r="E24" s="28"/>
      <c r="F24" s="28"/>
      <c r="G24" s="28"/>
      <c r="H24" s="28"/>
      <c r="I24" s="28"/>
      <c r="J24" s="28"/>
      <c r="K24" s="2"/>
      <c r="L24" s="2"/>
      <c r="M24" s="2"/>
      <c r="N24" s="99" t="s">
        <v>19</v>
      </c>
      <c r="O24" s="99"/>
      <c r="P24" s="93"/>
      <c r="Q24" s="94"/>
      <c r="R24" s="94"/>
      <c r="S24" s="99" t="s">
        <v>20</v>
      </c>
      <c r="T24" s="99"/>
      <c r="U24" s="99"/>
      <c r="V24" s="100"/>
      <c r="W24" s="101"/>
      <c r="X24" s="99" t="s">
        <v>23</v>
      </c>
      <c r="Y24" s="99"/>
      <c r="Z24" s="99"/>
      <c r="AA24" s="99"/>
      <c r="AB24" s="100"/>
      <c r="AC24" s="101"/>
      <c r="AD24" s="101"/>
      <c r="AE24" s="101"/>
      <c r="AF24" s="101"/>
      <c r="AG24" s="6" t="s">
        <v>24</v>
      </c>
      <c r="AH24" s="6"/>
      <c r="AJ24" s="43" t="str">
        <f>IF(B23="■",IF(OR(P24="",V24="",AB24=""),"←未入力箇所があります",""),"")</f>
        <v/>
      </c>
    </row>
    <row r="25" spans="1:50" ht="20.100000000000001" customHeight="1">
      <c r="A25" s="48"/>
      <c r="B25" s="68" t="s">
        <v>54</v>
      </c>
      <c r="C25" s="3" t="s">
        <v>25</v>
      </c>
      <c r="D25" s="3"/>
      <c r="E25" s="3"/>
      <c r="F25" s="3"/>
      <c r="G25" s="3"/>
      <c r="H25" s="3"/>
      <c r="I25" s="3"/>
      <c r="J25" s="3"/>
      <c r="K25" s="2"/>
      <c r="L25" s="2"/>
      <c r="M25" s="2"/>
      <c r="N25" s="2"/>
      <c r="O25" s="2"/>
      <c r="P25" s="2"/>
      <c r="Q25" s="2"/>
      <c r="R25" s="2"/>
      <c r="S25" s="2"/>
      <c r="T25" s="2"/>
      <c r="U25" s="2"/>
      <c r="V25" s="2"/>
      <c r="W25" s="2"/>
      <c r="X25" s="99" t="s">
        <v>26</v>
      </c>
      <c r="Y25" s="99"/>
      <c r="Z25" s="99"/>
      <c r="AA25" s="99"/>
      <c r="AB25" s="100"/>
      <c r="AC25" s="101"/>
      <c r="AD25" s="101"/>
      <c r="AE25" s="101"/>
      <c r="AF25" s="101"/>
      <c r="AG25" s="6" t="s">
        <v>24</v>
      </c>
      <c r="AH25" s="6"/>
      <c r="AJ25" s="43" t="str">
        <f>IF(B25="■",IF(AB25="","←未入力箇所があります",""),"")</f>
        <v/>
      </c>
    </row>
    <row r="26" spans="1:50" ht="14.1" customHeight="1">
      <c r="A26" s="2" t="s">
        <v>48</v>
      </c>
      <c r="B26" s="2"/>
      <c r="C26" s="2"/>
      <c r="D26" s="2"/>
      <c r="E26" s="2"/>
      <c r="F26" s="2"/>
      <c r="G26" s="2"/>
      <c r="H26" s="2"/>
      <c r="I26" s="2"/>
      <c r="J26" s="93"/>
      <c r="K26" s="94"/>
      <c r="L26" s="94"/>
      <c r="M26" s="94"/>
      <c r="N26" s="22"/>
      <c r="O26" s="22"/>
      <c r="P26" s="22"/>
      <c r="Q26" s="2"/>
      <c r="R26" s="2"/>
      <c r="S26" s="2"/>
      <c r="T26" s="2"/>
      <c r="U26" s="2"/>
      <c r="V26" s="2"/>
      <c r="W26" s="2"/>
      <c r="X26" s="2"/>
      <c r="Y26" s="2"/>
      <c r="Z26" s="2"/>
      <c r="AA26" s="2"/>
      <c r="AB26" s="2"/>
      <c r="AC26" s="2"/>
      <c r="AD26" s="2"/>
      <c r="AE26" s="2"/>
      <c r="AF26" s="2"/>
      <c r="AG26" s="2"/>
      <c r="AH26" s="2"/>
      <c r="AJ26" s="43" t="str">
        <f>IF(J26="","←未入力箇所があります","")</f>
        <v>←未入力箇所があります</v>
      </c>
    </row>
    <row r="27" spans="1:50" ht="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J27" s="43"/>
    </row>
    <row r="28" spans="1:50" ht="14.1" customHeight="1">
      <c r="A28" s="28" t="s">
        <v>5</v>
      </c>
      <c r="B28" s="28"/>
      <c r="C28" s="28"/>
      <c r="D28" s="28"/>
      <c r="E28" s="28"/>
      <c r="F28" s="28"/>
      <c r="G28" s="28"/>
      <c r="H28" s="28"/>
      <c r="I28" s="28"/>
      <c r="J28" s="28"/>
      <c r="K28" s="2"/>
      <c r="L28" s="2"/>
      <c r="M28" s="2"/>
      <c r="N28" s="2"/>
      <c r="O28" s="2"/>
      <c r="P28" s="2"/>
      <c r="Q28" s="2"/>
      <c r="R28" s="2"/>
      <c r="S28" s="2"/>
      <c r="T28" s="2"/>
      <c r="U28" s="2"/>
      <c r="V28" s="2"/>
      <c r="W28" s="2"/>
      <c r="X28" s="2"/>
      <c r="Y28" s="2"/>
      <c r="Z28" s="2"/>
      <c r="AA28" s="2"/>
      <c r="AB28" s="2"/>
      <c r="AC28" s="2"/>
      <c r="AD28" s="2"/>
      <c r="AE28" s="2"/>
      <c r="AF28" s="2"/>
      <c r="AG28" s="2"/>
      <c r="AH28" s="2"/>
      <c r="AJ28" s="43"/>
    </row>
    <row r="29" spans="1:50" ht="12" customHeight="1">
      <c r="A29" s="32" t="s">
        <v>11</v>
      </c>
      <c r="B29" s="2"/>
      <c r="C29" s="2"/>
      <c r="D29" s="2"/>
      <c r="E29" s="2"/>
      <c r="F29" s="2"/>
      <c r="G29" s="2"/>
      <c r="H29" s="2"/>
      <c r="I29" s="2"/>
      <c r="J29" s="2"/>
      <c r="K29" s="2"/>
      <c r="L29" s="2"/>
      <c r="M29" s="2"/>
      <c r="N29" s="2"/>
      <c r="O29" s="2"/>
      <c r="P29" s="97" t="s">
        <v>45</v>
      </c>
      <c r="Q29" s="97"/>
      <c r="R29" s="93"/>
      <c r="S29" s="93"/>
      <c r="T29" s="93"/>
      <c r="U29" s="93"/>
      <c r="V29" s="93"/>
      <c r="W29" s="93"/>
      <c r="X29" s="93"/>
      <c r="Y29" s="93"/>
      <c r="Z29" s="93"/>
      <c r="AA29" s="93"/>
      <c r="AB29" s="93"/>
      <c r="AC29" s="93"/>
      <c r="AD29" s="93"/>
      <c r="AE29" s="93"/>
      <c r="AF29" s="93"/>
      <c r="AG29" s="93"/>
      <c r="AH29" s="2"/>
      <c r="AJ29" s="43" t="str">
        <f>IF(J26="自主施工","",IF(R29="","←未入力箇所があります",""))</f>
        <v>←未入力箇所があります</v>
      </c>
    </row>
    <row r="30" spans="1:50" ht="21.95" customHeight="1">
      <c r="A30" s="23" t="s">
        <v>46</v>
      </c>
      <c r="B30" s="23"/>
      <c r="C30" s="23"/>
      <c r="D30" s="23"/>
      <c r="E30" s="23"/>
      <c r="F30" s="23"/>
      <c r="G30" s="23"/>
      <c r="H30" s="23"/>
      <c r="I30" s="23"/>
      <c r="J30" s="23"/>
      <c r="K30" s="2"/>
      <c r="L30" s="2"/>
      <c r="M30" s="2"/>
      <c r="N30" s="2"/>
      <c r="O30" s="2"/>
      <c r="P30" s="2"/>
      <c r="Q30" s="2"/>
      <c r="R30" s="93"/>
      <c r="S30" s="93"/>
      <c r="T30" s="93"/>
      <c r="U30" s="93"/>
      <c r="V30" s="93"/>
      <c r="W30" s="93"/>
      <c r="X30" s="93"/>
      <c r="Y30" s="93"/>
      <c r="Z30" s="93"/>
      <c r="AA30" s="93"/>
      <c r="AB30" s="93"/>
      <c r="AC30" s="93"/>
      <c r="AD30" s="93"/>
      <c r="AE30" s="93"/>
      <c r="AF30" s="93"/>
      <c r="AG30" s="93"/>
      <c r="AH30" s="2"/>
      <c r="AJ30" s="43" t="str">
        <f>IF(J26="自主施工","",IF(R30="","←未入力箇所があります",""))</f>
        <v>←未入力箇所があります</v>
      </c>
    </row>
    <row r="31" spans="1:50" ht="14.1" customHeight="1">
      <c r="A31" s="2"/>
      <c r="B31" s="6"/>
      <c r="C31" s="6"/>
      <c r="D31" s="98" t="s">
        <v>51</v>
      </c>
      <c r="E31" s="98"/>
      <c r="F31" s="98"/>
      <c r="G31" s="98"/>
      <c r="H31" s="93"/>
      <c r="I31" s="94"/>
      <c r="J31" s="94"/>
      <c r="K31" s="94"/>
      <c r="L31" s="9" t="s">
        <v>57</v>
      </c>
      <c r="M31" s="92" t="s">
        <v>50</v>
      </c>
      <c r="N31" s="92"/>
      <c r="O31" s="92"/>
      <c r="P31" s="10" t="s">
        <v>58</v>
      </c>
      <c r="Q31" s="93"/>
      <c r="R31" s="94"/>
      <c r="S31" s="94"/>
      <c r="T31" s="94"/>
      <c r="U31" s="94"/>
      <c r="V31" s="8" t="s">
        <v>57</v>
      </c>
      <c r="W31" s="9"/>
      <c r="X31" s="9"/>
      <c r="Y31" s="2"/>
      <c r="Z31" s="2"/>
      <c r="AA31" s="2"/>
      <c r="AB31" s="2"/>
      <c r="AC31" s="2"/>
      <c r="AD31" s="2"/>
      <c r="AE31" s="2"/>
      <c r="AF31" s="2"/>
      <c r="AG31" s="2"/>
      <c r="AH31" s="2"/>
      <c r="AJ31" s="43" t="str">
        <f>IF(J26="自主施工","",IF(OR(H31="",Q31=""),"←未入力箇所があります",""))</f>
        <v>←未入力箇所があります</v>
      </c>
    </row>
    <row r="32" spans="1:50" ht="20.100000000000001" customHeight="1">
      <c r="A32" s="3" t="s">
        <v>27</v>
      </c>
      <c r="B32" s="3"/>
      <c r="C32" s="3"/>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2"/>
      <c r="AG32" s="2"/>
      <c r="AH32" s="2"/>
      <c r="AJ32" s="43" t="str">
        <f>IF(J26="自主施工","",IF(D32="","←未入力箇所があります",""))</f>
        <v>←未入力箇所があります</v>
      </c>
      <c r="AX32" s="67"/>
    </row>
    <row r="33" spans="1:36" ht="14.1" customHeight="1">
      <c r="A33" s="2" t="s">
        <v>6</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J33" s="43"/>
    </row>
    <row r="34" spans="1:36" ht="14.1" customHeight="1">
      <c r="A34" s="49"/>
      <c r="B34" s="69" t="s">
        <v>54</v>
      </c>
      <c r="C34" s="2" t="s">
        <v>28</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J34" s="43" t="str">
        <f>IF(J26="自主施工","",IF(AND(B34="□",B37="□"),"←未入力箇所があります",""))</f>
        <v>←未入力箇所があります</v>
      </c>
    </row>
    <row r="35" spans="1:36" ht="20.100000000000001" customHeight="1">
      <c r="A35" s="2"/>
      <c r="B35" s="2"/>
      <c r="C35" s="91" t="s">
        <v>29</v>
      </c>
      <c r="D35" s="91"/>
      <c r="E35" s="91"/>
      <c r="F35" s="91"/>
      <c r="G35" s="93"/>
      <c r="H35" s="94"/>
      <c r="I35" s="94"/>
      <c r="J35" s="94"/>
      <c r="K35" s="94"/>
      <c r="L35" s="94"/>
      <c r="M35" s="94"/>
      <c r="N35" s="94"/>
      <c r="O35" s="24"/>
      <c r="P35" s="93"/>
      <c r="Q35" s="94"/>
      <c r="R35" s="33" t="s">
        <v>132</v>
      </c>
      <c r="S35" s="93"/>
      <c r="T35" s="94"/>
      <c r="U35" s="94"/>
      <c r="V35" s="94"/>
      <c r="W35" s="94"/>
      <c r="X35" s="94"/>
      <c r="Y35" s="3" t="s">
        <v>31</v>
      </c>
      <c r="Z35" s="25" t="s">
        <v>58</v>
      </c>
      <c r="AA35" s="93"/>
      <c r="AB35" s="94"/>
      <c r="AC35" s="94"/>
      <c r="AD35" s="94"/>
      <c r="AE35" s="94"/>
      <c r="AF35" s="91" t="s">
        <v>32</v>
      </c>
      <c r="AG35" s="91"/>
      <c r="AH35" s="91"/>
      <c r="AJ35" s="43" t="str">
        <f>IF(J26="自主施工","",IF(B34="■",IF(OR(G35="",P35="",S35="",AA35=""),"←未入力箇所があります",""),""))</f>
        <v/>
      </c>
    </row>
    <row r="36" spans="1:36" ht="18" customHeight="1">
      <c r="A36" s="2"/>
      <c r="B36" s="2"/>
      <c r="C36" s="91" t="s">
        <v>33</v>
      </c>
      <c r="D36" s="91"/>
      <c r="E36" s="91"/>
      <c r="F36" s="91"/>
      <c r="G36" s="91"/>
      <c r="H36" s="91"/>
      <c r="I36" s="91"/>
      <c r="J36" s="91"/>
      <c r="K36" s="91"/>
      <c r="L36" s="91"/>
      <c r="M36" s="93"/>
      <c r="N36" s="94"/>
      <c r="O36" s="94"/>
      <c r="P36" s="94"/>
      <c r="Q36" s="94"/>
      <c r="R36" s="94"/>
      <c r="S36" s="94"/>
      <c r="T36" s="94"/>
      <c r="U36" s="94"/>
      <c r="V36" s="94"/>
      <c r="W36" s="94"/>
      <c r="X36" s="94"/>
      <c r="Y36" s="94"/>
      <c r="Z36" s="2"/>
      <c r="AA36" s="2"/>
      <c r="AB36" s="2"/>
      <c r="AC36" s="2"/>
      <c r="AD36" s="2"/>
      <c r="AE36" s="2"/>
      <c r="AF36" s="2"/>
      <c r="AG36" s="2"/>
      <c r="AH36" s="2"/>
      <c r="AJ36" s="43" t="str">
        <f>IF(J26="自主施工","",IF(B34="■",IF(M36="","←未入力箇所があります",""),""))</f>
        <v/>
      </c>
    </row>
    <row r="37" spans="1:36" ht="14.1" customHeight="1">
      <c r="A37" s="48"/>
      <c r="B37" s="68" t="s">
        <v>54</v>
      </c>
      <c r="C37" s="2" t="s">
        <v>34</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J37" s="43" t="str">
        <f>IF(J26="自主施工","",IF(AND(B37="□",O38="□"),"←未入力箇所があります",""))</f>
        <v/>
      </c>
    </row>
    <row r="38" spans="1:36" ht="15.95" customHeight="1">
      <c r="A38" s="3"/>
      <c r="B38" s="3"/>
      <c r="C38" s="91" t="s">
        <v>35</v>
      </c>
      <c r="D38" s="91"/>
      <c r="E38" s="91"/>
      <c r="F38" s="91"/>
      <c r="G38" s="91"/>
      <c r="H38" s="91"/>
      <c r="I38" s="92" t="s">
        <v>59</v>
      </c>
      <c r="J38" s="92"/>
      <c r="K38" s="92"/>
      <c r="L38" s="92"/>
      <c r="M38" s="92"/>
      <c r="N38" s="14" t="s">
        <v>72</v>
      </c>
      <c r="O38" s="93"/>
      <c r="P38" s="94"/>
      <c r="Q38" s="94"/>
      <c r="R38" s="94"/>
      <c r="S38" s="2" t="s">
        <v>30</v>
      </c>
      <c r="T38" s="14"/>
      <c r="U38" s="15"/>
      <c r="V38" s="2"/>
      <c r="W38" s="2"/>
      <c r="X38" s="2"/>
      <c r="Y38" s="2"/>
      <c r="Z38" s="2"/>
      <c r="AA38" s="2"/>
      <c r="AB38" s="2"/>
      <c r="AC38" s="2"/>
      <c r="AD38" s="2"/>
      <c r="AE38" s="2"/>
      <c r="AF38" s="2"/>
      <c r="AG38" s="2"/>
      <c r="AH38" s="2"/>
      <c r="AJ38" s="43" t="str">
        <f>IF(J26="自主施工","",IF(B37="■",IF(O38="","←未入力箇所があります",""),""))</f>
        <v/>
      </c>
    </row>
    <row r="39" spans="1:36" ht="15.95" customHeight="1">
      <c r="A39" s="3"/>
      <c r="B39" s="3"/>
      <c r="C39" s="91" t="s">
        <v>36</v>
      </c>
      <c r="D39" s="91"/>
      <c r="E39" s="91"/>
      <c r="F39" s="91"/>
      <c r="G39" s="91"/>
      <c r="H39" s="91"/>
      <c r="I39" s="93"/>
      <c r="J39" s="94"/>
      <c r="K39" s="94"/>
      <c r="L39" s="94"/>
      <c r="M39" s="94"/>
      <c r="N39" s="94"/>
      <c r="O39" s="94"/>
      <c r="P39" s="94"/>
      <c r="Q39" s="94"/>
      <c r="R39" s="94"/>
      <c r="S39" s="94"/>
      <c r="T39" s="94"/>
      <c r="U39" s="2"/>
      <c r="V39" s="2"/>
      <c r="W39" s="2"/>
      <c r="X39" s="2"/>
      <c r="Y39" s="2"/>
      <c r="Z39" s="2"/>
      <c r="AA39" s="2"/>
      <c r="AB39" s="2"/>
      <c r="AC39" s="2"/>
      <c r="AD39" s="2"/>
      <c r="AE39" s="2"/>
      <c r="AF39" s="2"/>
      <c r="AG39" s="2"/>
      <c r="AH39" s="2"/>
      <c r="AJ39" s="43" t="str">
        <f>IF(J27="自主施工","",IF(B37="■",IF(I39="","←未入力箇所があります",""),""))</f>
        <v/>
      </c>
    </row>
    <row r="40" spans="1:36" ht="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J40" s="43"/>
    </row>
    <row r="41" spans="1:36" ht="14.1" customHeight="1">
      <c r="A41" s="3" t="s">
        <v>7</v>
      </c>
      <c r="B41" s="3"/>
      <c r="C41" s="3"/>
      <c r="D41" s="3"/>
      <c r="E41" s="3"/>
      <c r="F41" s="3"/>
      <c r="G41" s="3"/>
      <c r="H41" s="3"/>
      <c r="I41" s="3"/>
      <c r="J41" s="3"/>
      <c r="K41" s="2"/>
      <c r="L41" s="2"/>
      <c r="M41" s="2"/>
      <c r="N41" s="2"/>
      <c r="O41" s="2"/>
      <c r="P41" s="2"/>
      <c r="Q41" s="2"/>
      <c r="R41" s="2"/>
      <c r="S41" s="2"/>
      <c r="T41" s="2"/>
      <c r="U41" s="2"/>
      <c r="V41" s="2"/>
      <c r="W41" s="2"/>
      <c r="X41" s="2"/>
      <c r="Y41" s="2"/>
      <c r="Z41" s="2"/>
      <c r="AA41" s="2"/>
      <c r="AB41" s="2"/>
      <c r="AC41" s="2"/>
      <c r="AD41" s="2"/>
      <c r="AE41" s="2"/>
      <c r="AF41" s="2"/>
      <c r="AG41" s="2"/>
      <c r="AH41" s="2"/>
      <c r="AJ41" s="43"/>
    </row>
    <row r="42" spans="1:36" ht="14.1" customHeight="1">
      <c r="A42" s="2" t="s">
        <v>8</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J42" s="43"/>
    </row>
    <row r="43" spans="1:36" ht="14.1" customHeight="1">
      <c r="A43" s="2"/>
      <c r="B43" s="6"/>
      <c r="C43" s="95"/>
      <c r="D43" s="96"/>
      <c r="E43" s="96"/>
      <c r="F43" s="96"/>
      <c r="G43" s="96"/>
      <c r="H43" s="96"/>
      <c r="I43" s="77">
        <f ca="1">TODAY()</f>
        <v>45761</v>
      </c>
      <c r="J43" s="78">
        <f>AA5-C43</f>
        <v>0</v>
      </c>
      <c r="K43" s="79"/>
      <c r="L43" s="2"/>
      <c r="M43" s="2"/>
      <c r="N43" s="2"/>
      <c r="O43" s="2"/>
      <c r="P43" s="2"/>
      <c r="Q43" s="2"/>
      <c r="R43" s="2"/>
      <c r="S43" s="2"/>
      <c r="T43" s="2"/>
      <c r="U43" s="2"/>
      <c r="V43" s="2"/>
      <c r="W43" s="2"/>
      <c r="X43" s="2"/>
      <c r="Y43" s="2"/>
      <c r="Z43" s="2"/>
      <c r="AA43" s="2"/>
      <c r="AB43" s="2"/>
      <c r="AC43" s="2"/>
      <c r="AD43" s="2"/>
      <c r="AE43" s="2"/>
      <c r="AF43" s="2"/>
      <c r="AG43" s="2"/>
      <c r="AH43" s="2"/>
      <c r="AJ43" s="43" t="str">
        <f>IF(J26="自主施工","",IF(C43="","←未入力箇所があります",""))</f>
        <v>←未入力箇所があります</v>
      </c>
    </row>
    <row r="44" spans="1:36" ht="6" customHeight="1">
      <c r="A44" s="2"/>
      <c r="B44" s="2"/>
      <c r="C44" s="2"/>
      <c r="D44" s="2"/>
      <c r="E44" s="2"/>
      <c r="F44" s="2"/>
      <c r="G44" s="2"/>
      <c r="H44" s="2"/>
      <c r="I44" s="74"/>
      <c r="J44" s="74"/>
      <c r="K44" s="74"/>
      <c r="L44" s="2"/>
      <c r="M44" s="2"/>
      <c r="N44" s="2"/>
      <c r="O44" s="2"/>
      <c r="P44" s="2"/>
      <c r="Q44" s="2"/>
      <c r="R44" s="2"/>
      <c r="S44" s="2"/>
      <c r="T44" s="2"/>
      <c r="U44" s="2"/>
      <c r="V44" s="2"/>
      <c r="W44" s="2"/>
      <c r="X44" s="2"/>
      <c r="Y44" s="2"/>
      <c r="Z44" s="2"/>
      <c r="AA44" s="2"/>
      <c r="AB44" s="2"/>
      <c r="AC44" s="2"/>
      <c r="AD44" s="2"/>
      <c r="AE44" s="2"/>
      <c r="AF44" s="2"/>
      <c r="AG44" s="2"/>
      <c r="AH44" s="2"/>
      <c r="AJ44" s="43"/>
    </row>
    <row r="45" spans="1:36" ht="14.1" customHeight="1">
      <c r="A45" s="91" t="s">
        <v>9</v>
      </c>
      <c r="B45" s="91"/>
      <c r="C45" s="91"/>
      <c r="D45" s="91"/>
      <c r="E45" s="91"/>
      <c r="F45" s="91"/>
      <c r="G45" s="91"/>
      <c r="H45" s="91"/>
      <c r="I45" s="91"/>
      <c r="J45" s="91"/>
      <c r="K45" s="2"/>
      <c r="L45" s="2"/>
      <c r="M45" s="2"/>
      <c r="N45" s="2"/>
      <c r="O45" s="2"/>
      <c r="P45" s="2"/>
      <c r="Q45" s="2"/>
      <c r="R45" s="2"/>
      <c r="S45" s="2"/>
      <c r="T45" s="2"/>
      <c r="U45" s="2"/>
      <c r="V45" s="2"/>
      <c r="W45" s="2"/>
      <c r="X45" s="2"/>
      <c r="Y45" s="2"/>
      <c r="Z45" s="2"/>
      <c r="AA45" s="2"/>
      <c r="AB45" s="2"/>
      <c r="AC45" s="2"/>
      <c r="AD45" s="2"/>
      <c r="AE45" s="2"/>
      <c r="AF45" s="2"/>
      <c r="AG45" s="2"/>
      <c r="AH45" s="2"/>
      <c r="AJ45" s="43"/>
    </row>
    <row r="46" spans="1:36" ht="12" customHeight="1">
      <c r="A46" s="2"/>
      <c r="B46" s="2"/>
      <c r="C46" s="2" t="s">
        <v>41</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J46" s="43"/>
    </row>
    <row r="47" spans="1:36" ht="12" customHeight="1">
      <c r="A47" s="2"/>
      <c r="B47" s="2"/>
      <c r="C47" s="2" t="s">
        <v>42</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J47" s="43"/>
    </row>
    <row r="48" spans="1:36" ht="12" customHeight="1">
      <c r="A48" s="2"/>
      <c r="B48" s="2"/>
      <c r="C48" s="2" t="s">
        <v>43</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J48" s="43"/>
    </row>
    <row r="49" spans="1:50" ht="12" customHeight="1">
      <c r="A49" s="2"/>
      <c r="B49" s="2"/>
      <c r="C49" s="2" t="s">
        <v>44</v>
      </c>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J49" s="43"/>
    </row>
    <row r="50" spans="1:50"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J50" s="43"/>
    </row>
    <row r="51" spans="1:50" ht="14.1" customHeight="1">
      <c r="A51" s="2" t="s">
        <v>10</v>
      </c>
      <c r="B51" s="2"/>
      <c r="C51" s="2"/>
      <c r="D51" s="2"/>
      <c r="E51" s="2"/>
      <c r="F51" s="2"/>
      <c r="G51" s="2"/>
      <c r="H51" s="2"/>
      <c r="I51" s="2"/>
      <c r="J51" s="2"/>
      <c r="K51" s="2"/>
      <c r="L51" s="2"/>
      <c r="M51" s="2"/>
      <c r="N51" s="2"/>
      <c r="O51" s="2"/>
      <c r="P51" s="2"/>
      <c r="Q51" s="2"/>
      <c r="R51" s="2"/>
      <c r="S51" s="2"/>
      <c r="T51" s="2"/>
      <c r="U51" s="2"/>
      <c r="V51" s="2"/>
      <c r="W51" s="2"/>
      <c r="X51" s="2"/>
      <c r="Y51" s="2"/>
      <c r="Z51" s="2"/>
      <c r="AA51" s="2"/>
      <c r="AB51" s="63">
        <f ca="1">TODAY()</f>
        <v>45761</v>
      </c>
      <c r="AC51" s="64">
        <f ca="1">U52-AB51-7</f>
        <v>-45768</v>
      </c>
      <c r="AD51" s="2"/>
      <c r="AE51" s="2"/>
      <c r="AF51" s="2"/>
      <c r="AG51" s="2"/>
      <c r="AH51" s="2"/>
      <c r="AJ51" s="43"/>
    </row>
    <row r="52" spans="1:50" ht="12" customHeight="1">
      <c r="A52" s="34"/>
      <c r="B52" s="92" t="s">
        <v>49</v>
      </c>
      <c r="C52" s="92"/>
      <c r="D52" s="92"/>
      <c r="E52" s="92"/>
      <c r="F52" s="92"/>
      <c r="G52" s="92"/>
      <c r="H52" s="92"/>
      <c r="I52" s="92"/>
      <c r="J52" s="92"/>
      <c r="K52" s="92"/>
      <c r="L52" s="92"/>
      <c r="M52" s="92"/>
      <c r="N52" s="92"/>
      <c r="O52" s="2" t="s">
        <v>37</v>
      </c>
      <c r="P52" s="2"/>
      <c r="Q52" s="2"/>
      <c r="R52" s="2"/>
      <c r="S52" s="2"/>
      <c r="T52" s="2"/>
      <c r="U52" s="95"/>
      <c r="V52" s="96"/>
      <c r="W52" s="96"/>
      <c r="X52" s="96"/>
      <c r="Y52" s="96"/>
      <c r="Z52" s="96"/>
      <c r="AA52" s="96"/>
      <c r="AB52" s="72" t="str">
        <f ca="1">IF(AND(U52&lt;&gt;"",AC51&lt;0),"← ※届出日より７日目以降の日付となるよう再確認してください","")</f>
        <v/>
      </c>
      <c r="AC52" s="73"/>
      <c r="AD52" s="73"/>
      <c r="AE52" s="74"/>
      <c r="AF52" s="74"/>
      <c r="AG52" s="74"/>
      <c r="AH52" s="2"/>
      <c r="AJ52" s="43" t="str">
        <f>IF(U52="","←未入力箇所があります",IF(U52-AA5&lt;7,"←工事着手より７日以上前に届出が必要です",""))</f>
        <v>←未入力箇所があります</v>
      </c>
    </row>
    <row r="53" spans="1:50" ht="12" customHeight="1">
      <c r="A53" s="34"/>
      <c r="B53" s="92"/>
      <c r="C53" s="92"/>
      <c r="D53" s="92"/>
      <c r="E53" s="92"/>
      <c r="F53" s="92"/>
      <c r="G53" s="92"/>
      <c r="H53" s="92"/>
      <c r="I53" s="92"/>
      <c r="J53" s="92"/>
      <c r="K53" s="92"/>
      <c r="L53" s="92"/>
      <c r="M53" s="92"/>
      <c r="N53" s="92"/>
      <c r="O53" s="2" t="s">
        <v>38</v>
      </c>
      <c r="P53" s="2"/>
      <c r="Q53" s="2"/>
      <c r="R53" s="2"/>
      <c r="S53" s="2"/>
      <c r="T53" s="2"/>
      <c r="U53" s="95"/>
      <c r="V53" s="96"/>
      <c r="W53" s="96"/>
      <c r="X53" s="96"/>
      <c r="Y53" s="96"/>
      <c r="Z53" s="96"/>
      <c r="AA53" s="96"/>
      <c r="AB53" s="75">
        <f>U53-U52</f>
        <v>0</v>
      </c>
      <c r="AC53" s="76"/>
      <c r="AD53" s="74"/>
      <c r="AE53" s="74"/>
      <c r="AF53" s="74"/>
      <c r="AG53" s="74"/>
      <c r="AH53" s="2"/>
      <c r="AJ53" s="43" t="str">
        <f>IF(U53="","←未入力箇所があります","")</f>
        <v>←未入力箇所があります</v>
      </c>
    </row>
    <row r="54" spans="1:50">
      <c r="A54" s="3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J54" s="42"/>
    </row>
    <row r="55" spans="1:50" ht="22.5" customHeight="1">
      <c r="A55" s="37"/>
      <c r="B55" s="90" t="s">
        <v>144</v>
      </c>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J55" s="42"/>
    </row>
    <row r="56" spans="1:50" ht="14.1" customHeight="1">
      <c r="A56" s="38" t="s">
        <v>60</v>
      </c>
      <c r="B56" s="39"/>
      <c r="D56" s="40" t="s">
        <v>145</v>
      </c>
      <c r="AJ56" s="42"/>
    </row>
    <row r="57" spans="1:50" ht="14.1" customHeight="1">
      <c r="A57" s="40"/>
      <c r="D57" s="41" t="s">
        <v>146</v>
      </c>
      <c r="AJ57" s="42"/>
    </row>
    <row r="58" spans="1:50" s="12" customFormat="1" ht="14.1" customHeight="1">
      <c r="A58" s="15" t="s">
        <v>60</v>
      </c>
      <c r="B58" s="15"/>
      <c r="C58" s="15"/>
      <c r="D58" s="26"/>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X58" s="66"/>
    </row>
    <row r="59" spans="1:50" s="12" customFormat="1" ht="14.1" customHeight="1">
      <c r="A59" s="26"/>
      <c r="B59" s="15" t="s">
        <v>128</v>
      </c>
      <c r="C59" s="15"/>
      <c r="D59" s="27"/>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row>
    <row r="60" spans="1:50" s="12" customFormat="1">
      <c r="A60" s="15"/>
      <c r="B60" s="8" t="s">
        <v>129</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row>
    <row r="61" spans="1:50">
      <c r="A61" s="15"/>
      <c r="B61" s="36" t="s">
        <v>130</v>
      </c>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row>
    <row r="62" spans="1:50" ht="14.1" customHeight="1"/>
    <row r="63" spans="1:50">
      <c r="A63" s="70" t="s">
        <v>154</v>
      </c>
    </row>
    <row r="64" spans="1:50" ht="12.75" thickBot="1">
      <c r="A64" s="71" t="s">
        <v>155</v>
      </c>
    </row>
    <row r="65" spans="1:28">
      <c r="A65" s="81"/>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3"/>
    </row>
    <row r="66" spans="1:28">
      <c r="A66" s="8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6"/>
    </row>
    <row r="67" spans="1:28">
      <c r="A67" s="84"/>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6"/>
    </row>
    <row r="68" spans="1:28">
      <c r="A68" s="84"/>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6"/>
    </row>
    <row r="69" spans="1:28" ht="12.75" thickBot="1">
      <c r="A69" s="87"/>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9"/>
    </row>
  </sheetData>
  <sheetProtection algorithmName="SHA-512" hashValue="53hpmd6LtjKulXTyyvroHrpEQ8buJS+oKXyh6e3BFzoic0NclqEEf9VTdD6M8DkZ9wcSGR8vJR8oQvICowrTDQ==" saltValue="fBc2WIFc+MGqh01T6EW+8w==" spinCount="100000" sheet="1" objects="1" scenarios="1"/>
  <mergeCells count="78">
    <mergeCell ref="AM2:AW2"/>
    <mergeCell ref="N3:U3"/>
    <mergeCell ref="H12:AD12"/>
    <mergeCell ref="Q16:R16"/>
    <mergeCell ref="H9:K9"/>
    <mergeCell ref="L9:O9"/>
    <mergeCell ref="Q9:S9"/>
    <mergeCell ref="U9:Y9"/>
    <mergeCell ref="AB8:AG8"/>
    <mergeCell ref="R8:AA8"/>
    <mergeCell ref="R7:AA7"/>
    <mergeCell ref="AB7:AG7"/>
    <mergeCell ref="AA5:AF5"/>
    <mergeCell ref="A8:Q8"/>
    <mergeCell ref="A19:G19"/>
    <mergeCell ref="H19:J19"/>
    <mergeCell ref="K19:M19"/>
    <mergeCell ref="H10:AD10"/>
    <mergeCell ref="A11:F11"/>
    <mergeCell ref="H11:K11"/>
    <mergeCell ref="L11:O11"/>
    <mergeCell ref="Q11:S11"/>
    <mergeCell ref="U11:Y11"/>
    <mergeCell ref="O19:AE19"/>
    <mergeCell ref="A17:J17"/>
    <mergeCell ref="A18:G18"/>
    <mergeCell ref="H18:AE18"/>
    <mergeCell ref="AF22:AG22"/>
    <mergeCell ref="N21:O21"/>
    <mergeCell ref="P21:R21"/>
    <mergeCell ref="S21:U21"/>
    <mergeCell ref="V21:W21"/>
    <mergeCell ref="X21:AE21"/>
    <mergeCell ref="AF21:AG21"/>
    <mergeCell ref="N22:O22"/>
    <mergeCell ref="P22:R22"/>
    <mergeCell ref="S22:U22"/>
    <mergeCell ref="V22:W22"/>
    <mergeCell ref="X22:AE22"/>
    <mergeCell ref="AB29:AG29"/>
    <mergeCell ref="AB30:AG30"/>
    <mergeCell ref="N24:O24"/>
    <mergeCell ref="P24:R24"/>
    <mergeCell ref="S24:U24"/>
    <mergeCell ref="V24:W24"/>
    <mergeCell ref="X24:AA24"/>
    <mergeCell ref="AB24:AF24"/>
    <mergeCell ref="X25:AA25"/>
    <mergeCell ref="AB25:AF25"/>
    <mergeCell ref="J26:M26"/>
    <mergeCell ref="P29:Q29"/>
    <mergeCell ref="D31:G31"/>
    <mergeCell ref="H31:K31"/>
    <mergeCell ref="M31:O31"/>
    <mergeCell ref="Q31:U31"/>
    <mergeCell ref="R29:AA29"/>
    <mergeCell ref="R30:AA30"/>
    <mergeCell ref="O38:R38"/>
    <mergeCell ref="C35:F35"/>
    <mergeCell ref="G35:N35"/>
    <mergeCell ref="AA35:AE35"/>
    <mergeCell ref="S35:X35"/>
    <mergeCell ref="A65:AB69"/>
    <mergeCell ref="B55:AH55"/>
    <mergeCell ref="A45:J45"/>
    <mergeCell ref="B52:N53"/>
    <mergeCell ref="D32:AE32"/>
    <mergeCell ref="U52:AA52"/>
    <mergeCell ref="U53:AA53"/>
    <mergeCell ref="C39:H39"/>
    <mergeCell ref="I39:T39"/>
    <mergeCell ref="C43:H43"/>
    <mergeCell ref="P35:Q35"/>
    <mergeCell ref="AF35:AH35"/>
    <mergeCell ref="C36:L36"/>
    <mergeCell ref="M36:Y36"/>
    <mergeCell ref="C38:H38"/>
    <mergeCell ref="I38:M38"/>
  </mergeCells>
  <phoneticPr fontId="1"/>
  <conditionalFormatting sqref="AJ5">
    <cfRule type="expression" dxfId="68" priority="91">
      <formula>AJ5="←未入力箇所があります"</formula>
    </cfRule>
  </conditionalFormatting>
  <conditionalFormatting sqref="AJ6:AJ53">
    <cfRule type="expression" dxfId="67" priority="89">
      <formula>AJ6="←未入力箇所があります"</formula>
    </cfRule>
  </conditionalFormatting>
  <conditionalFormatting sqref="AJ52">
    <cfRule type="expression" dxfId="66" priority="87">
      <formula>AJ52="←工事着手より７日以上前に届出が必要です"</formula>
    </cfRule>
  </conditionalFormatting>
  <conditionalFormatting sqref="L9:O9">
    <cfRule type="expression" dxfId="65" priority="85">
      <formula>L9=""</formula>
    </cfRule>
  </conditionalFormatting>
  <conditionalFormatting sqref="U9:Y9">
    <cfRule type="expression" dxfId="64" priority="84">
      <formula>$U$9=""</formula>
    </cfRule>
  </conditionalFormatting>
  <conditionalFormatting sqref="H10:AD10">
    <cfRule type="expression" dxfId="63" priority="83">
      <formula>$H$10=""</formula>
    </cfRule>
  </conditionalFormatting>
  <conditionalFormatting sqref="R7">
    <cfRule type="expression" dxfId="62" priority="82">
      <formula>$R$7=""</formula>
    </cfRule>
  </conditionalFormatting>
  <conditionalFormatting sqref="R8">
    <cfRule type="expression" dxfId="61" priority="81">
      <formula>$R$8=""</formula>
    </cfRule>
  </conditionalFormatting>
  <conditionalFormatting sqref="H18:AE18">
    <cfRule type="expression" dxfId="60" priority="80">
      <formula>$H$18=""</formula>
    </cfRule>
  </conditionalFormatting>
  <conditionalFormatting sqref="K19:M19">
    <cfRule type="expression" dxfId="59" priority="79">
      <formula>$K$19=""</formula>
    </cfRule>
  </conditionalFormatting>
  <conditionalFormatting sqref="O19:AE19">
    <cfRule type="expression" dxfId="58" priority="78">
      <formula>$O$19=""</formula>
    </cfRule>
  </conditionalFormatting>
  <conditionalFormatting sqref="B21:B23 B25">
    <cfRule type="expression" dxfId="57" priority="34">
      <formula>OR($B$21="■",$B$22="■",$B$23="■",$B$25="■")</formula>
    </cfRule>
  </conditionalFormatting>
  <conditionalFormatting sqref="P21:R21">
    <cfRule type="expression" dxfId="56" priority="76">
      <formula>AND($B$21="■",$P$21="")</formula>
    </cfRule>
  </conditionalFormatting>
  <conditionalFormatting sqref="V21:W21">
    <cfRule type="expression" dxfId="55" priority="75">
      <formula>AND(B21="■",V21="")</formula>
    </cfRule>
  </conditionalFormatting>
  <conditionalFormatting sqref="P22:R22">
    <cfRule type="expression" dxfId="54" priority="73">
      <formula>AND($B$22="■",$P$22="")</formula>
    </cfRule>
  </conditionalFormatting>
  <conditionalFormatting sqref="V22:W22">
    <cfRule type="expression" dxfId="53" priority="72">
      <formula>AND($B$22="■",$V$22="")</formula>
    </cfRule>
  </conditionalFormatting>
  <conditionalFormatting sqref="P24:R24">
    <cfRule type="expression" dxfId="52" priority="68">
      <formula>AND($B$23="■",$P$24="")</formula>
    </cfRule>
  </conditionalFormatting>
  <conditionalFormatting sqref="V24:W24">
    <cfRule type="expression" dxfId="51" priority="67">
      <formula>AND($B$23="■",$V$24="")</formula>
    </cfRule>
  </conditionalFormatting>
  <conditionalFormatting sqref="AB8:AG8">
    <cfRule type="expression" dxfId="50" priority="63">
      <formula>$AB$8=""</formula>
    </cfRule>
  </conditionalFormatting>
  <conditionalFormatting sqref="AB7:AG7">
    <cfRule type="expression" dxfId="49" priority="17">
      <formula>AND($AB$7="",$AB$8&lt;&gt;"")</formula>
    </cfRule>
    <cfRule type="expression" dxfId="48" priority="62">
      <formula>$AB$7=""</formula>
    </cfRule>
  </conditionalFormatting>
  <conditionalFormatting sqref="J26:M26">
    <cfRule type="expression" dxfId="47" priority="61">
      <formula>$J$26=""</formula>
    </cfRule>
  </conditionalFormatting>
  <conditionalFormatting sqref="R29:AA29">
    <cfRule type="expression" dxfId="46" priority="39">
      <formula>AND($J$26="自主施工",$R$29="")</formula>
    </cfRule>
    <cfRule type="expression" dxfId="45" priority="60">
      <formula>$R$29=""</formula>
    </cfRule>
  </conditionalFormatting>
  <conditionalFormatting sqref="R30:AA30">
    <cfRule type="expression" dxfId="44" priority="58">
      <formula>$R$30=""</formula>
    </cfRule>
  </conditionalFormatting>
  <conditionalFormatting sqref="AB29:AG29">
    <cfRule type="expression" dxfId="43" priority="13">
      <formula>AND($AB$29="",$AB$30&lt;&gt;"")</formula>
    </cfRule>
    <cfRule type="expression" dxfId="42" priority="57">
      <formula>$AB$29=""</formula>
    </cfRule>
  </conditionalFormatting>
  <conditionalFormatting sqref="AB30:AG30">
    <cfRule type="expression" dxfId="41" priority="56">
      <formula>$AB$30=""</formula>
    </cfRule>
  </conditionalFormatting>
  <conditionalFormatting sqref="H31:K31">
    <cfRule type="expression" dxfId="40" priority="55">
      <formula>$H$31=""</formula>
    </cfRule>
  </conditionalFormatting>
  <conditionalFormatting sqref="Q31:U31">
    <cfRule type="expression" dxfId="39" priority="54">
      <formula>$Q$31=""</formula>
    </cfRule>
  </conditionalFormatting>
  <conditionalFormatting sqref="D32:AE32">
    <cfRule type="expression" dxfId="38" priority="53">
      <formula>$D$32=""</formula>
    </cfRule>
  </conditionalFormatting>
  <conditionalFormatting sqref="R29:AG30 Q31 H31 D32 B34 B37 G35 P35 S35 AA35 O38 I39 M36 C43 A34 A37">
    <cfRule type="expression" dxfId="37" priority="52">
      <formula>$J$26="自主施工"</formula>
    </cfRule>
  </conditionalFormatting>
  <conditionalFormatting sqref="G35:N35">
    <cfRule type="expression" dxfId="36" priority="50">
      <formula>AND($B$34="■",$G$35="")</formula>
    </cfRule>
  </conditionalFormatting>
  <conditionalFormatting sqref="P35:Q35">
    <cfRule type="expression" dxfId="35" priority="49">
      <formula>AND($B$34="■",$P$35="")</formula>
    </cfRule>
  </conditionalFormatting>
  <conditionalFormatting sqref="S35:X35">
    <cfRule type="expression" dxfId="34" priority="48">
      <formula>AND($B$34="■",$S$35="")</formula>
    </cfRule>
  </conditionalFormatting>
  <conditionalFormatting sqref="AA35:AE35">
    <cfRule type="expression" dxfId="33" priority="47">
      <formula>AND($B$34="■",$AA$35="")</formula>
    </cfRule>
  </conditionalFormatting>
  <conditionalFormatting sqref="M36:Y36">
    <cfRule type="expression" dxfId="32" priority="46">
      <formula>AND($B$34="■",$M$36="")</formula>
    </cfRule>
  </conditionalFormatting>
  <conditionalFormatting sqref="O38:R38">
    <cfRule type="expression" dxfId="31" priority="15">
      <formula>AND($O$38&lt;&gt;"",OR($G$35&lt;&gt;"",$P$35&lt;&gt;"",$S$35&lt;&gt;"",$AA$35&lt;&gt;"",$M$36&lt;&gt;""))</formula>
    </cfRule>
    <cfRule type="expression" dxfId="30" priority="45">
      <formula>AND($B$37="■",$O$38="")</formula>
    </cfRule>
  </conditionalFormatting>
  <conditionalFormatting sqref="I39:T39">
    <cfRule type="expression" dxfId="29" priority="14">
      <formula>AND($I$39&lt;&gt;"",OR($G$35&lt;&gt;"",$P$35&lt;&gt;"",$S$35&lt;&gt;"",$AA$35&lt;&gt;"",$M$36&lt;&gt;""))</formula>
    </cfRule>
    <cfRule type="expression" dxfId="28" priority="44">
      <formula>AND($B$37="■",$I$39="")</formula>
    </cfRule>
  </conditionalFormatting>
  <conditionalFormatting sqref="C43:H43">
    <cfRule type="expression" dxfId="27" priority="38">
      <formula>$C$43=""</formula>
    </cfRule>
    <cfRule type="expression" dxfId="26" priority="43">
      <formula>$J$43&lt;0</formula>
    </cfRule>
  </conditionalFormatting>
  <conditionalFormatting sqref="U53:AA53">
    <cfRule type="expression" dxfId="25" priority="18">
      <formula>$U$53=""</formula>
    </cfRule>
    <cfRule type="expression" dxfId="24" priority="40">
      <formula>$AB$53&lt;0</formula>
    </cfRule>
  </conditionalFormatting>
  <conditionalFormatting sqref="R29:AG30 H31:K31 Q31:U31 D32:AE32 G35:N35 S35:X35 P35:Q35 AA35:AE35 M36:Y36 O38:R38 I39:T39 C43:H43">
    <cfRule type="expression" dxfId="23" priority="31">
      <formula>$J$26="自主施工"</formula>
    </cfRule>
  </conditionalFormatting>
  <conditionalFormatting sqref="B21">
    <cfRule type="expression" dxfId="22" priority="77">
      <formula>OR($P$21&lt;&gt;"",$V$21&lt;&gt;"",$AF$21&lt;&gt;"")</formula>
    </cfRule>
  </conditionalFormatting>
  <conditionalFormatting sqref="B22">
    <cfRule type="expression" dxfId="21" priority="37">
      <formula>OR($P$22&lt;&gt;"",$V$22&lt;&gt;"",$AF$22&lt;&gt;"")</formula>
    </cfRule>
  </conditionalFormatting>
  <conditionalFormatting sqref="B23">
    <cfRule type="expression" dxfId="20" priority="36">
      <formula>OR($P$24&lt;&gt;"",$V$24&lt;&gt;"",$AB$24&lt;&gt;"")</formula>
    </cfRule>
  </conditionalFormatting>
  <conditionalFormatting sqref="B25">
    <cfRule type="expression" dxfId="19" priority="35">
      <formula>$AB$25&lt;&gt;""</formula>
    </cfRule>
  </conditionalFormatting>
  <conditionalFormatting sqref="B34 A34">
    <cfRule type="expression" dxfId="18" priority="33">
      <formula>OR($G$35&lt;&gt;"",$P$35&lt;&gt;"",$S$35&lt;&gt;"",$AA$35&lt;&gt;"",$M$36&lt;&gt;"")</formula>
    </cfRule>
  </conditionalFormatting>
  <conditionalFormatting sqref="A37:B37">
    <cfRule type="expression" dxfId="17" priority="32">
      <formula>AND($B$37="□",OR($O$38&lt;&gt;"",$I$39&lt;&gt;""))</formula>
    </cfRule>
  </conditionalFormatting>
  <conditionalFormatting sqref="A21:A23 A25">
    <cfRule type="expression" dxfId="16" priority="26">
      <formula>OR($B$21="■",$B$22="■",$B$23="■",$B$25="■")</formula>
    </cfRule>
  </conditionalFormatting>
  <conditionalFormatting sqref="A21">
    <cfRule type="expression" dxfId="15" priority="30">
      <formula>OR($P$21&lt;&gt;"",$V$21&lt;&gt;"",$AF$21&lt;&gt;"")</formula>
    </cfRule>
  </conditionalFormatting>
  <conditionalFormatting sqref="A22">
    <cfRule type="expression" dxfId="14" priority="29">
      <formula>OR($P$22&lt;&gt;"",$V$22&lt;&gt;"",$AF$22&lt;&gt;"")</formula>
    </cfRule>
  </conditionalFormatting>
  <conditionalFormatting sqref="A23">
    <cfRule type="expression" dxfId="13" priority="28">
      <formula>OR($P$24&lt;&gt;"",$V$24&lt;&gt;"",$AB$24&lt;&gt;"")</formula>
    </cfRule>
  </conditionalFormatting>
  <conditionalFormatting sqref="A25">
    <cfRule type="expression" dxfId="12" priority="27">
      <formula>$AB$25&lt;&gt;""</formula>
    </cfRule>
  </conditionalFormatting>
  <conditionalFormatting sqref="A34:B34 A37:B37">
    <cfRule type="expression" dxfId="11" priority="12">
      <formula>AND($B$34="■",$B$37="■")</formula>
    </cfRule>
    <cfRule type="expression" dxfId="10" priority="23">
      <formula>OR($B$34="■",$B$37="■")</formula>
    </cfRule>
  </conditionalFormatting>
  <conditionalFormatting sqref="G35 P35 S35 AA35 M36 O38 I39">
    <cfRule type="expression" dxfId="9" priority="11">
      <formula>AND(OR($O$38&lt;&gt;"",$I$39&lt;&gt;""),OR($G$35&lt;&gt;"",$P$35&lt;&gt;"",$S$35&lt;&gt;"",$AA$35&lt;&gt;"",$M$36&lt;&gt;""))</formula>
    </cfRule>
  </conditionalFormatting>
  <conditionalFormatting sqref="AF21:AG21">
    <cfRule type="expression" dxfId="8" priority="6">
      <formula>AND($B$21="■",$AF$21="")</formula>
    </cfRule>
  </conditionalFormatting>
  <conditionalFormatting sqref="AF22:AG22">
    <cfRule type="expression" dxfId="7" priority="5">
      <formula>AND($B$22="■",$AF$22="")</formula>
    </cfRule>
  </conditionalFormatting>
  <conditionalFormatting sqref="AB24:AF24">
    <cfRule type="expression" dxfId="6" priority="4">
      <formula>AND($B$23="■",$AB$24="")</formula>
    </cfRule>
  </conditionalFormatting>
  <conditionalFormatting sqref="AB25:AF25">
    <cfRule type="expression" dxfId="5" priority="3">
      <formula>AND($B$25="■",$AB$25="")</formula>
    </cfRule>
  </conditionalFormatting>
  <conditionalFormatting sqref="U52:AA52">
    <cfRule type="expression" dxfId="4" priority="92">
      <formula>$U$52=""</formula>
    </cfRule>
    <cfRule type="expression" dxfId="3" priority="93">
      <formula>$AC$51&lt;0</formula>
    </cfRule>
  </conditionalFormatting>
  <conditionalFormatting sqref="AB52">
    <cfRule type="expression" dxfId="2" priority="94">
      <formula>AC51&lt;0</formula>
    </cfRule>
  </conditionalFormatting>
  <conditionalFormatting sqref="AA5:AF5">
    <cfRule type="expression" dxfId="1" priority="2">
      <formula>$AA$5&lt;&gt;""</formula>
    </cfRule>
    <cfRule type="expression" dxfId="0" priority="1">
      <formula>$AG$5&gt;0</formula>
    </cfRule>
  </conditionalFormatting>
  <dataValidations count="14">
    <dataValidation imeMode="off" allowBlank="1" showInputMessage="1" showErrorMessage="1" sqref="L9:O9 L11:O11 U9:Y9 U11:Y11 U52:AA53 V21:W22 V24:W24" xr:uid="{00000000-0002-0000-0000-000000000000}"/>
    <dataValidation type="list" allowBlank="1" showInputMessage="1" showErrorMessage="1" sqref="K19:M19" xr:uid="{00000000-0002-0000-0000-000001000000}">
      <formula1>$AS$3:$AS$9</formula1>
    </dataValidation>
    <dataValidation type="list" allowBlank="1" showInputMessage="1" showErrorMessage="1" sqref="J26" xr:uid="{00000000-0002-0000-0000-000002000000}">
      <formula1>$AQ$3:$AQ$4</formula1>
    </dataValidation>
    <dataValidation type="list" allowBlank="1" showInputMessage="1" showErrorMessage="1" sqref="B21:B23 B25 B34 B37" xr:uid="{00000000-0002-0000-0000-000003000000}">
      <formula1>$AM$3:$AM$4</formula1>
    </dataValidation>
    <dataValidation errorStyle="information" imeMode="off" allowBlank="1" showInputMessage="1" showErrorMessage="1" sqref="AA5:AF5" xr:uid="{00000000-0002-0000-0000-000004000000}"/>
    <dataValidation type="custom" allowBlank="1" showInputMessage="1" showErrorMessage="1" error="自主施工の場合は入力不要です。" sqref="R29:AG30 M36:Y36 I39:T39 D32:AE32" xr:uid="{00000000-0002-0000-0000-000005000000}">
      <formula1>$J$26="請負"</formula1>
    </dataValidation>
    <dataValidation type="list" errorStyle="information" allowBlank="1" showInputMessage="1" showErrorMessage="1" error="選択リストに該当項目が無い場合のみ直接入力してください。" sqref="G35:N35" xr:uid="{00000000-0002-0000-0000-000006000000}">
      <formula1>$AU$3:$AU$13</formula1>
    </dataValidation>
    <dataValidation type="list" errorStyle="information" allowBlank="1" showInputMessage="1" showErrorMessage="1" error="選択リストに該当項目が無い場合のみ直接入力してください。" sqref="AA35:AE35" xr:uid="{00000000-0002-0000-0000-000007000000}">
      <formula1>$AW$3:$AW$6</formula1>
    </dataValidation>
    <dataValidation type="list" errorStyle="information" allowBlank="1" showInputMessage="1" showErrorMessage="1" error="選択リストに該当項目が無い場合のみ直接入力してください。" sqref="P35:Q35" xr:uid="{00000000-0002-0000-0000-000008000000}">
      <formula1>$AP$3:$AP$21</formula1>
    </dataValidation>
    <dataValidation type="custom" imeMode="off" allowBlank="1" showInputMessage="1" showErrorMessage="1" error="自主施工の場合は入力不要です。" sqref="C43:H43 S35:X35 O38:R38 H31:K31 Q31:U31" xr:uid="{00000000-0002-0000-0000-000009000000}">
      <formula1>$J$26="請負"</formula1>
    </dataValidation>
    <dataValidation type="whole" imeMode="off" operator="greaterThanOrEqual" allowBlank="1" showInputMessage="1" showErrorMessage="1" errorTitle="建設リサイクル法対象外です" error="『80㎡未満』の_x000a_建築物の解体工事はリサイクル法の届出は不要です。" sqref="AF21:AG21" xr:uid="{00000000-0002-0000-0000-00000A000000}">
      <formula1>80</formula1>
    </dataValidation>
    <dataValidation type="whole" imeMode="off" operator="greaterThanOrEqual" allowBlank="1" showInputMessage="1" showErrorMessage="1" errorTitle="建設リサイクル法対象外です" error="『500㎡未満』の_x000a_建築物の新築又は増築工事はリサイクル法の届出は不要です。" sqref="AF22:AG22" xr:uid="{00000000-0002-0000-0000-00000B000000}">
      <formula1>500</formula1>
    </dataValidation>
    <dataValidation type="whole" imeMode="off" operator="greaterThanOrEqual" allowBlank="1" showInputMessage="1" showErrorMessage="1" errorTitle="建設リサイクル法対象外です" error="『1億円未満』の_x000a_建築物の修繕、模様替え工事等はリサイクル法の届出は不要です。" sqref="AB24:AF24" xr:uid="{00000000-0002-0000-0000-00000C000000}">
      <formula1>10000</formula1>
    </dataValidation>
    <dataValidation type="whole" imeMode="off" operator="greaterThanOrEqual" allowBlank="1" showInputMessage="1" showErrorMessage="1" errorTitle="リサイクル法届出対象外です" error="『500万円未満』の_x000a_建築物以外のものに係る解体工事等はリサイクル法の届出は不要です。" sqref="AB25:AF25" xr:uid="{00000000-0002-0000-0000-00000D000000}">
      <formula1>500</formula1>
    </dataValidation>
  </dataValidations>
  <printOptions horizontalCentered="1" verticalCentered="1"/>
  <pageMargins left="0.78740157480314965" right="0.51181102362204722" top="0.55118110236220474" bottom="0.31496062992125984" header="0.51181102362204722" footer="0.43307086614173229"/>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CY4"/>
  <sheetViews>
    <sheetView workbookViewId="0">
      <selection activeCell="S17" sqref="S17"/>
    </sheetView>
  </sheetViews>
  <sheetFormatPr defaultColWidth="2.625" defaultRowHeight="11.25"/>
  <cols>
    <col min="1" max="16384" width="2.625" style="62"/>
  </cols>
  <sheetData>
    <row r="1" spans="1:103" s="52" customFormat="1">
      <c r="A1" s="50" t="s">
        <v>76</v>
      </c>
      <c r="B1" s="50" t="s">
        <v>77</v>
      </c>
      <c r="C1" s="50" t="s">
        <v>78</v>
      </c>
      <c r="D1" s="50" t="s">
        <v>79</v>
      </c>
      <c r="E1" s="50" t="s">
        <v>80</v>
      </c>
      <c r="F1" s="50" t="s">
        <v>81</v>
      </c>
      <c r="G1" s="50" t="s">
        <v>82</v>
      </c>
      <c r="H1" s="50" t="s">
        <v>116</v>
      </c>
      <c r="I1" s="50" t="s">
        <v>83</v>
      </c>
      <c r="J1" s="50" t="s">
        <v>75</v>
      </c>
      <c r="K1" s="50" t="s">
        <v>84</v>
      </c>
      <c r="L1" s="50" t="s">
        <v>85</v>
      </c>
      <c r="M1" s="50" t="s">
        <v>86</v>
      </c>
      <c r="N1" s="50" t="s">
        <v>87</v>
      </c>
      <c r="O1" s="50" t="s">
        <v>117</v>
      </c>
      <c r="P1" s="50" t="s">
        <v>88</v>
      </c>
      <c r="Q1" s="50" t="s">
        <v>89</v>
      </c>
      <c r="R1" s="50" t="s">
        <v>90</v>
      </c>
      <c r="S1" s="50" t="s">
        <v>91</v>
      </c>
      <c r="T1" s="50" t="s">
        <v>118</v>
      </c>
      <c r="U1" s="50" t="s">
        <v>92</v>
      </c>
      <c r="V1" s="50" t="s">
        <v>93</v>
      </c>
      <c r="W1" s="50" t="s">
        <v>94</v>
      </c>
      <c r="X1" s="50" t="s">
        <v>95</v>
      </c>
      <c r="Y1" s="50" t="s">
        <v>73</v>
      </c>
      <c r="Z1" s="50" t="s">
        <v>96</v>
      </c>
      <c r="AA1" s="50" t="s">
        <v>119</v>
      </c>
      <c r="AB1" s="50" t="s">
        <v>97</v>
      </c>
      <c r="AC1" s="50" t="s">
        <v>98</v>
      </c>
      <c r="AD1" s="50" t="s">
        <v>120</v>
      </c>
      <c r="AE1" s="50" t="s">
        <v>99</v>
      </c>
      <c r="AF1" s="50" t="s">
        <v>29</v>
      </c>
      <c r="AG1" s="50" t="s">
        <v>100</v>
      </c>
      <c r="AH1" s="50" t="s">
        <v>121</v>
      </c>
      <c r="AI1" s="50" t="s">
        <v>101</v>
      </c>
      <c r="AJ1" s="50" t="s">
        <v>102</v>
      </c>
      <c r="AK1" s="50" t="s">
        <v>103</v>
      </c>
      <c r="AL1" s="50" t="s">
        <v>104</v>
      </c>
      <c r="AM1" s="50" t="s">
        <v>105</v>
      </c>
      <c r="AN1" s="50" t="s">
        <v>106</v>
      </c>
      <c r="AO1" s="51" t="s">
        <v>107</v>
      </c>
      <c r="AP1" s="51" t="s">
        <v>108</v>
      </c>
      <c r="AQ1" s="51" t="s">
        <v>109</v>
      </c>
      <c r="AR1" s="51" t="s">
        <v>110</v>
      </c>
      <c r="AS1" s="51" t="s">
        <v>111</v>
      </c>
      <c r="AT1" s="51" t="s">
        <v>112</v>
      </c>
      <c r="AU1" s="51" t="s">
        <v>113</v>
      </c>
      <c r="AV1" s="51" t="s">
        <v>114</v>
      </c>
      <c r="AW1" s="51" t="s">
        <v>115</v>
      </c>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row>
    <row r="2" spans="1:103" s="52" customFormat="1" ht="18" customHeight="1">
      <c r="A2" s="53"/>
      <c r="B2" s="54"/>
      <c r="C2" s="55" t="str">
        <f>CONCATENATE('届出書様式（電子申請用）'!$R$8,'届出書様式（電子申請用）'!$AB$8)</f>
        <v/>
      </c>
      <c r="D2" s="55">
        <f>'届出書様式（電子申請用）'!$L$9</f>
        <v>0</v>
      </c>
      <c r="E2" s="55">
        <f>'届出書様式（電子申請用）'!$U$9</f>
        <v>0</v>
      </c>
      <c r="F2" s="55">
        <f>'届出書様式（電子申請用）'!$H$10</f>
        <v>0</v>
      </c>
      <c r="G2" s="55">
        <f>'届出書様式（電子申請用）'!$H$18</f>
        <v>0</v>
      </c>
      <c r="H2" s="55">
        <f>'届出書様式（電子申請用）'!$K$19</f>
        <v>0</v>
      </c>
      <c r="I2" s="55">
        <f>'届出書様式（電子申請用）'!$O$19</f>
        <v>0</v>
      </c>
      <c r="J2" s="55" t="str">
        <f>'届出書様式（電子申請用）'!$B$21</f>
        <v>□</v>
      </c>
      <c r="K2" s="55">
        <f>'届出書様式（電子申請用）'!$P$21</f>
        <v>0</v>
      </c>
      <c r="L2" s="55">
        <f>'届出書様式（電子申請用）'!$V$21</f>
        <v>0</v>
      </c>
      <c r="M2" s="55"/>
      <c r="N2" s="55">
        <f>'届出書様式（電子申請用）'!$AF$21</f>
        <v>0</v>
      </c>
      <c r="O2" s="55" t="str">
        <f>'届出書様式（電子申請用）'!$B$22</f>
        <v>□</v>
      </c>
      <c r="P2" s="55">
        <f>'届出書様式（電子申請用）'!$P$22</f>
        <v>0</v>
      </c>
      <c r="Q2" s="55">
        <f>'届出書様式（電子申請用）'!$V$22</f>
        <v>0</v>
      </c>
      <c r="R2" s="55"/>
      <c r="S2" s="55">
        <f>'届出書様式（電子申請用）'!$AF$22</f>
        <v>0</v>
      </c>
      <c r="T2" s="55" t="str">
        <f>'届出書様式（電子申請用）'!$B$23</f>
        <v>□</v>
      </c>
      <c r="U2" s="55">
        <f>'届出書様式（電子申請用）'!$P$24</f>
        <v>0</v>
      </c>
      <c r="V2" s="55">
        <f>'届出書様式（電子申請用）'!$V$24</f>
        <v>0</v>
      </c>
      <c r="W2" s="55"/>
      <c r="X2" s="55">
        <f>'届出書様式（電子申請用）'!$AB$24</f>
        <v>0</v>
      </c>
      <c r="Y2" s="55" t="str">
        <f>'届出書様式（電子申請用）'!$B$25</f>
        <v>□</v>
      </c>
      <c r="Z2" s="55">
        <f>'届出書様式（電子申請用）'!$AB$25</f>
        <v>0</v>
      </c>
      <c r="AA2" s="55">
        <f>'届出書様式（電子申請用）'!$J$26</f>
        <v>0</v>
      </c>
      <c r="AB2" s="55" t="str">
        <f>IF($AA$2="自主施工","",CONCATENATE('届出書様式（電子申請用）'!$R$30,'届出書様式（電子申請用）'!$AB$30))</f>
        <v/>
      </c>
      <c r="AC2" s="55">
        <f>IF($AA$2="自主施工","",'届出書様式（電子申請用）'!$H$31)</f>
        <v>0</v>
      </c>
      <c r="AD2" s="55">
        <f>IF($AA$2="自主施工","",'届出書様式（電子申請用）'!$Q$31)</f>
        <v>0</v>
      </c>
      <c r="AE2" s="55">
        <f>IF($AA$2="自主施工","",'届出書様式（電子申請用）'!$D$32)</f>
        <v>0</v>
      </c>
      <c r="AF2" s="55">
        <f>IF($AA$2="自主施工","",'届出書様式（電子申請用）'!$G$35)</f>
        <v>0</v>
      </c>
      <c r="AG2" s="55" t="str">
        <f>IF($AA$2="自主施工","",CONCATENATE(CONCATENATE('届出書様式（電子申請用）'!$P$35,"-",'届出書様式（電子申請用）'!$S$35)))</f>
        <v>-</v>
      </c>
      <c r="AH2" s="55">
        <f>IF($AA$2="自主施工","",'届出書様式（電子申請用）'!$AA$35)</f>
        <v>0</v>
      </c>
      <c r="AI2" s="55">
        <f>IF($AA$2="自主施工","",'届出書様式（電子申請用）'!$M$36)</f>
        <v>0</v>
      </c>
      <c r="AJ2" s="55">
        <f>IF($AA$2="自主施工","",'届出書様式（電子申請用）'!$O$38)</f>
        <v>0</v>
      </c>
      <c r="AK2" s="55">
        <f>IF($AA$2="自主施工","",'届出書様式（電子申請用）'!$I$39)</f>
        <v>0</v>
      </c>
      <c r="AL2" s="56">
        <f>IF($AA$2="自主施工","",'届出書様式（電子申請用）'!$C$43)</f>
        <v>0</v>
      </c>
      <c r="AM2" s="56">
        <f>'届出書様式（電子申請用）'!$U$52</f>
        <v>0</v>
      </c>
      <c r="AN2" s="56">
        <f>'届出書様式（電子申請用）'!$U$53</f>
        <v>0</v>
      </c>
      <c r="AO2" s="57"/>
      <c r="AP2" s="58"/>
      <c r="AQ2" s="58"/>
      <c r="AR2" s="58"/>
      <c r="AS2" s="59"/>
      <c r="AT2" s="60"/>
      <c r="AU2" s="61"/>
      <c r="AV2" s="60"/>
      <c r="AW2" s="61"/>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row>
    <row r="4" spans="1:103" ht="57" customHeight="1">
      <c r="B4" s="110" t="s">
        <v>153</v>
      </c>
      <c r="C4" s="110"/>
      <c r="D4" s="110"/>
      <c r="E4" s="110"/>
      <c r="F4" s="110"/>
      <c r="G4" s="110"/>
      <c r="H4" s="110"/>
      <c r="I4" s="110"/>
      <c r="J4" s="110"/>
      <c r="K4" s="110"/>
    </row>
  </sheetData>
  <sheetProtection password="CC77" sheet="1" objects="1" scenarios="1"/>
  <mergeCells count="1">
    <mergeCell ref="B4:K4"/>
  </mergeCells>
  <phoneticPr fontId="1"/>
  <dataValidations count="1">
    <dataValidation imeMode="off" allowBlank="1" showInputMessage="1" showErrorMessage="1" sqref="B2" xr:uid="{00000000-0002-0000-01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届出書様式（電子申請用）</vt:lpstr>
      <vt:lpstr>※触らない</vt:lpstr>
      <vt:lpstr>'届出書様式（電子申請用）'!Print_Area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