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veryone\Desktop\R5.12サービス継続支援事業申請募集\"/>
    </mc:Choice>
  </mc:AlternateContent>
  <bookViews>
    <workbookView xWindow="0" yWindow="0" windowWidth="20490" windowHeight="7680" tabRatio="1000" firstSheet="5" activeTab="6"/>
  </bookViews>
  <sheets>
    <sheet name="提出書類一覧" sheetId="27" r:id="rId1"/>
    <sheet name="（はじめにお読みください）作業手順" sheetId="25" r:id="rId2"/>
    <sheet name="様式１＿申請書兼実績報告書（総括表）" sheetId="20" r:id="rId3"/>
    <sheet name="様式２＿申請額一覧 " sheetId="24" r:id="rId4"/>
    <sheet name="様式３＿個票←(このシートの名称を修正)" sheetId="19" r:id="rId5"/>
    <sheet name="様式４＿確認書←(このシートの名称を修正)" sheetId="28" r:id="rId6"/>
    <sheet name="様式５＿誓約書" sheetId="31" r:id="rId7"/>
    <sheet name="様式６＿口座調" sheetId="30" r:id="rId8"/>
    <sheet name="基準単価" sheetId="26" state="hidden" r:id="rId9"/>
  </sheets>
  <definedNames>
    <definedName name="_xlnm.Print_Area" localSheetId="8">基準単価!$A$1:$H$35</definedName>
    <definedName name="_xlnm.Print_Area" localSheetId="0">提出書類一覧!$A$1:$G$33</definedName>
    <definedName name="_xlnm.Print_Area" localSheetId="4">'様式３＿個票←(このシートの名称を修正)'!$A$1:$AM$176</definedName>
    <definedName name="_xlnm.Print_Area" localSheetId="5">'様式４＿確認書←(このシートの名称を修正)'!$A$1:$J$40</definedName>
    <definedName name="_xlnm.Print_Area" localSheetId="6">様式５＿誓約書!$B$1:$X$65</definedName>
    <definedName name="_xlnm.Print_Area" localSheetId="7">様式６＿口座調!$A$1:$D$21</definedName>
  </definedNames>
  <calcPr calcId="162913"/>
</workbook>
</file>

<file path=xl/calcChain.xml><?xml version="1.0" encoding="utf-8"?>
<calcChain xmlns="http://schemas.openxmlformats.org/spreadsheetml/2006/main">
  <c r="J106" i="19" l="1"/>
  <c r="AA38" i="19"/>
  <c r="D19" i="24"/>
  <c r="E16" i="24"/>
  <c r="D14" i="24"/>
  <c r="J17" i="24"/>
  <c r="G14" i="24"/>
  <c r="E19" i="24"/>
  <c r="M12" i="24"/>
  <c r="M19" i="24"/>
  <c r="E20" i="24"/>
  <c r="C19" i="24"/>
  <c r="J19" i="24"/>
  <c r="J16" i="24"/>
  <c r="J18" i="24"/>
  <c r="E15" i="24"/>
  <c r="M20" i="24"/>
  <c r="D12" i="24"/>
  <c r="J7" i="24"/>
  <c r="E17" i="24"/>
  <c r="D7" i="24"/>
  <c r="M11" i="24"/>
  <c r="J8" i="24"/>
  <c r="C14" i="24"/>
  <c r="E18" i="24"/>
  <c r="G13" i="24"/>
  <c r="G18" i="24"/>
  <c r="M18" i="24"/>
  <c r="M7" i="24"/>
  <c r="J9" i="24"/>
  <c r="M10" i="24"/>
  <c r="G10" i="24"/>
  <c r="E9" i="24"/>
  <c r="C16" i="24"/>
  <c r="M13" i="24"/>
  <c r="E7" i="24"/>
  <c r="M15" i="24"/>
  <c r="D18" i="24"/>
  <c r="G7" i="24"/>
  <c r="E11" i="24"/>
  <c r="C9" i="24"/>
  <c r="G11" i="24"/>
  <c r="D15" i="24"/>
  <c r="D8" i="24"/>
  <c r="G19" i="24"/>
  <c r="M14" i="24"/>
  <c r="G20" i="24"/>
  <c r="C7" i="24"/>
  <c r="C12" i="24"/>
  <c r="J20" i="24"/>
  <c r="E8" i="24"/>
  <c r="C10" i="24"/>
  <c r="J15" i="24"/>
  <c r="C15" i="24"/>
  <c r="D20" i="24"/>
  <c r="D11" i="24"/>
  <c r="J12" i="24"/>
  <c r="J14" i="24"/>
  <c r="M16" i="24"/>
  <c r="E10" i="24"/>
  <c r="M8" i="24"/>
  <c r="C20" i="24"/>
  <c r="D17" i="24"/>
  <c r="C18" i="24"/>
  <c r="M9" i="24"/>
  <c r="E12" i="24"/>
  <c r="G15" i="24"/>
  <c r="G12" i="24"/>
  <c r="C13" i="24"/>
  <c r="G9" i="24"/>
  <c r="J10" i="24"/>
  <c r="J13" i="24"/>
  <c r="G8" i="24"/>
  <c r="G16" i="24"/>
  <c r="D13" i="24"/>
  <c r="G17" i="24"/>
  <c r="E13" i="24"/>
  <c r="D10" i="24"/>
  <c r="C8" i="24"/>
  <c r="D9" i="24"/>
  <c r="E14" i="24"/>
  <c r="J11" i="24"/>
  <c r="C11" i="24"/>
  <c r="C17" i="24"/>
  <c r="D16" i="24"/>
  <c r="M17" i="24"/>
  <c r="J90" i="19" l="1"/>
  <c r="AI32" i="19" s="1"/>
  <c r="AA32" i="19"/>
  <c r="AA13" i="19"/>
  <c r="I11" i="24"/>
  <c r="I12" i="24"/>
  <c r="F9" i="24"/>
  <c r="I15" i="24"/>
  <c r="I13" i="24"/>
  <c r="L8" i="24"/>
  <c r="I14" i="24"/>
  <c r="L12" i="24"/>
  <c r="F18" i="24"/>
  <c r="I17" i="24"/>
  <c r="F15" i="24"/>
  <c r="F12" i="24"/>
  <c r="F11" i="24"/>
  <c r="I19" i="24"/>
  <c r="F20" i="24"/>
  <c r="I16" i="24"/>
  <c r="L10" i="24"/>
  <c r="I20" i="24"/>
  <c r="I10" i="24"/>
  <c r="L14" i="24"/>
  <c r="F7" i="24"/>
  <c r="L16" i="24"/>
  <c r="F16" i="24"/>
  <c r="I8" i="24"/>
  <c r="L17" i="24"/>
  <c r="I7" i="24"/>
  <c r="L11" i="24"/>
  <c r="I9" i="24"/>
  <c r="L18" i="24"/>
  <c r="I18" i="24"/>
  <c r="F13" i="24"/>
  <c r="L7" i="24"/>
  <c r="F10" i="24"/>
  <c r="F19" i="24"/>
  <c r="F17" i="24"/>
  <c r="L19" i="24"/>
  <c r="L9" i="24"/>
  <c r="L13" i="24"/>
  <c r="F14" i="24"/>
  <c r="J6" i="24"/>
  <c r="L15" i="24"/>
  <c r="L20" i="24"/>
  <c r="F8" i="24"/>
  <c r="K11" i="24" l="1"/>
  <c r="K20" i="24"/>
  <c r="N7" i="24"/>
  <c r="H11" i="24"/>
  <c r="N14" i="24"/>
  <c r="N19" i="24"/>
  <c r="N17" i="24"/>
  <c r="K7" i="24"/>
  <c r="K19" i="24"/>
  <c r="K15" i="24"/>
  <c r="N11" i="24"/>
  <c r="H8" i="24"/>
  <c r="H13" i="24"/>
  <c r="K16" i="24"/>
  <c r="H20" i="24"/>
  <c r="H18" i="24"/>
  <c r="H14" i="24"/>
  <c r="K10" i="24"/>
  <c r="K8" i="24"/>
  <c r="H12" i="24"/>
  <c r="H17" i="24"/>
  <c r="N9" i="24"/>
  <c r="K13" i="24"/>
  <c r="K18" i="24"/>
  <c r="N8" i="24"/>
  <c r="H9" i="24"/>
  <c r="H7" i="24"/>
  <c r="N10" i="24"/>
  <c r="N15" i="24"/>
  <c r="N13" i="24"/>
  <c r="K17" i="24"/>
  <c r="H15" i="24"/>
  <c r="N18" i="24"/>
  <c r="N12" i="24"/>
  <c r="K9" i="24"/>
  <c r="K14" i="24"/>
  <c r="K12" i="24"/>
  <c r="H16" i="24"/>
  <c r="H10" i="24"/>
  <c r="H19" i="24"/>
  <c r="N16" i="24"/>
  <c r="N20" i="24"/>
  <c r="E6" i="24"/>
  <c r="O9" i="24" l="1"/>
  <c r="O15" i="24"/>
  <c r="O12" i="24"/>
  <c r="O8" i="24"/>
  <c r="O11" i="24"/>
  <c r="O19" i="24"/>
  <c r="O16" i="24"/>
  <c r="O10" i="24"/>
  <c r="O7" i="24"/>
  <c r="O20" i="24"/>
  <c r="O18" i="24"/>
  <c r="O17" i="24"/>
  <c r="O14" i="24"/>
  <c r="O13" i="24"/>
  <c r="AD34" i="20"/>
  <c r="T34" i="20"/>
  <c r="C6" i="24"/>
  <c r="D6" i="24"/>
  <c r="X34" i="20" l="1"/>
  <c r="AH34" i="20"/>
  <c r="AI38" i="19" l="1"/>
  <c r="J74" i="19"/>
  <c r="AI13" i="19" s="1"/>
  <c r="M6" i="24"/>
  <c r="G6" i="24"/>
  <c r="AD24" i="20" l="1"/>
  <c r="AH24" i="20"/>
  <c r="T25" i="20"/>
  <c r="X25" i="20"/>
  <c r="AD25" i="20"/>
  <c r="AH25" i="20"/>
  <c r="I6" i="24"/>
  <c r="L6" i="24"/>
  <c r="F6" i="24"/>
  <c r="N6" i="24" l="1"/>
  <c r="AD22" i="20" s="1"/>
  <c r="H6" i="24"/>
  <c r="K6" i="24"/>
  <c r="K21" i="24" s="1"/>
  <c r="AH22" i="20"/>
  <c r="N21" i="24"/>
  <c r="T49" i="20"/>
  <c r="T45" i="20"/>
  <c r="T47" i="20"/>
  <c r="T48" i="20"/>
  <c r="T50" i="20"/>
  <c r="T46" i="20"/>
  <c r="X49" i="20"/>
  <c r="X45" i="20"/>
  <c r="X48" i="20"/>
  <c r="X47" i="20"/>
  <c r="X50" i="20"/>
  <c r="X46" i="20"/>
  <c r="AD47" i="20"/>
  <c r="AD49" i="20"/>
  <c r="AD45" i="20"/>
  <c r="AD48" i="20"/>
  <c r="AD50" i="20"/>
  <c r="AD46" i="20"/>
  <c r="AH47" i="20"/>
  <c r="AH46" i="20"/>
  <c r="AH49" i="20"/>
  <c r="AH45" i="20"/>
  <c r="AH50" i="20"/>
  <c r="AH48" i="20"/>
  <c r="T44" i="20"/>
  <c r="T41" i="20"/>
  <c r="X43" i="20"/>
  <c r="X42" i="20"/>
  <c r="T43" i="20"/>
  <c r="T42" i="20"/>
  <c r="X44" i="20"/>
  <c r="X41" i="20"/>
  <c r="AH43" i="20"/>
  <c r="AH42" i="20"/>
  <c r="AD43" i="20"/>
  <c r="AD42" i="20"/>
  <c r="AD44" i="20"/>
  <c r="AD41" i="20"/>
  <c r="AH44" i="20"/>
  <c r="AH41" i="20"/>
  <c r="T39" i="20"/>
  <c r="T35" i="20"/>
  <c r="T38" i="20"/>
  <c r="T37" i="20"/>
  <c r="T40" i="20"/>
  <c r="T36" i="20"/>
  <c r="X38" i="20"/>
  <c r="X37" i="20"/>
  <c r="X40" i="20"/>
  <c r="X36" i="20"/>
  <c r="X39" i="20"/>
  <c r="X35" i="20"/>
  <c r="AD38" i="20"/>
  <c r="AD37" i="20"/>
  <c r="AD40" i="20"/>
  <c r="AD36" i="20"/>
  <c r="AD39" i="20"/>
  <c r="AD35" i="20"/>
  <c r="AH37" i="20"/>
  <c r="AH35" i="20"/>
  <c r="AH40" i="20"/>
  <c r="AH36" i="20"/>
  <c r="AH39" i="20"/>
  <c r="AH38" i="20"/>
  <c r="X32" i="20"/>
  <c r="T32" i="20"/>
  <c r="AH32" i="20"/>
  <c r="AD32" i="20"/>
  <c r="X31" i="20"/>
  <c r="X30" i="20"/>
  <c r="T30" i="20"/>
  <c r="T33" i="20"/>
  <c r="X33" i="20"/>
  <c r="T31" i="20"/>
  <c r="AH33" i="20"/>
  <c r="AD30" i="20"/>
  <c r="AH31" i="20"/>
  <c r="AD33" i="20"/>
  <c r="AH30" i="20"/>
  <c r="AD31" i="20"/>
  <c r="H21" i="24"/>
  <c r="T29" i="20"/>
  <c r="T28" i="20"/>
  <c r="T27" i="20"/>
  <c r="T26" i="20"/>
  <c r="X26" i="20"/>
  <c r="X29" i="20"/>
  <c r="X28" i="20"/>
  <c r="X27" i="20"/>
  <c r="T23" i="20"/>
  <c r="X23" i="20"/>
  <c r="T22" i="20"/>
  <c r="X22" i="20"/>
  <c r="AD26" i="20"/>
  <c r="AD29" i="20"/>
  <c r="AD28" i="20"/>
  <c r="AD27" i="20"/>
  <c r="AH28" i="20"/>
  <c r="AH27" i="20"/>
  <c r="AH26" i="20"/>
  <c r="AH29" i="20"/>
  <c r="X24" i="20"/>
  <c r="T24" i="20"/>
  <c r="O6" i="24" l="1"/>
  <c r="T51" i="20"/>
  <c r="X51" i="20"/>
  <c r="AD23" i="20" l="1"/>
  <c r="AD51" i="20" s="1"/>
  <c r="O21" i="24"/>
  <c r="AH23" i="20"/>
  <c r="AH51" i="20" s="1"/>
  <c r="T52" i="20" s="1"/>
</calcChain>
</file>

<file path=xl/comments1.xml><?xml version="1.0" encoding="utf-8"?>
<comments xmlns="http://schemas.openxmlformats.org/spreadsheetml/2006/main">
  <authors>
    <author>北九州市</author>
  </authors>
  <commentList>
    <comment ref="C9" authorId="0" shapeId="0">
      <text>
        <r>
          <rPr>
            <b/>
            <sz val="9"/>
            <color indexed="81"/>
            <rFont val="MS P ゴシック"/>
            <family val="3"/>
            <charset val="128"/>
          </rPr>
          <t>※重要※
シート名を正しく変更しないと、各シートへの自動反映が行われないため、他のシートの入力エラーの原因となりますので十分にご注意ください。
『「様式３＿個票」←(このシートの名称を修正)』を「個票1」
1は半角数字に修正することで各シートに反映される仕組みとなっています。
以下追加するごとに、「個票2」「個票3」…と通し番号を入力していきます。
※個票と確認書の番号●は、事業所ごとに同じとなるため、追加していく毎に確認書も「確認書2」「確認書3」と作成してください。</t>
        </r>
      </text>
    </comment>
  </commentList>
</comments>
</file>

<file path=xl/sharedStrings.xml><?xml version="1.0" encoding="utf-8"?>
<sst xmlns="http://schemas.openxmlformats.org/spreadsheetml/2006/main" count="671" uniqueCount="424">
  <si>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</si>
  <si>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</si>
  <si>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</si>
  <si>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</si>
  <si>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</si>
  <si>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</si>
  <si>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</si>
  <si>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</si>
  <si>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</si>
  <si>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</si>
  <si>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</si>
  <si>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</si>
  <si>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</si>
  <si>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</si>
  <si>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</si>
  <si>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</si>
  <si>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</si>
  <si>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</si>
  <si>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</si>
  <si>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</si>
  <si>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</si>
  <si>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</si>
  <si>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</si>
  <si>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</si>
  <si>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</si>
  <si>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</si>
  <si>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</si>
  <si>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</si>
  <si>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</si>
  <si>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</si>
  <si>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</si>
  <si>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</si>
  <si>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</si>
  <si>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</si>
  <si>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</si>
  <si>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</si>
  <si>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</si>
  <si>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</si>
  <si>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</si>
  <si>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</si>
  <si>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</si>
  <si>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</si>
  <si>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</si>
  <si>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</si>
  <si>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</si>
  <si>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</si>
  <si>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</si>
  <si>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</si>
  <si>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</si>
  <si>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</si>
  <si>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</si>
  <si>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</si>
  <si>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</si>
  <si>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</si>
  <si>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</si>
  <si>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</si>
  <si>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</si>
  <si>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</si>
  <si>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</si>
  <si>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</si>
  <si>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</si>
  <si>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</si>
  <si>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</si>
  <si>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</si>
  <si>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</si>
  <si>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</si>
  <si>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</si>
  <si>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</si>
  <si>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</si>
  <si>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</si>
  <si>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</si>
  <si>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</si>
  <si>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</si>
  <si>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</si>
  <si>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</si>
  <si>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</si>
  <si>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</si>
  <si>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</si>
  <si>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</si>
  <si>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</si>
  <si>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</si>
  <si>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</si>
  <si>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</si>
  <si>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</si>
  <si>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</si>
  <si>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</si>
  <si>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</si>
  <si>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</si>
  <si>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</si>
  <si>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</si>
  <si>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</si>
  <si>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</si>
  <si>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</si>
  <si>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</si>
  <si>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</si>
  <si>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</si>
  <si>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</si>
  <si>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</si>
  <si>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</si>
  <si>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</si>
  <si>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</si>
  <si>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</si>
  <si>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</si>
  <si>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</si>
  <si>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</si>
  <si>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</si>
  <si>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</si>
  <si>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</si>
  <si>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</si>
  <si>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</si>
  <si>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</si>
  <si>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</si>
  <si>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</si>
  <si>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</si>
  <si>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</si>
  <si>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</si>
  <si>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</si>
  <si>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</si>
  <si>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</si>
  <si>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</si>
  <si>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</si>
  <si>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</si>
  <si>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</si>
  <si>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</si>
  <si>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</si>
  <si>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</si>
  <si>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</si>
  <si>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</si>
  <si>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</si>
  <si>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</si>
  <si>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</si>
  <si>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</si>
  <si>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</si>
  <si>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</si>
  <si>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</si>
  <si>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</si>
  <si>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</si>
  <si>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</si>
  <si>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</si>
  <si>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</si>
  <si>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</si>
  <si>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</si>
  <si>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</si>
  <si>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</si>
  <si>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</si>
  <si>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</si>
  <si>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</si>
  <si>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</si>
  <si>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</si>
  <si>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</si>
  <si>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</si>
  <si>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</si>
  <si>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</si>
  <si>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</si>
  <si>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</si>
  <si>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</si>
  <si>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</si>
  <si>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</si>
  <si>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</si>
  <si>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</si>
  <si>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</si>
  <si>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</si>
  <si>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</si>
  <si>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</si>
  <si>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</si>
  <si>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</si>
  <si>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</si>
  <si>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</si>
  <si>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</si>
  <si>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</si>
  <si>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</si>
  <si>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</si>
  <si>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</si>
  <si>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</si>
  <si>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</si>
  <si>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</si>
  <si>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</si>
  <si>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</si>
  <si>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</si>
  <si>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</si>
  <si>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</si>
  <si>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</si>
  <si>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</si>
  <si>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</si>
  <si>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1.障害福祉サービス等事業所のサービス継続支援</t>
    <phoneticPr fontId="3"/>
  </si>
  <si>
    <t>2.障害福祉サービス等事業所との連携支援</t>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</si>
  <si>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</si>
  <si>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２．障害福祉サービス等事業所との連携支援</t>
    <rPh sb="2" eb="4">
      <t>ショウガイ</t>
    </rPh>
    <rPh sb="4" eb="6">
      <t>フクシ</t>
    </rPh>
    <rPh sb="10" eb="11">
      <t>トウ</t>
    </rPh>
    <rPh sb="11" eb="14">
      <t>ジギョウショ</t>
    </rPh>
    <rPh sb="16" eb="18">
      <t>レンケイ</t>
    </rPh>
    <rPh sb="18" eb="20">
      <t>シエン</t>
    </rPh>
    <phoneticPr fontId="3"/>
  </si>
  <si>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3"/>
  </si>
  <si>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3"/>
  </si>
  <si>
    <t>１．障害福祉サービス等事業所のサービス継続支援</t>
    <phoneticPr fontId="3"/>
  </si>
  <si>
    <r>
      <t>障害福祉サービス等事業所との連携支援　</t>
    </r>
    <r>
      <rPr>
        <sz val="8"/>
        <rFont val="ＭＳ Ｐ明朝"/>
        <family val="1"/>
        <charset val="128"/>
      </rPr>
      <t>→ ２を記載</t>
    </r>
    <rPh sb="23" eb="25">
      <t>キサイ</t>
    </rPh>
    <phoneticPr fontId="3"/>
  </si>
  <si>
    <t>２．障害福祉サービス等事業所との連携支援</t>
    <phoneticPr fontId="3"/>
  </si>
  <si>
    <t>２．障害福祉サービス等事業所との連携支援</t>
    <phoneticPr fontId="3"/>
  </si>
  <si>
    <t>２．障害福祉サービス等事業所との連携支援</t>
    <phoneticPr fontId="3"/>
  </si>
  <si>
    <t>合　　計 (1+2)</t>
    <rPh sb="0" eb="1">
      <t>ゴウ</t>
    </rPh>
    <rPh sb="3" eb="4">
      <t>ケイ</t>
    </rPh>
    <phoneticPr fontId="3"/>
  </si>
  <si>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</si>
  <si>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</si>
  <si>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</si>
  <si>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</si>
  <si>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</si>
  <si>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</si>
  <si>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</si>
  <si>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1"/>
  </si>
  <si>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1"/>
  </si>
  <si>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1"/>
  </si>
  <si>
    <t>サービス種別</t>
    <rPh sb="4" eb="6">
      <t>シュベツ</t>
    </rPh>
    <phoneticPr fontId="21"/>
  </si>
  <si>
    <t>各サービス共通</t>
    <rPh sb="0" eb="1">
      <t>カク</t>
    </rPh>
    <rPh sb="5" eb="7">
      <t>キョウツウ</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</si>
  <si>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</si>
  <si>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</si>
  <si>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</si>
  <si>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</si>
  <si>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</si>
  <si>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</si>
  <si>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</si>
  <si>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</si>
  <si>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就労定着支援</t>
    <rPh sb="0" eb="2">
      <t>シュウロウ</t>
    </rPh>
    <rPh sb="2" eb="4">
      <t>テイチャク</t>
    </rPh>
    <rPh sb="4" eb="6">
      <t>シエン</t>
    </rPh>
    <phoneticPr fontId="21"/>
  </si>
  <si>
    <t>自立生活援助</t>
    <rPh sb="0" eb="2">
      <t>ジリツ</t>
    </rPh>
    <rPh sb="2" eb="4">
      <t>セイカツ</t>
    </rPh>
    <rPh sb="4" eb="6">
      <t>エンジョ</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</si>
  <si>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</si>
  <si>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</si>
  <si>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</si>
  <si>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</si>
  <si>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</si>
  <si>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</si>
  <si>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</si>
  <si>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</si>
  <si>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</si>
  <si>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</si>
  <si>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</si>
  <si>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</si>
  <si>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</si>
  <si>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</si>
  <si>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</si>
  <si>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</si>
  <si>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</si>
  <si>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</si>
  <si>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</si>
  <si>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</si>
  <si>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</si>
  <si>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</si>
  <si>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</si>
  <si>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</si>
  <si>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</si>
  <si>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</si>
  <si>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</si>
  <si>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</si>
  <si>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</si>
  <si>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当該事業所の職員により、利用者の居宅への訪問によるサービスを行った事業所（※３）</t>
    <phoneticPr fontId="3"/>
  </si>
  <si>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3"/>
  </si>
  <si>
    <t>１．（４）訪問サービスの実施【通所/短期入所/入所・居住】</t>
    <phoneticPr fontId="3"/>
  </si>
  <si>
    <t>番号</t>
    <rPh sb="0" eb="2">
      <t>バンゴウ</t>
    </rPh>
    <phoneticPr fontId="26"/>
  </si>
  <si>
    <t>書類名</t>
    <rPh sb="0" eb="2">
      <t>ショルイ</t>
    </rPh>
    <rPh sb="2" eb="3">
      <t>メイ</t>
    </rPh>
    <phoneticPr fontId="26"/>
  </si>
  <si>
    <t>備考</t>
    <rPh sb="0" eb="2">
      <t>ビコウ</t>
    </rPh>
    <phoneticPr fontId="26"/>
  </si>
  <si>
    <t>確認欄</t>
    <rPh sb="0" eb="2">
      <t>カクニン</t>
    </rPh>
    <rPh sb="2" eb="3">
      <t>ラン</t>
    </rPh>
    <phoneticPr fontId="26"/>
  </si>
  <si>
    <t>通帳表紙及び表紙裏の部分の写し</t>
    <phoneticPr fontId="26"/>
  </si>
  <si>
    <t>任意様式</t>
    <rPh sb="0" eb="2">
      <t>ニンイ</t>
    </rPh>
    <rPh sb="2" eb="4">
      <t>ヨウシキ</t>
    </rPh>
    <phoneticPr fontId="26"/>
  </si>
  <si>
    <t>補助金口座振込調</t>
    <rPh sb="0" eb="3">
      <t>ホジョキン</t>
    </rPh>
    <rPh sb="3" eb="5">
      <t>コウザ</t>
    </rPh>
    <rPh sb="5" eb="7">
      <t>フリコミ</t>
    </rPh>
    <rPh sb="7" eb="8">
      <t>シラ</t>
    </rPh>
    <phoneticPr fontId="3"/>
  </si>
  <si>
    <t>北九州市新型コロナウイルス感染症に係る障害福祉サービス等事業者に対するサービス継続支援事業</t>
    <rPh sb="19" eb="21">
      <t>ショウガイ</t>
    </rPh>
    <rPh sb="21" eb="23">
      <t>フクシ</t>
    </rPh>
    <rPh sb="27" eb="28">
      <t>トウ</t>
    </rPh>
    <rPh sb="28" eb="31">
      <t>ジギョウシャ</t>
    </rPh>
    <rPh sb="32" eb="33">
      <t>タイ</t>
    </rPh>
    <rPh sb="39" eb="41">
      <t>ケイゾク</t>
    </rPh>
    <rPh sb="41" eb="43">
      <t>シエン</t>
    </rPh>
    <rPh sb="43" eb="45">
      <t>ジギョウ</t>
    </rPh>
    <phoneticPr fontId="3"/>
  </si>
  <si>
    <t>補助金交付申請書兼実績報告書（総括表）</t>
    <rPh sb="0" eb="3">
      <t>ホジョキン</t>
    </rPh>
    <rPh sb="3" eb="5">
      <t>コウフ</t>
    </rPh>
    <rPh sb="5" eb="8">
      <t>シンセイショ</t>
    </rPh>
    <rPh sb="8" eb="9">
      <t>ケン</t>
    </rPh>
    <rPh sb="9" eb="11">
      <t>ジッセキ</t>
    </rPh>
    <rPh sb="11" eb="14">
      <t>ホウコクショ</t>
    </rPh>
    <rPh sb="15" eb="17">
      <t>ソウカツ</t>
    </rPh>
    <rPh sb="17" eb="18">
      <t>ヒョウ</t>
    </rPh>
    <phoneticPr fontId="3"/>
  </si>
  <si>
    <t>様</t>
    <rPh sb="0" eb="1">
      <t>サマ</t>
    </rPh>
    <phoneticPr fontId="3"/>
  </si>
  <si>
    <t>北九州市長</t>
    <rPh sb="0" eb="4">
      <t>キタキュウシュウシ</t>
    </rPh>
    <rPh sb="4" eb="5">
      <t>チョウ</t>
    </rPh>
    <phoneticPr fontId="3"/>
  </si>
  <si>
    <t>　　　　　　　　　　　　　　　　　　　　　　　　　　　　　　　印</t>
    <rPh sb="31" eb="32">
      <t>イン</t>
    </rPh>
    <phoneticPr fontId="3"/>
  </si>
  <si>
    <t>補助対象事業所・施設に該当することの確認書</t>
    <rPh sb="0" eb="2">
      <t>ホジョ</t>
    </rPh>
    <rPh sb="2" eb="4">
      <t>タイショウ</t>
    </rPh>
    <rPh sb="4" eb="6">
      <t>ジギョウ</t>
    </rPh>
    <rPh sb="6" eb="7">
      <t>ショ</t>
    </rPh>
    <rPh sb="8" eb="10">
      <t>シセツ</t>
    </rPh>
    <rPh sb="11" eb="13">
      <t>ガイトウ</t>
    </rPh>
    <rPh sb="18" eb="21">
      <t>カクニンショ</t>
    </rPh>
    <phoneticPr fontId="3"/>
  </si>
  <si>
    <r>
      <rPr>
        <b/>
        <u/>
        <sz val="12"/>
        <rFont val="HG丸ｺﾞｼｯｸM-PRO"/>
        <family val="3"/>
        <charset val="128"/>
      </rPr>
      <t>事業所・施設名</t>
    </r>
    <r>
      <rPr>
        <b/>
        <sz val="12"/>
        <rFont val="HG丸ｺﾞｼｯｸM-PRO"/>
        <family val="3"/>
        <charset val="128"/>
      </rPr>
      <t>：</t>
    </r>
    <rPh sb="0" eb="3">
      <t>ジギョウショ</t>
    </rPh>
    <rPh sb="4" eb="6">
      <t>シセツ</t>
    </rPh>
    <rPh sb="6" eb="7">
      <t>メイ</t>
    </rPh>
    <phoneticPr fontId="3"/>
  </si>
  <si>
    <t>〇〇〇〇〇〇〇</t>
    <phoneticPr fontId="3"/>
  </si>
  <si>
    <t>○</t>
    <phoneticPr fontId="3"/>
  </si>
  <si>
    <t>休業要請を受け、休業を開始した年月日</t>
    <rPh sb="0" eb="2">
      <t>キュウギョウ</t>
    </rPh>
    <rPh sb="2" eb="4">
      <t>ヨウセイ</t>
    </rPh>
    <rPh sb="5" eb="6">
      <t>ウ</t>
    </rPh>
    <rPh sb="8" eb="10">
      <t>キュウギョウ</t>
    </rPh>
    <rPh sb="11" eb="13">
      <t>カイシ</t>
    </rPh>
    <rPh sb="15" eb="18">
      <t>ネンガッピ</t>
    </rPh>
    <phoneticPr fontId="3"/>
  </si>
  <si>
    <t>令和　●年　●月　●日</t>
    <rPh sb="0" eb="2">
      <t>レイワ</t>
    </rPh>
    <rPh sb="4" eb="5">
      <t>ネン</t>
    </rPh>
    <rPh sb="7" eb="8">
      <t>ガツ</t>
    </rPh>
    <rPh sb="10" eb="11">
      <t>ニチ</t>
    </rPh>
    <phoneticPr fontId="3"/>
  </si>
  <si>
    <t>上記の内容を確認できる書類</t>
    <rPh sb="0" eb="2">
      <t>ジョウキ</t>
    </rPh>
    <rPh sb="3" eb="5">
      <t>ナイヨウ</t>
    </rPh>
    <rPh sb="6" eb="8">
      <t>カクニン</t>
    </rPh>
    <rPh sb="11" eb="13">
      <t>ショルイ</t>
    </rPh>
    <phoneticPr fontId="3"/>
  </si>
  <si>
    <t>●●記録に記載あり</t>
    <rPh sb="2" eb="4">
      <t>キロク</t>
    </rPh>
    <rPh sb="5" eb="7">
      <t>キサイ</t>
    </rPh>
    <phoneticPr fontId="3"/>
  </si>
  <si>
    <t>令和　●年　●月　●日</t>
    <phoneticPr fontId="3"/>
  </si>
  <si>
    <t>利用者</t>
    <rPh sb="0" eb="3">
      <t>リヨウシャ</t>
    </rPh>
    <phoneticPr fontId="3"/>
  </si>
  <si>
    <t>●名</t>
    <phoneticPr fontId="3"/>
  </si>
  <si>
    <t>職員</t>
    <rPh sb="0" eb="2">
      <t>ショクイン</t>
    </rPh>
    <phoneticPr fontId="3"/>
  </si>
  <si>
    <t>●●記録に記載あり</t>
    <phoneticPr fontId="3"/>
  </si>
  <si>
    <r>
      <rPr>
        <b/>
        <sz val="11"/>
        <rFont val="ＭＳ Ｐゴシック"/>
        <family val="3"/>
        <charset val="128"/>
      </rPr>
      <t>保健所</t>
    </r>
    <r>
      <rPr>
        <sz val="11"/>
        <rFont val="ＭＳ Ｐゴシック"/>
        <family val="3"/>
        <charset val="128"/>
      </rPr>
      <t>が判断した人物である</t>
    </r>
    <rPh sb="0" eb="3">
      <t>ホケンジョ</t>
    </rPh>
    <rPh sb="4" eb="6">
      <t>ハンダン</t>
    </rPh>
    <rPh sb="8" eb="10">
      <t>ジンブツ</t>
    </rPh>
    <phoneticPr fontId="3"/>
  </si>
  <si>
    <t>●名</t>
    <rPh sb="1" eb="2">
      <t>メイ</t>
    </rPh>
    <phoneticPr fontId="3"/>
  </si>
  <si>
    <t>○</t>
  </si>
  <si>
    <t>居宅でのサービス提供を開始した日（初回）</t>
    <rPh sb="0" eb="2">
      <t>キョタク</t>
    </rPh>
    <rPh sb="8" eb="10">
      <t>テイキョウ</t>
    </rPh>
    <rPh sb="11" eb="13">
      <t>カイシ</t>
    </rPh>
    <rPh sb="15" eb="16">
      <t>ヒ</t>
    </rPh>
    <rPh sb="17" eb="19">
      <t>ショカイ</t>
    </rPh>
    <phoneticPr fontId="3"/>
  </si>
  <si>
    <t>交付申請日までの回数実績（おおよその回数）</t>
    <rPh sb="0" eb="2">
      <t>コウフ</t>
    </rPh>
    <rPh sb="2" eb="4">
      <t>シンセイ</t>
    </rPh>
    <rPh sb="4" eb="5">
      <t>ビ</t>
    </rPh>
    <rPh sb="8" eb="10">
      <t>カイスウ</t>
    </rPh>
    <rPh sb="10" eb="12">
      <t>ジッセキ</t>
    </rPh>
    <rPh sb="18" eb="20">
      <t>カイスウ</t>
    </rPh>
    <phoneticPr fontId="3"/>
  </si>
  <si>
    <t>●月●回、●月●回…</t>
    <rPh sb="1" eb="2">
      <t>ガツ</t>
    </rPh>
    <rPh sb="3" eb="4">
      <t>カイ</t>
    </rPh>
    <rPh sb="6" eb="7">
      <t>ガツ</t>
    </rPh>
    <rPh sb="8" eb="9">
      <t>カイ</t>
    </rPh>
    <phoneticPr fontId="3"/>
  </si>
  <si>
    <t>連携した事業所・施設名称</t>
    <rPh sb="0" eb="2">
      <t>レンケイ</t>
    </rPh>
    <rPh sb="4" eb="7">
      <t>ジギョウショ</t>
    </rPh>
    <rPh sb="8" eb="10">
      <t>シセツ</t>
    </rPh>
    <rPh sb="10" eb="11">
      <t>メイ</t>
    </rPh>
    <rPh sb="11" eb="12">
      <t>ショウ</t>
    </rPh>
    <phoneticPr fontId="3"/>
  </si>
  <si>
    <t>●●</t>
  </si>
  <si>
    <t>連携を開始した日</t>
    <rPh sb="0" eb="2">
      <t>レンケイ</t>
    </rPh>
    <rPh sb="3" eb="5">
      <t>カイシ</t>
    </rPh>
    <rPh sb="7" eb="8">
      <t>ヒ</t>
    </rPh>
    <phoneticPr fontId="3"/>
  </si>
  <si>
    <r>
      <t>　本補助事業の対象事業所・施設であることを確認するため、</t>
    </r>
    <r>
      <rPr>
        <b/>
        <u/>
        <sz val="11"/>
        <rFont val="ＭＳ Ｐゴシック"/>
        <family val="3"/>
        <charset val="128"/>
      </rPr>
      <t xml:space="preserve">以下の該当する□に✔を入れた上で、赤いシートの各項目を記載してください。
</t>
    </r>
    <r>
      <rPr>
        <b/>
        <sz val="11"/>
        <rFont val="ＭＳ Ｐゴシック"/>
        <family val="3"/>
        <charset val="128"/>
      </rPr>
      <t>　</t>
    </r>
    <r>
      <rPr>
        <sz val="11"/>
        <rFont val="ＭＳ Ｐゴシック"/>
        <family val="3"/>
        <charset val="128"/>
      </rPr>
      <t xml:space="preserve">なお記載に当たっては、事業所・施設におけるサービス提供記録や勤務記録、その他の記録書類により作成してください。
</t>
    </r>
    <r>
      <rPr>
        <sz val="12"/>
        <rFont val="ＭＳ Ｐゴシック"/>
        <family val="3"/>
        <charset val="128"/>
      </rPr>
      <t>　</t>
    </r>
    <r>
      <rPr>
        <b/>
        <u/>
        <sz val="12"/>
        <color rgb="FFFF0000"/>
        <rFont val="ＭＳ Ｐゴシック"/>
        <family val="3"/>
        <charset val="128"/>
      </rPr>
      <t>当該記録書類は、日付等内容の確認のために後日提出を求める場合があるので、事業所・施設において適切に保管してください。</t>
    </r>
    <rPh sb="1" eb="2">
      <t>ホン</t>
    </rPh>
    <rPh sb="2" eb="4">
      <t>ホジョ</t>
    </rPh>
    <rPh sb="4" eb="6">
      <t>ジギョウ</t>
    </rPh>
    <rPh sb="7" eb="9">
      <t>タイショウ</t>
    </rPh>
    <rPh sb="9" eb="12">
      <t>ジギョウショ</t>
    </rPh>
    <rPh sb="13" eb="15">
      <t>シセツ</t>
    </rPh>
    <rPh sb="21" eb="23">
      <t>カクニン</t>
    </rPh>
    <rPh sb="28" eb="30">
      <t>イカ</t>
    </rPh>
    <rPh sb="31" eb="33">
      <t>ガイトウ</t>
    </rPh>
    <rPh sb="39" eb="40">
      <t>イ</t>
    </rPh>
    <rPh sb="42" eb="43">
      <t>ウエ</t>
    </rPh>
    <rPh sb="45" eb="46">
      <t>アカ</t>
    </rPh>
    <rPh sb="51" eb="54">
      <t>カクコウモク</t>
    </rPh>
    <rPh sb="55" eb="57">
      <t>キサイ</t>
    </rPh>
    <rPh sb="68" eb="70">
      <t>キサイ</t>
    </rPh>
    <rPh sb="71" eb="72">
      <t>ア</t>
    </rPh>
    <rPh sb="77" eb="80">
      <t>ジギョウショ</t>
    </rPh>
    <rPh sb="81" eb="83">
      <t>シセツ</t>
    </rPh>
    <rPh sb="105" eb="107">
      <t>キロク</t>
    </rPh>
    <rPh sb="112" eb="114">
      <t>サクセイ</t>
    </rPh>
    <rPh sb="123" eb="125">
      <t>トウガイ</t>
    </rPh>
    <rPh sb="125" eb="127">
      <t>キロク</t>
    </rPh>
    <rPh sb="127" eb="129">
      <t>ショルイ</t>
    </rPh>
    <rPh sb="131" eb="133">
      <t>ヒヅケ</t>
    </rPh>
    <rPh sb="133" eb="134">
      <t>トウ</t>
    </rPh>
    <rPh sb="134" eb="136">
      <t>ナイヨウ</t>
    </rPh>
    <rPh sb="137" eb="139">
      <t>カクニン</t>
    </rPh>
    <rPh sb="143" eb="145">
      <t>ゴジツ</t>
    </rPh>
    <rPh sb="145" eb="147">
      <t>テイシュツ</t>
    </rPh>
    <rPh sb="148" eb="149">
      <t>モト</t>
    </rPh>
    <rPh sb="151" eb="153">
      <t>バアイ</t>
    </rPh>
    <rPh sb="159" eb="162">
      <t>ジギョウショ</t>
    </rPh>
    <rPh sb="163" eb="165">
      <t>シセツ</t>
    </rPh>
    <rPh sb="169" eb="171">
      <t>テキセツ</t>
    </rPh>
    <rPh sb="172" eb="174">
      <t>ホカン</t>
    </rPh>
    <phoneticPr fontId="3"/>
  </si>
  <si>
    <t>　　① 休業要請を受けた通所系サービス事業所、短期入所系サービス事業所</t>
    <phoneticPr fontId="3"/>
  </si>
  <si>
    <t>（１）障害福祉サービス等事業者等のサービス継続支援</t>
    <rPh sb="3" eb="5">
      <t>ショウガイ</t>
    </rPh>
    <rPh sb="5" eb="7">
      <t>フクシ</t>
    </rPh>
    <rPh sb="11" eb="15">
      <t>トウジギョウシャ</t>
    </rPh>
    <rPh sb="15" eb="16">
      <t>トウ</t>
    </rPh>
    <rPh sb="21" eb="23">
      <t>ケイゾク</t>
    </rPh>
    <rPh sb="23" eb="25">
      <t>シエン</t>
    </rPh>
    <phoneticPr fontId="3"/>
  </si>
  <si>
    <t>●●●●</t>
    <phoneticPr fontId="3"/>
  </si>
  <si>
    <t>連携した事業所・施設のサービス種別</t>
    <rPh sb="0" eb="2">
      <t>レンケイ</t>
    </rPh>
    <rPh sb="4" eb="7">
      <t>ジギョウショ</t>
    </rPh>
    <rPh sb="8" eb="10">
      <t>シセツ</t>
    </rPh>
    <rPh sb="15" eb="17">
      <t>シュベツ</t>
    </rPh>
    <phoneticPr fontId="3"/>
  </si>
  <si>
    <t>（２）障害福祉サービス等事業者との連携支援</t>
    <rPh sb="3" eb="5">
      <t>ショウガイ</t>
    </rPh>
    <rPh sb="5" eb="7">
      <t>フクシ</t>
    </rPh>
    <rPh sb="11" eb="12">
      <t>トウ</t>
    </rPh>
    <rPh sb="12" eb="14">
      <t>ジギョウ</t>
    </rPh>
    <rPh sb="14" eb="15">
      <t>シャ</t>
    </rPh>
    <rPh sb="17" eb="19">
      <t>レンケイ</t>
    </rPh>
    <rPh sb="19" eb="21">
      <t>シエン</t>
    </rPh>
    <phoneticPr fontId="3"/>
  </si>
  <si>
    <t>補　助　金　振　込　口　座　調</t>
    <rPh sb="0" eb="1">
      <t>ホ</t>
    </rPh>
    <rPh sb="2" eb="3">
      <t>スケ</t>
    </rPh>
    <rPh sb="4" eb="5">
      <t>カネ</t>
    </rPh>
    <rPh sb="6" eb="7">
      <t>ブルイ</t>
    </rPh>
    <rPh sb="8" eb="9">
      <t>コミ</t>
    </rPh>
    <rPh sb="10" eb="11">
      <t>クチ</t>
    </rPh>
    <rPh sb="12" eb="13">
      <t>ザ</t>
    </rPh>
    <rPh sb="14" eb="15">
      <t>シラ</t>
    </rPh>
    <phoneticPr fontId="3"/>
  </si>
  <si>
    <t>　振込口座</t>
    <rPh sb="1" eb="3">
      <t>フリコミ</t>
    </rPh>
    <rPh sb="3" eb="5">
      <t>コウザ</t>
    </rPh>
    <phoneticPr fontId="3"/>
  </si>
  <si>
    <t>銀　行</t>
    <rPh sb="0" eb="1">
      <t>ギン</t>
    </rPh>
    <rPh sb="2" eb="3">
      <t>ギョウ</t>
    </rPh>
    <phoneticPr fontId="3"/>
  </si>
  <si>
    <t>支　店</t>
    <rPh sb="0" eb="1">
      <t>ササ</t>
    </rPh>
    <rPh sb="2" eb="3">
      <t>ミセ</t>
    </rPh>
    <phoneticPr fontId="3"/>
  </si>
  <si>
    <t>預金種別</t>
    <rPh sb="0" eb="2">
      <t>ヨキン</t>
    </rPh>
    <rPh sb="2" eb="4">
      <t>シュベツ</t>
    </rPh>
    <phoneticPr fontId="3"/>
  </si>
  <si>
    <t>普通　　・　当座（いずれか○で囲む）</t>
    <rPh sb="0" eb="2">
      <t>フツウ</t>
    </rPh>
    <rPh sb="6" eb="8">
      <t>トウザ</t>
    </rPh>
    <rPh sb="15" eb="16">
      <t>カコ</t>
    </rPh>
    <phoneticPr fontId="3"/>
  </si>
  <si>
    <t>口座番号</t>
    <rPh sb="0" eb="2">
      <t>コウザ</t>
    </rPh>
    <rPh sb="2" eb="4">
      <t>バンゴウ</t>
    </rPh>
    <phoneticPr fontId="3"/>
  </si>
  <si>
    <t>（フリガナ）</t>
    <phoneticPr fontId="3"/>
  </si>
  <si>
    <t>口座名義</t>
    <rPh sb="0" eb="2">
      <t>コウザ</t>
    </rPh>
    <rPh sb="2" eb="4">
      <t>メイギ</t>
    </rPh>
    <phoneticPr fontId="3"/>
  </si>
  <si>
    <t>※口座名義はフリガナを必ず記入してください</t>
    <rPh sb="1" eb="3">
      <t>コウザ</t>
    </rPh>
    <rPh sb="3" eb="5">
      <t>メイギ</t>
    </rPh>
    <rPh sb="11" eb="12">
      <t>カナラ</t>
    </rPh>
    <rPh sb="13" eb="15">
      <t>キニュウ</t>
    </rPh>
    <phoneticPr fontId="3"/>
  </si>
  <si>
    <t>上記のとおりで相違ありません。</t>
    <rPh sb="0" eb="2">
      <t>ジョウキ</t>
    </rPh>
    <rPh sb="7" eb="9">
      <t>ソウイ</t>
    </rPh>
    <phoneticPr fontId="3"/>
  </si>
  <si>
    <t>　請求者</t>
    <rPh sb="1" eb="4">
      <t>セイキュウシャ</t>
    </rPh>
    <phoneticPr fontId="3"/>
  </si>
  <si>
    <t>郵便番号</t>
    <rPh sb="0" eb="4">
      <t>ユウビンバンゴウ</t>
    </rPh>
    <phoneticPr fontId="3"/>
  </si>
  <si>
    <t>名称</t>
    <rPh sb="0" eb="1">
      <t>メイ</t>
    </rPh>
    <rPh sb="1" eb="2">
      <t>ショウ</t>
    </rPh>
    <phoneticPr fontId="3"/>
  </si>
  <si>
    <t>代表者</t>
    <rPh sb="0" eb="3">
      <t>ダイヒョウシャ</t>
    </rPh>
    <phoneticPr fontId="3"/>
  </si>
  <si>
    <t>ファックス番号</t>
    <rPh sb="5" eb="7">
      <t>バンゴウ</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</si>
  <si>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</si>
  <si>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</si>
  <si>
    <t>（様式第１号）総括表</t>
    <rPh sb="1" eb="3">
      <t>ヨウシキ</t>
    </rPh>
    <rPh sb="3" eb="4">
      <t>ダイ</t>
    </rPh>
    <rPh sb="5" eb="6">
      <t>ゴウ</t>
    </rPh>
    <rPh sb="7" eb="10">
      <t>ソウカツヒョウ</t>
    </rPh>
    <phoneticPr fontId="3"/>
  </si>
  <si>
    <t>（様式第２号）事業所・施設別申請額一覧</t>
    <rPh sb="1" eb="3">
      <t>ヨウシキ</t>
    </rPh>
    <rPh sb="3" eb="4">
      <t>ダイ</t>
    </rPh>
    <rPh sb="5" eb="6">
      <t>ゴウ</t>
    </rPh>
    <rPh sb="7" eb="10">
      <t>ジギョウショ</t>
    </rPh>
    <rPh sb="11" eb="13">
      <t>シセツ</t>
    </rPh>
    <rPh sb="13" eb="14">
      <t>ベツ</t>
    </rPh>
    <rPh sb="14" eb="17">
      <t>シンセイガク</t>
    </rPh>
    <rPh sb="17" eb="19">
      <t>イチラン</t>
    </rPh>
    <phoneticPr fontId="3"/>
  </si>
  <si>
    <t>(様式第３号）事業所・施設別個表</t>
    <rPh sb="1" eb="3">
      <t>ヨウシキ</t>
    </rPh>
    <rPh sb="3" eb="4">
      <t>ダイ</t>
    </rPh>
    <rPh sb="5" eb="6">
      <t>ゴウ</t>
    </rPh>
    <rPh sb="7" eb="10">
      <t>ジギョウショ</t>
    </rPh>
    <rPh sb="11" eb="13">
      <t>シセツ</t>
    </rPh>
    <rPh sb="13" eb="14">
      <t>ベツ</t>
    </rPh>
    <rPh sb="14" eb="16">
      <t>コヒョウ</t>
    </rPh>
    <phoneticPr fontId="3"/>
  </si>
  <si>
    <t>様式１</t>
    <phoneticPr fontId="26"/>
  </si>
  <si>
    <t>様式２</t>
    <phoneticPr fontId="3"/>
  </si>
  <si>
    <t>事業所・施設別申請額一覧</t>
    <rPh sb="0" eb="3">
      <t>ジギョウショ</t>
    </rPh>
    <rPh sb="4" eb="6">
      <t>シセツ</t>
    </rPh>
    <rPh sb="6" eb="7">
      <t>ベツ</t>
    </rPh>
    <rPh sb="7" eb="10">
      <t>シンセイガク</t>
    </rPh>
    <rPh sb="10" eb="12">
      <t>イチラン</t>
    </rPh>
    <phoneticPr fontId="3"/>
  </si>
  <si>
    <t>事業所・施設別個票</t>
    <rPh sb="0" eb="3">
      <t>ジギョウショ</t>
    </rPh>
    <rPh sb="4" eb="6">
      <t>シセツ</t>
    </rPh>
    <rPh sb="6" eb="7">
      <t>ベツ</t>
    </rPh>
    <rPh sb="7" eb="9">
      <t>コヒョウ</t>
    </rPh>
    <phoneticPr fontId="3"/>
  </si>
  <si>
    <t>補助対象事業所・施設に該当することの確認書</t>
    <rPh sb="0" eb="2">
      <t>ホジョ</t>
    </rPh>
    <rPh sb="2" eb="4">
      <t>タイショウ</t>
    </rPh>
    <rPh sb="4" eb="7">
      <t>ジギョウショ</t>
    </rPh>
    <rPh sb="8" eb="10">
      <t>シセツ</t>
    </rPh>
    <rPh sb="11" eb="13">
      <t>ガイトウ</t>
    </rPh>
    <rPh sb="18" eb="21">
      <t>カクニンショ</t>
    </rPh>
    <phoneticPr fontId="3"/>
  </si>
  <si>
    <t>１</t>
    <phoneticPr fontId="3"/>
  </si>
  <si>
    <t>２</t>
    <phoneticPr fontId="3"/>
  </si>
  <si>
    <t>３</t>
    <phoneticPr fontId="3"/>
  </si>
  <si>
    <t>４</t>
    <phoneticPr fontId="3"/>
  </si>
  <si>
    <t>５</t>
  </si>
  <si>
    <t>交付申請書兼実績報告書（統括表）※１</t>
    <rPh sb="0" eb="2">
      <t>コウフ</t>
    </rPh>
    <rPh sb="2" eb="5">
      <t>シンセイショ</t>
    </rPh>
    <rPh sb="5" eb="6">
      <t>ケン</t>
    </rPh>
    <rPh sb="6" eb="8">
      <t>ジッセキ</t>
    </rPh>
    <rPh sb="8" eb="11">
      <t>ホウコクショ</t>
    </rPh>
    <rPh sb="12" eb="14">
      <t>トウカツ</t>
    </rPh>
    <rPh sb="14" eb="15">
      <t>ヒョウ</t>
    </rPh>
    <phoneticPr fontId="26"/>
  </si>
  <si>
    <t>様式第４号</t>
    <rPh sb="0" eb="2">
      <t>ヨウシキ</t>
    </rPh>
    <rPh sb="2" eb="3">
      <t>ダイ</t>
    </rPh>
    <rPh sb="4" eb="5">
      <t>ゴウ</t>
    </rPh>
    <phoneticPr fontId="3"/>
  </si>
  <si>
    <t>６</t>
  </si>
  <si>
    <t>７</t>
  </si>
  <si>
    <t>各事業所から回収した①様式３（個票）の入力内容を③（領収書等）と突合し確認。②様式４（確認書）の内容を確認。</t>
    <rPh sb="0" eb="1">
      <t>カク</t>
    </rPh>
    <rPh sb="1" eb="4">
      <t>ジギョウショ</t>
    </rPh>
    <rPh sb="6" eb="8">
      <t>カイシュウ</t>
    </rPh>
    <rPh sb="19" eb="21">
      <t>ニュウリョク</t>
    </rPh>
    <rPh sb="21" eb="23">
      <t>ナイヨウ</t>
    </rPh>
    <rPh sb="26" eb="29">
      <t>リョウシュウショ</t>
    </rPh>
    <rPh sb="29" eb="30">
      <t>トウ</t>
    </rPh>
    <rPh sb="32" eb="34">
      <t>トツゴウ</t>
    </rPh>
    <rPh sb="35" eb="37">
      <t>カクニン</t>
    </rPh>
    <rPh sb="39" eb="41">
      <t>ヨウシキ</t>
    </rPh>
    <rPh sb="48" eb="50">
      <t>ナイヨウ</t>
    </rPh>
    <rPh sb="51" eb="53">
      <t>カクニン</t>
    </rPh>
    <phoneticPr fontId="3"/>
  </si>
  <si>
    <t xml:space="preserve">●様式３（個票）の着色セルを入力（水色セル：必要情報の入力・該当する取組内容のチェック、緑色セル：クリックしてプルダウンから選択）…①
●様式４（確認書）を入力…②
●必要経費の根拠資料（領収書等）を添付…③
上記①②③を事業者（法人本部）へ返送。
</t>
    <rPh sb="1" eb="3">
      <t>ヨウシキ</t>
    </rPh>
    <rPh sb="5" eb="7">
      <t>コヒョウ</t>
    </rPh>
    <rPh sb="9" eb="11">
      <t>チャクショク</t>
    </rPh>
    <rPh sb="14" eb="16">
      <t>ニュウリョク</t>
    </rPh>
    <rPh sb="17" eb="19">
      <t>ミズイロ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9" eb="71">
      <t>ヨウシキ</t>
    </rPh>
    <rPh sb="73" eb="76">
      <t>カクニンショ</t>
    </rPh>
    <rPh sb="78" eb="80">
      <t>ニュウリョク</t>
    </rPh>
    <rPh sb="84" eb="86">
      <t>ヒツヨウ</t>
    </rPh>
    <rPh sb="86" eb="88">
      <t>ケイヒ</t>
    </rPh>
    <rPh sb="89" eb="91">
      <t>コンキョ</t>
    </rPh>
    <rPh sb="91" eb="93">
      <t>シリョウ</t>
    </rPh>
    <rPh sb="94" eb="97">
      <t>リョウシュウショ</t>
    </rPh>
    <rPh sb="97" eb="98">
      <t>トウ</t>
    </rPh>
    <rPh sb="100" eb="102">
      <t>テンプ</t>
    </rPh>
    <rPh sb="105" eb="107">
      <t>ジョウキ</t>
    </rPh>
    <rPh sb="111" eb="114">
      <t>ジギョウシャ</t>
    </rPh>
    <rPh sb="115" eb="117">
      <t>ホウジン</t>
    </rPh>
    <rPh sb="117" eb="119">
      <t>ホンブ</t>
    </rPh>
    <rPh sb="121" eb="123">
      <t>ヘンソウ</t>
    </rPh>
    <phoneticPr fontId="3"/>
  </si>
  <si>
    <t>シート名を修正した①様式３（個票）と②様式４（確認書）を一つのExcelファイルに集約。
※（個票１）（個票２）（個票３）…（確認書１）（確認書２）（確認書３）…の順番。</t>
    <rPh sb="3" eb="4">
      <t>メイ</t>
    </rPh>
    <rPh sb="5" eb="7">
      <t>シュウセイ</t>
    </rPh>
    <rPh sb="19" eb="21">
      <t>ヨウシキ</t>
    </rPh>
    <rPh sb="28" eb="29">
      <t>ヒト</t>
    </rPh>
    <rPh sb="41" eb="43">
      <t>シュウヤク</t>
    </rPh>
    <rPh sb="82" eb="84">
      <t>ジュンバン</t>
    </rPh>
    <phoneticPr fontId="3"/>
  </si>
  <si>
    <t>様式３（個票）及び様式２（一覧）の内容が様式１（総括表）にも正しく反映されていることを確認するとともに、様式１の記入欄（水色セル）を入力。</t>
    <rPh sb="0" eb="2">
      <t>ヨウシキ</t>
    </rPh>
    <rPh sb="4" eb="6">
      <t>コヒョウ</t>
    </rPh>
    <rPh sb="7" eb="8">
      <t>オヨ</t>
    </rPh>
    <rPh sb="9" eb="11">
      <t>ヨウシキ</t>
    </rPh>
    <rPh sb="13" eb="15">
      <t>イチラン</t>
    </rPh>
    <rPh sb="17" eb="19">
      <t>ナイヨウ</t>
    </rPh>
    <rPh sb="20" eb="22">
      <t>ヨウシキ</t>
    </rPh>
    <rPh sb="24" eb="27">
      <t>ソウカツヒョウ</t>
    </rPh>
    <rPh sb="30" eb="31">
      <t>タダ</t>
    </rPh>
    <rPh sb="33" eb="35">
      <t>ハンエイ</t>
    </rPh>
    <rPh sb="43" eb="45">
      <t>カクニン</t>
    </rPh>
    <rPh sb="52" eb="54">
      <t>ヨウシキ</t>
    </rPh>
    <rPh sb="56" eb="59">
      <t>キニュウラン</t>
    </rPh>
    <rPh sb="60" eb="62">
      <t>ミズイロ</t>
    </rPh>
    <rPh sb="66" eb="68">
      <t>ニュウリョク</t>
    </rPh>
    <phoneticPr fontId="3"/>
  </si>
  <si>
    <t>【提出先】</t>
    <rPh sb="1" eb="3">
      <t>テイシュツ</t>
    </rPh>
    <rPh sb="3" eb="4">
      <t>サキ</t>
    </rPh>
    <phoneticPr fontId="3"/>
  </si>
  <si>
    <t>〈データ〉</t>
    <phoneticPr fontId="3"/>
  </si>
  <si>
    <t xml:space="preserve">ho-shougai@city.kitakyushu.lg.jp </t>
    <phoneticPr fontId="3"/>
  </si>
  <si>
    <t>〈郵送〉</t>
    <rPh sb="1" eb="3">
      <t>ユウソウ</t>
    </rPh>
    <phoneticPr fontId="3"/>
  </si>
  <si>
    <t>【お問い合わせ先】</t>
    <rPh sb="2" eb="3">
      <t>ト</t>
    </rPh>
    <rPh sb="4" eb="5">
      <t>ア</t>
    </rPh>
    <rPh sb="7" eb="8">
      <t>サキ</t>
    </rPh>
    <phoneticPr fontId="3"/>
  </si>
  <si>
    <t>電話　０９３－５８２－２４２４</t>
    <rPh sb="0" eb="2">
      <t>デンワ</t>
    </rPh>
    <phoneticPr fontId="3"/>
  </si>
  <si>
    <t>受領漏れ防止のため、お手数ですが提出後、ご一報（お電話）くださいますようお願いいたします。</t>
    <rPh sb="0" eb="2">
      <t>ジュリョウ</t>
    </rPh>
    <rPh sb="2" eb="3">
      <t>モ</t>
    </rPh>
    <rPh sb="4" eb="6">
      <t>ボウシ</t>
    </rPh>
    <rPh sb="11" eb="13">
      <t>テスウ</t>
    </rPh>
    <rPh sb="16" eb="18">
      <t>テイシュツ</t>
    </rPh>
    <rPh sb="18" eb="19">
      <t>ゴ</t>
    </rPh>
    <rPh sb="21" eb="23">
      <t>イッポウ</t>
    </rPh>
    <rPh sb="25" eb="27">
      <t>デンワ</t>
    </rPh>
    <rPh sb="37" eb="38">
      <t>ネガ</t>
    </rPh>
    <phoneticPr fontId="3"/>
  </si>
  <si>
    <t xml:space="preserve">本Excelを各事業所に配布し、様式３（個票）、様式４（確認書）を記入するように依頼。
</t>
    <rPh sb="0" eb="1">
      <t>ホン</t>
    </rPh>
    <rPh sb="7" eb="8">
      <t>カク</t>
    </rPh>
    <rPh sb="8" eb="11">
      <t>ジギョウショ</t>
    </rPh>
    <rPh sb="12" eb="14">
      <t>ハイフ</t>
    </rPh>
    <rPh sb="16" eb="18">
      <t>ヨウシキ</t>
    </rPh>
    <rPh sb="20" eb="22">
      <t>コヒョウ</t>
    </rPh>
    <rPh sb="24" eb="26">
      <t>ヨウシキ</t>
    </rPh>
    <rPh sb="28" eb="31">
      <t>カクニンショ</t>
    </rPh>
    <rPh sb="33" eb="35">
      <t>キニュウ</t>
    </rPh>
    <rPh sb="40" eb="42">
      <t>イライ</t>
    </rPh>
    <phoneticPr fontId="3"/>
  </si>
  <si>
    <t xml:space="preserve">提出期限から逆算し、各事業所の作業を含めたスケジュール調整をお願いします。
</t>
    <rPh sb="0" eb="4">
      <t>テイシュツキゲン</t>
    </rPh>
    <rPh sb="6" eb="8">
      <t>ギャクサン</t>
    </rPh>
    <rPh sb="10" eb="14">
      <t>カクジギョウショ</t>
    </rPh>
    <rPh sb="15" eb="17">
      <t>サギョウ</t>
    </rPh>
    <rPh sb="18" eb="19">
      <t>フク</t>
    </rPh>
    <rPh sb="27" eb="29">
      <t>チョウセイ</t>
    </rPh>
    <rPh sb="31" eb="32">
      <t>ネガ</t>
    </rPh>
    <phoneticPr fontId="3"/>
  </si>
  <si>
    <t>完成したExcelファイルを電子メールで、押印申請書（様式１）と資料を郵送で、北九州市障害者支援課担当者に提出。
※提出時に、障害者支援課担当者にお電話ください。申請後の流れについてご説明いたします。</t>
    <rPh sb="0" eb="2">
      <t>カンセイ</t>
    </rPh>
    <rPh sb="14" eb="16">
      <t>デンシ</t>
    </rPh>
    <rPh sb="21" eb="23">
      <t>オウイン</t>
    </rPh>
    <rPh sb="23" eb="26">
      <t>シンセイショ</t>
    </rPh>
    <rPh sb="27" eb="29">
      <t>ヨウシキ</t>
    </rPh>
    <rPh sb="32" eb="34">
      <t>シリョウ</t>
    </rPh>
    <rPh sb="35" eb="37">
      <t>ユウソウ</t>
    </rPh>
    <rPh sb="39" eb="43">
      <t>キタキュウシュウシ</t>
    </rPh>
    <rPh sb="43" eb="46">
      <t>ショウガイシャ</t>
    </rPh>
    <rPh sb="46" eb="48">
      <t>シエン</t>
    </rPh>
    <rPh sb="48" eb="49">
      <t>カ</t>
    </rPh>
    <rPh sb="49" eb="52">
      <t>タントウシャ</t>
    </rPh>
    <rPh sb="53" eb="55">
      <t>テイシュツ</t>
    </rPh>
    <rPh sb="58" eb="60">
      <t>テイシュツ</t>
    </rPh>
    <rPh sb="60" eb="61">
      <t>ジ</t>
    </rPh>
    <rPh sb="63" eb="69">
      <t>ショウガイシャシエンカ</t>
    </rPh>
    <rPh sb="69" eb="72">
      <t>タントウシャ</t>
    </rPh>
    <rPh sb="74" eb="76">
      <t>デンワ</t>
    </rPh>
    <rPh sb="81" eb="83">
      <t>シンセイ</t>
    </rPh>
    <rPh sb="83" eb="84">
      <t>ゴ</t>
    </rPh>
    <rPh sb="85" eb="86">
      <t>ナガ</t>
    </rPh>
    <rPh sb="92" eb="94">
      <t>セツメイ</t>
    </rPh>
    <phoneticPr fontId="3"/>
  </si>
  <si>
    <t>申請予定である旨、北九州市障害者支援課に電子メールで連絡（件名のみ「サービス継続支援補助金申請予定（○○○法人名）」）。
※連絡無しでも、申請は可能です。</t>
    <rPh sb="0" eb="2">
      <t>シンセイ</t>
    </rPh>
    <rPh sb="2" eb="4">
      <t>ヨテイ</t>
    </rPh>
    <rPh sb="7" eb="8">
      <t>ムネ</t>
    </rPh>
    <rPh sb="9" eb="13">
      <t>キタキュウシュウシ</t>
    </rPh>
    <rPh sb="13" eb="19">
      <t>ショウガイシャシエンカ</t>
    </rPh>
    <rPh sb="20" eb="22">
      <t>デンシ</t>
    </rPh>
    <rPh sb="26" eb="28">
      <t>レンラク</t>
    </rPh>
    <rPh sb="62" eb="64">
      <t>レンラク</t>
    </rPh>
    <rPh sb="64" eb="65">
      <t>ム</t>
    </rPh>
    <rPh sb="69" eb="71">
      <t>シンセイ</t>
    </rPh>
    <rPh sb="72" eb="74">
      <t>カノウ</t>
    </rPh>
    <phoneticPr fontId="3"/>
  </si>
  <si>
    <t>作業手順</t>
    <rPh sb="0" eb="2">
      <t>サギョウ</t>
    </rPh>
    <rPh sb="2" eb="4">
      <t>テジュン</t>
    </rPh>
    <phoneticPr fontId="3"/>
  </si>
  <si>
    <t>件名は、「サービス継続支援事業補助金申請（〇〇〇法人名）」でお願いします。</t>
    <rPh sb="0" eb="2">
      <t>ケンメイ</t>
    </rPh>
    <rPh sb="9" eb="11">
      <t>ケイゾク</t>
    </rPh>
    <rPh sb="11" eb="13">
      <t>シエン</t>
    </rPh>
    <rPh sb="13" eb="15">
      <t>ジギョウ</t>
    </rPh>
    <rPh sb="15" eb="18">
      <t>ホジョキン</t>
    </rPh>
    <rPh sb="18" eb="20">
      <t>シンセイ</t>
    </rPh>
    <rPh sb="24" eb="26">
      <t>ホウジン</t>
    </rPh>
    <rPh sb="26" eb="27">
      <t>メイ</t>
    </rPh>
    <rPh sb="31" eb="32">
      <t>ネガ</t>
    </rPh>
    <phoneticPr fontId="3"/>
  </si>
  <si>
    <t>※封筒に「サービス継続支援事業補助金申請書（障害分）在中」と朱書きし郵送してください。</t>
    <rPh sb="1" eb="3">
      <t>フウトウ</t>
    </rPh>
    <rPh sb="9" eb="13">
      <t>ケイゾクシエン</t>
    </rPh>
    <rPh sb="13" eb="15">
      <t>ジギョウ</t>
    </rPh>
    <rPh sb="15" eb="18">
      <t>ホジョキン</t>
    </rPh>
    <rPh sb="18" eb="21">
      <t>シンセイショ</t>
    </rPh>
    <rPh sb="22" eb="24">
      <t>ショウガイ</t>
    </rPh>
    <rPh sb="24" eb="25">
      <t>ブン</t>
    </rPh>
    <rPh sb="26" eb="28">
      <t>ザイチュウ</t>
    </rPh>
    <rPh sb="30" eb="32">
      <t>シュガ</t>
    </rPh>
    <rPh sb="34" eb="36">
      <t>ユウソウ</t>
    </rPh>
    <phoneticPr fontId="3"/>
  </si>
  <si>
    <t>提出の際は、必ず裏面と合わせて両面コピーしてください。　</t>
    <rPh sb="0" eb="2">
      <t>テイシュツ</t>
    </rPh>
    <rPh sb="3" eb="4">
      <t>サイ</t>
    </rPh>
    <rPh sb="6" eb="7">
      <t>カナラ</t>
    </rPh>
    <rPh sb="8" eb="10">
      <t>ウラメン</t>
    </rPh>
    <rPh sb="11" eb="12">
      <t>ア</t>
    </rPh>
    <rPh sb="15" eb="17">
      <t>リョウメン</t>
    </rPh>
    <phoneticPr fontId="3"/>
  </si>
  <si>
    <t>暴力団排除に係る誓約書</t>
    <rPh sb="0" eb="3">
      <t>ボウリョクダン</t>
    </rPh>
    <rPh sb="3" eb="5">
      <t>ハイジョ</t>
    </rPh>
    <rPh sb="6" eb="7">
      <t>カカ</t>
    </rPh>
    <phoneticPr fontId="3"/>
  </si>
  <si>
    <t>年　　　月　　　日</t>
    <phoneticPr fontId="3"/>
  </si>
  <si>
    <t>　　　北 九 州 市 長</t>
    <rPh sb="3" eb="4">
      <t>キタ</t>
    </rPh>
    <rPh sb="5" eb="6">
      <t>キュウ</t>
    </rPh>
    <rPh sb="7" eb="8">
      <t>シュウ</t>
    </rPh>
    <rPh sb="9" eb="10">
      <t>シ</t>
    </rPh>
    <rPh sb="11" eb="12">
      <t>チョウ</t>
    </rPh>
    <phoneticPr fontId="3"/>
  </si>
  <si>
    <t>　所在地</t>
    <phoneticPr fontId="3"/>
  </si>
  <si>
    <t>申請者　　　　（事業者）</t>
    <phoneticPr fontId="3"/>
  </si>
  <si>
    <t>　名　称</t>
    <rPh sb="1" eb="2">
      <t>ナ</t>
    </rPh>
    <rPh sb="3" eb="4">
      <t>ショウ</t>
    </rPh>
    <phoneticPr fontId="3"/>
  </si>
  <si>
    <t>　代表者名</t>
    <rPh sb="1" eb="4">
      <t>ダイヒョウシャ</t>
    </rPh>
    <rPh sb="4" eb="5">
      <t>ナ</t>
    </rPh>
    <phoneticPr fontId="3"/>
  </si>
  <si>
    <t>　　申請者（事業者）は、下記のことを誓約します。
　　なお、本誓約書の内容について、北九州市長が福岡県警察に照会することを承諾します。</t>
    <rPh sb="2" eb="5">
      <t>シンセイシャ</t>
    </rPh>
    <rPh sb="6" eb="9">
      <t>ジギョウシャ</t>
    </rPh>
    <rPh sb="12" eb="14">
      <t>カキ</t>
    </rPh>
    <rPh sb="30" eb="31">
      <t>ホン</t>
    </rPh>
    <rPh sb="31" eb="34">
      <t>セイヤクショ</t>
    </rPh>
    <rPh sb="35" eb="37">
      <t>ナイヨウ</t>
    </rPh>
    <rPh sb="42" eb="46">
      <t>キタキュウシュウシ</t>
    </rPh>
    <rPh sb="46" eb="47">
      <t>チョウ</t>
    </rPh>
    <rPh sb="48" eb="51">
      <t>フクオカケン</t>
    </rPh>
    <rPh sb="51" eb="53">
      <t>ケイサツ</t>
    </rPh>
    <rPh sb="54" eb="56">
      <t>ショウカイ</t>
    </rPh>
    <rPh sb="61" eb="63">
      <t>ショウダク</t>
    </rPh>
    <phoneticPr fontId="3"/>
  </si>
  <si>
    <t>記</t>
    <rPh sb="0" eb="1">
      <t>キ</t>
    </rPh>
    <phoneticPr fontId="3"/>
  </si>
  <si>
    <t>　１　申請者（事業者）は、北九州市新型コロナウイルス感染症に係る障害福祉サービス等事業者に対するサービス継続
　　支援事業補助金交付要綱第１２条各号に該当する者ではありません。</t>
    <rPh sb="13" eb="17">
      <t>キタキュウシュウシ</t>
    </rPh>
    <rPh sb="17" eb="19">
      <t>シンガタ</t>
    </rPh>
    <rPh sb="26" eb="29">
      <t>カンセンショウ</t>
    </rPh>
    <rPh sb="30" eb="31">
      <t>カカ</t>
    </rPh>
    <rPh sb="32" eb="34">
      <t>ショウガイ</t>
    </rPh>
    <rPh sb="34" eb="36">
      <t>フクシ</t>
    </rPh>
    <rPh sb="40" eb="41">
      <t>トウ</t>
    </rPh>
    <rPh sb="41" eb="43">
      <t>ジギョウ</t>
    </rPh>
    <rPh sb="43" eb="44">
      <t>シャ</t>
    </rPh>
    <rPh sb="45" eb="46">
      <t>タイ</t>
    </rPh>
    <rPh sb="52" eb="54">
      <t>ケイゾク</t>
    </rPh>
    <rPh sb="57" eb="59">
      <t>シエン</t>
    </rPh>
    <rPh sb="59" eb="61">
      <t>ジギョウ</t>
    </rPh>
    <rPh sb="61" eb="64">
      <t>ホジョキン</t>
    </rPh>
    <rPh sb="64" eb="66">
      <t>コウフ</t>
    </rPh>
    <rPh sb="66" eb="68">
      <t>ヨウコウ</t>
    </rPh>
    <rPh sb="68" eb="69">
      <t>ダイ</t>
    </rPh>
    <rPh sb="71" eb="72">
      <t>ジョウ</t>
    </rPh>
    <phoneticPr fontId="3"/>
  </si>
  <si>
    <t>　２　申請者、申請者の役員及び補助金の申請に係る事業所又は施設の管理者は、次に掲げる者およびその他暴力団員によ
　　る不当な行為の防止等に関する法律第２条第２号の暴力団（以下「暴力団」といいます。）又は同法第２条第６号の暴
　　力団員（以下「暴力団員」といいます。）と密接な関係を有する者ではありません。
　　(1) 暴力団員であることを知りながら、その者を雇用し、又は使用している者
　　(2) 契約の相手方が暴力団員であることを知りながら、その者と商取引に係る契約を締結している者
　　(3) 暴力団又は暴力団員に対して経済上の利益又は便宜を供与している者
　　(4) 暴力団又は暴力団員と社会的に非難される関係を有している者</t>
    <rPh sb="3" eb="6">
      <t>シンセイシャ</t>
    </rPh>
    <rPh sb="7" eb="10">
      <t>シンセイシャ</t>
    </rPh>
    <rPh sb="15" eb="18">
      <t>ホジョキン</t>
    </rPh>
    <rPh sb="27" eb="28">
      <t>マタ</t>
    </rPh>
    <rPh sb="37" eb="38">
      <t>ツギ</t>
    </rPh>
    <rPh sb="42" eb="43">
      <t>モノ</t>
    </rPh>
    <rPh sb="48" eb="49">
      <t>タ</t>
    </rPh>
    <rPh sb="49" eb="52">
      <t>ボウリョクダン</t>
    </rPh>
    <rPh sb="52" eb="53">
      <t>イン</t>
    </rPh>
    <rPh sb="59" eb="61">
      <t>フトウ</t>
    </rPh>
    <rPh sb="62" eb="64">
      <t>コウイ</t>
    </rPh>
    <rPh sb="65" eb="68">
      <t>ボウシトウ</t>
    </rPh>
    <rPh sb="69" eb="70">
      <t>カン</t>
    </rPh>
    <rPh sb="72" eb="74">
      <t>ホウリツ</t>
    </rPh>
    <rPh sb="101" eb="103">
      <t>ドウホウ</t>
    </rPh>
    <rPh sb="106" eb="107">
      <t>ダイ</t>
    </rPh>
    <rPh sb="108" eb="109">
      <t>ゴウ</t>
    </rPh>
    <rPh sb="116" eb="117">
      <t>イン</t>
    </rPh>
    <rPh sb="118" eb="120">
      <t>イカ</t>
    </rPh>
    <rPh sb="121" eb="124">
      <t>ボウリョクダン</t>
    </rPh>
    <rPh sb="124" eb="125">
      <t>イン</t>
    </rPh>
    <rPh sb="137" eb="139">
      <t>カンケイ</t>
    </rPh>
    <rPh sb="140" eb="141">
      <t>ユウ</t>
    </rPh>
    <rPh sb="143" eb="144">
      <t>モノ</t>
    </rPh>
    <rPh sb="159" eb="162">
      <t>ボウリョクダン</t>
    </rPh>
    <rPh sb="162" eb="163">
      <t>イン</t>
    </rPh>
    <rPh sb="169" eb="170">
      <t>シ</t>
    </rPh>
    <rPh sb="177" eb="178">
      <t>モノ</t>
    </rPh>
    <rPh sb="179" eb="181">
      <t>コヨウ</t>
    </rPh>
    <rPh sb="183" eb="184">
      <t>マタ</t>
    </rPh>
    <rPh sb="185" eb="187">
      <t>シヨウ</t>
    </rPh>
    <rPh sb="191" eb="192">
      <t>モノ</t>
    </rPh>
    <rPh sb="199" eb="201">
      <t>ケイヤク</t>
    </rPh>
    <rPh sb="202" eb="204">
      <t>アイテ</t>
    </rPh>
    <rPh sb="204" eb="205">
      <t>ガタ</t>
    </rPh>
    <rPh sb="206" eb="209">
      <t>ボウリョクダン</t>
    </rPh>
    <rPh sb="209" eb="210">
      <t>イン</t>
    </rPh>
    <rPh sb="216" eb="217">
      <t>シ</t>
    </rPh>
    <rPh sb="224" eb="225">
      <t>モノ</t>
    </rPh>
    <rPh sb="226" eb="227">
      <t>ショウ</t>
    </rPh>
    <rPh sb="227" eb="229">
      <t>トリヒキ</t>
    </rPh>
    <rPh sb="230" eb="231">
      <t>カカワ</t>
    </rPh>
    <rPh sb="232" eb="234">
      <t>ケイヤク</t>
    </rPh>
    <rPh sb="235" eb="237">
      <t>テイケツ</t>
    </rPh>
    <rPh sb="241" eb="242">
      <t>モノ</t>
    </rPh>
    <rPh sb="249" eb="251">
      <t>ボウリョク</t>
    </rPh>
    <rPh sb="251" eb="252">
      <t>ダン</t>
    </rPh>
    <rPh sb="252" eb="253">
      <t>マタ</t>
    </rPh>
    <rPh sb="254" eb="256">
      <t>ボウリョク</t>
    </rPh>
    <rPh sb="256" eb="258">
      <t>ダンイン</t>
    </rPh>
    <rPh sb="259" eb="260">
      <t>タイ</t>
    </rPh>
    <rPh sb="262" eb="264">
      <t>ケイザイ</t>
    </rPh>
    <rPh sb="264" eb="265">
      <t>ジョウ</t>
    </rPh>
    <rPh sb="266" eb="268">
      <t>リエキ</t>
    </rPh>
    <rPh sb="268" eb="269">
      <t>マタ</t>
    </rPh>
    <rPh sb="270" eb="272">
      <t>ベンギ</t>
    </rPh>
    <rPh sb="273" eb="275">
      <t>キョウヨ</t>
    </rPh>
    <rPh sb="279" eb="280">
      <t>モノ</t>
    </rPh>
    <rPh sb="287" eb="290">
      <t>ボウリョクダン</t>
    </rPh>
    <rPh sb="290" eb="291">
      <t>マタ</t>
    </rPh>
    <rPh sb="292" eb="294">
      <t>ボウリョク</t>
    </rPh>
    <rPh sb="294" eb="296">
      <t>ダンイン</t>
    </rPh>
    <rPh sb="297" eb="300">
      <t>シャカイテキ</t>
    </rPh>
    <rPh sb="301" eb="303">
      <t>ヒナン</t>
    </rPh>
    <rPh sb="306" eb="308">
      <t>カンケイ</t>
    </rPh>
    <rPh sb="309" eb="310">
      <t>ユウ</t>
    </rPh>
    <rPh sb="314" eb="315">
      <t>モノ</t>
    </rPh>
    <phoneticPr fontId="3"/>
  </si>
  <si>
    <t>　３　申請者、申請者の役員又は事業所若しくは施設の管理者が、次のいずれかに該当する場合には、本申請を取り下げま
　　す。
　　(1) 福岡県暴力団排除条例（以下「県暴排条例」といいます。）第２２条の規定に基づく勧告を受けた場合
　　(2) 県暴排条例第２３条の規定に基づく事実の公表を受けた場合
　　(3) 暴力団又は暴力団員と密接な関係を有する者であった場合
　　(4) その他暴排条例に抵触した場合</t>
    <rPh sb="3" eb="6">
      <t>シンセイシャ</t>
    </rPh>
    <rPh sb="7" eb="10">
      <t>シンセイシャ</t>
    </rPh>
    <rPh sb="11" eb="13">
      <t>ヤクイン</t>
    </rPh>
    <rPh sb="13" eb="14">
      <t>マタ</t>
    </rPh>
    <rPh sb="15" eb="18">
      <t>ジギョウショ</t>
    </rPh>
    <rPh sb="18" eb="19">
      <t>モ</t>
    </rPh>
    <rPh sb="22" eb="24">
      <t>シセツ</t>
    </rPh>
    <rPh sb="25" eb="28">
      <t>カンリシャ</t>
    </rPh>
    <rPh sb="30" eb="31">
      <t>ツギ</t>
    </rPh>
    <rPh sb="37" eb="39">
      <t>ガイトウ</t>
    </rPh>
    <rPh sb="41" eb="43">
      <t>バアイ</t>
    </rPh>
    <rPh sb="46" eb="47">
      <t>ホン</t>
    </rPh>
    <rPh sb="47" eb="49">
      <t>シンセイ</t>
    </rPh>
    <rPh sb="50" eb="51">
      <t>ト</t>
    </rPh>
    <rPh sb="52" eb="53">
      <t>サ</t>
    </rPh>
    <rPh sb="67" eb="70">
      <t>フクオカケン</t>
    </rPh>
    <rPh sb="70" eb="73">
      <t>ボウリョクダン</t>
    </rPh>
    <rPh sb="73" eb="75">
      <t>ハイジョ</t>
    </rPh>
    <rPh sb="75" eb="77">
      <t>ジョウレイ</t>
    </rPh>
    <rPh sb="78" eb="80">
      <t>イカ</t>
    </rPh>
    <rPh sb="81" eb="82">
      <t>ケン</t>
    </rPh>
    <rPh sb="82" eb="83">
      <t>ボウ</t>
    </rPh>
    <rPh sb="83" eb="84">
      <t>ハイ</t>
    </rPh>
    <rPh sb="84" eb="86">
      <t>ジョウレイ</t>
    </rPh>
    <rPh sb="94" eb="95">
      <t>ダイ</t>
    </rPh>
    <rPh sb="97" eb="98">
      <t>ジョウ</t>
    </rPh>
    <rPh sb="99" eb="101">
      <t>キテイ</t>
    </rPh>
    <rPh sb="102" eb="103">
      <t>モト</t>
    </rPh>
    <rPh sb="105" eb="107">
      <t>カンコク</t>
    </rPh>
    <rPh sb="108" eb="109">
      <t>ウ</t>
    </rPh>
    <rPh sb="111" eb="113">
      <t>バアイ</t>
    </rPh>
    <rPh sb="120" eb="121">
      <t>ケン</t>
    </rPh>
    <rPh sb="154" eb="157">
      <t>ボウリョクダン</t>
    </rPh>
    <rPh sb="157" eb="158">
      <t>マタ</t>
    </rPh>
    <rPh sb="159" eb="161">
      <t>ボウリョク</t>
    </rPh>
    <rPh sb="161" eb="163">
      <t>ダンイン</t>
    </rPh>
    <rPh sb="164" eb="166">
      <t>ミッセツ</t>
    </rPh>
    <rPh sb="167" eb="169">
      <t>カンケイ</t>
    </rPh>
    <rPh sb="170" eb="171">
      <t>ユウ</t>
    </rPh>
    <rPh sb="173" eb="174">
      <t>モノ</t>
    </rPh>
    <rPh sb="178" eb="180">
      <t>バアイ</t>
    </rPh>
    <rPh sb="189" eb="190">
      <t>タ</t>
    </rPh>
    <phoneticPr fontId="3"/>
  </si>
  <si>
    <t>　４　補助金の交付を受けた後に、申請者、申請者の役員又は事業所若しくは施設の管理者が、上記１若しくは２の誓約に反
　　する場合又は３のいずれかに該当する場合には、補助金の決定の取り消し又は補助金の返還を命じます。</t>
    <rPh sb="10" eb="11">
      <t>ウ</t>
    </rPh>
    <rPh sb="13" eb="14">
      <t>ゴ</t>
    </rPh>
    <rPh sb="16" eb="19">
      <t>シンセイシャ</t>
    </rPh>
    <rPh sb="20" eb="23">
      <t>シンセイシャ</t>
    </rPh>
    <rPh sb="24" eb="26">
      <t>ヤクイン</t>
    </rPh>
    <rPh sb="26" eb="27">
      <t>マタ</t>
    </rPh>
    <rPh sb="28" eb="31">
      <t>ジギョウショ</t>
    </rPh>
    <rPh sb="31" eb="32">
      <t>モ</t>
    </rPh>
    <rPh sb="35" eb="37">
      <t>シセツ</t>
    </rPh>
    <rPh sb="38" eb="41">
      <t>カンリシャ</t>
    </rPh>
    <rPh sb="43" eb="45">
      <t>ジョウキ</t>
    </rPh>
    <rPh sb="46" eb="47">
      <t>モ</t>
    </rPh>
    <rPh sb="52" eb="54">
      <t>セイヤク</t>
    </rPh>
    <rPh sb="55" eb="56">
      <t>ハン</t>
    </rPh>
    <rPh sb="61" eb="63">
      <t>バアイ</t>
    </rPh>
    <rPh sb="63" eb="64">
      <t>マタ</t>
    </rPh>
    <rPh sb="76" eb="78">
      <t>バアイ</t>
    </rPh>
    <rPh sb="92" eb="93">
      <t>マタ</t>
    </rPh>
    <rPh sb="101" eb="102">
      <t>メイ</t>
    </rPh>
    <phoneticPr fontId="3"/>
  </si>
  <si>
    <t>　５　３又は４の場合、貴市に対して異議を申し立てず、かつ、損害賠償を求めません。</t>
    <rPh sb="4" eb="5">
      <t>マタ</t>
    </rPh>
    <rPh sb="8" eb="10">
      <t>バアイ</t>
    </rPh>
    <rPh sb="11" eb="13">
      <t>キシ</t>
    </rPh>
    <rPh sb="14" eb="15">
      <t>タイ</t>
    </rPh>
    <rPh sb="17" eb="19">
      <t>イギ</t>
    </rPh>
    <rPh sb="20" eb="21">
      <t>モウ</t>
    </rPh>
    <rPh sb="22" eb="23">
      <t>タ</t>
    </rPh>
    <rPh sb="29" eb="31">
      <t>ソンガイ</t>
    </rPh>
    <rPh sb="31" eb="33">
      <t>バイショウ</t>
    </rPh>
    <rPh sb="34" eb="35">
      <t>モト</t>
    </rPh>
    <phoneticPr fontId="3"/>
  </si>
  <si>
    <t>事業所又は施設の名称</t>
    <rPh sb="0" eb="3">
      <t>ジギョウショ</t>
    </rPh>
    <rPh sb="3" eb="4">
      <t>マタ</t>
    </rPh>
    <rPh sb="5" eb="7">
      <t>シセツ</t>
    </rPh>
    <rPh sb="8" eb="10">
      <t>メイショウ</t>
    </rPh>
    <phoneticPr fontId="3"/>
  </si>
  <si>
    <t>サービスの種類</t>
    <rPh sb="5" eb="7">
      <t>シュルイ</t>
    </rPh>
    <phoneticPr fontId="3"/>
  </si>
  <si>
    <t>役員等名簿（当該事業所の管理者は必ず含まれます。また、代表者についても記入してください。）</t>
    <rPh sb="0" eb="2">
      <t>ヤクイン</t>
    </rPh>
    <phoneticPr fontId="3"/>
  </si>
  <si>
    <t>役職名等</t>
    <rPh sb="0" eb="2">
      <t>ヤクショク</t>
    </rPh>
    <rPh sb="2" eb="3">
      <t>メイ</t>
    </rPh>
    <rPh sb="3" eb="4">
      <t>トウ</t>
    </rPh>
    <phoneticPr fontId="3"/>
  </si>
  <si>
    <t>氏名ｶﾅ
(半角ｶﾅ、姓と名は半角スペースで分ける）</t>
    <phoneticPr fontId="3"/>
  </si>
  <si>
    <t>氏名
(姓と名は全角スペースで分ける)</t>
    <phoneticPr fontId="3"/>
  </si>
  <si>
    <t>生年月日</t>
    <phoneticPr fontId="3"/>
  </si>
  <si>
    <t>性別
　男性：Ｍ
　女性：Ｆ</t>
    <phoneticPr fontId="3"/>
  </si>
  <si>
    <r>
      <t>元号</t>
    </r>
    <r>
      <rPr>
        <sz val="11"/>
        <rFont val="ＭＳ Ｐゴシック"/>
        <family val="3"/>
        <charset val="128"/>
      </rPr>
      <t xml:space="preserve">
</t>
    </r>
    <r>
      <rPr>
        <sz val="9"/>
        <rFont val="ＭＳ Ｐゴシック"/>
        <family val="3"/>
        <charset val="128"/>
      </rPr>
      <t>大正：Ｔ
昭和：Ｓ
平成：Ｈ</t>
    </r>
    <rPh sb="0" eb="2">
      <t>ゲンゴウ</t>
    </rPh>
    <rPh sb="3" eb="5">
      <t>タイショウ</t>
    </rPh>
    <rPh sb="8" eb="10">
      <t>ショウワ</t>
    </rPh>
    <rPh sb="13" eb="15">
      <t>ヘイセイ</t>
    </rPh>
    <phoneticPr fontId="3"/>
  </si>
  <si>
    <t>月</t>
    <rPh sb="0" eb="1">
      <t>ツキ</t>
    </rPh>
    <phoneticPr fontId="3"/>
  </si>
  <si>
    <t>日</t>
    <rPh sb="0" eb="1">
      <t>ヒ</t>
    </rPh>
    <phoneticPr fontId="3"/>
  </si>
  <si>
    <t>【例】管理者</t>
    <rPh sb="3" eb="6">
      <t>カンリシャ</t>
    </rPh>
    <phoneticPr fontId="3"/>
  </si>
  <si>
    <t>S</t>
    <phoneticPr fontId="3"/>
  </si>
  <si>
    <t>【備考】　当該法人の役員（業務を執行する社員、取締役、執行役又はこれらに準ずる者をいい、相談役、顧問その他いかなる名称を
　　　　有する者であるかを問わず、法人に対し業務を執行する社員、取締役、執行役又はこれらに準ずる者と同等の支配力を有する
　　　　ものと認められる者を含む。）及び事業所を管理する者について記入してください。</t>
    <phoneticPr fontId="3"/>
  </si>
  <si>
    <t>※ 記入上の留意点</t>
    <rPh sb="2" eb="4">
      <t>キニュウ</t>
    </rPh>
    <phoneticPr fontId="3"/>
  </si>
  <si>
    <t>　１　　元号及び性別は、記号で記入すること。</t>
    <rPh sb="4" eb="6">
      <t>ゲンゴウ</t>
    </rPh>
    <rPh sb="6" eb="7">
      <t>オヨ</t>
    </rPh>
    <rPh sb="8" eb="10">
      <t>セイベツ</t>
    </rPh>
    <rPh sb="12" eb="14">
      <t>キゴウ</t>
    </rPh>
    <rPh sb="15" eb="17">
      <t>キニュウ</t>
    </rPh>
    <phoneticPr fontId="3"/>
  </si>
  <si>
    <t>　２　　外国人で日本名もある場合は、各々一列に入力すること。</t>
    <phoneticPr fontId="3"/>
  </si>
  <si>
    <t>　３　　アルファベット氏名はカタカナで入力すること。</t>
    <phoneticPr fontId="3"/>
  </si>
  <si>
    <t>【北九州市新型コロナウイルス感染症に係る障害福祉サービス等事業者に対するサービス継続支援事業補助金交付要綱】
（抜粋）</t>
    <rPh sb="1" eb="5">
      <t>キタキュウシュウシ</t>
    </rPh>
    <rPh sb="5" eb="7">
      <t>シンガタ</t>
    </rPh>
    <rPh sb="14" eb="17">
      <t>カンセンショウ</t>
    </rPh>
    <rPh sb="18" eb="19">
      <t>カカ</t>
    </rPh>
    <rPh sb="20" eb="22">
      <t>ショウガイ</t>
    </rPh>
    <rPh sb="22" eb="24">
      <t>フクシ</t>
    </rPh>
    <rPh sb="28" eb="29">
      <t>トウ</t>
    </rPh>
    <rPh sb="29" eb="31">
      <t>ジギョウ</t>
    </rPh>
    <rPh sb="31" eb="32">
      <t>シャ</t>
    </rPh>
    <rPh sb="33" eb="34">
      <t>タイ</t>
    </rPh>
    <rPh sb="40" eb="42">
      <t>ケイゾク</t>
    </rPh>
    <rPh sb="42" eb="44">
      <t>シエン</t>
    </rPh>
    <rPh sb="44" eb="46">
      <t>ジギョウ</t>
    </rPh>
    <rPh sb="46" eb="49">
      <t>ホジョキン</t>
    </rPh>
    <rPh sb="49" eb="51">
      <t>コウフ</t>
    </rPh>
    <rPh sb="51" eb="53">
      <t>ヨウコウ</t>
    </rPh>
    <rPh sb="56" eb="58">
      <t>バッスイ</t>
    </rPh>
    <phoneticPr fontId="3"/>
  </si>
  <si>
    <t>（暴力団の排除）
第１２条　補助事業者の代表者、役員又は使用人その他の従業員若しくは構成員等が、次の各号に該当する場合は、支援補助金の支給対象としない。
（１） 暴力団（暴力団員による不当な行為の防止等に関する法律（平成３年法律第７７号。以下「暴対法」という。）第２条第２号に規定する暴力団をいう。以下同じ。）
（２） 暴力団員（暴対法第２条第６号に規定する暴力団員をいう。以下同じ。）
（３） 暴力団又は暴力団員と密接な関係を有する者。</t>
    <phoneticPr fontId="3"/>
  </si>
  <si>
    <t>様式第５号（第１２条関係）</t>
    <rPh sb="0" eb="2">
      <t>ヨウシキ</t>
    </rPh>
    <rPh sb="2" eb="3">
      <t>ダイ</t>
    </rPh>
    <rPh sb="4" eb="5">
      <t>ゴウ</t>
    </rPh>
    <rPh sb="6" eb="7">
      <t>ダイ</t>
    </rPh>
    <rPh sb="9" eb="10">
      <t>ジョウ</t>
    </rPh>
    <rPh sb="10" eb="12">
      <t>カンケイ</t>
    </rPh>
    <phoneticPr fontId="3"/>
  </si>
  <si>
    <t>様式第６号</t>
    <rPh sb="0" eb="2">
      <t>ヨウシキ</t>
    </rPh>
    <rPh sb="2" eb="3">
      <t>ダイ</t>
    </rPh>
    <rPh sb="4" eb="5">
      <t>ゴウ</t>
    </rPh>
    <phoneticPr fontId="3"/>
  </si>
  <si>
    <t>８</t>
  </si>
  <si>
    <t>暴力団排除に係る誓約書</t>
    <phoneticPr fontId="3"/>
  </si>
  <si>
    <t>様式５</t>
  </si>
  <si>
    <t>様式６</t>
  </si>
  <si>
    <t>様式６（補助金口座振込調）を入力。
通帳の写し（表紙と表紙裏面部分）を用意。</t>
    <rPh sb="0" eb="2">
      <t>ヨウシキ</t>
    </rPh>
    <rPh sb="4" eb="7">
      <t>ホジョキン</t>
    </rPh>
    <rPh sb="7" eb="9">
      <t>コウザ</t>
    </rPh>
    <rPh sb="9" eb="11">
      <t>フリコミ</t>
    </rPh>
    <rPh sb="11" eb="12">
      <t>シラ</t>
    </rPh>
    <rPh sb="14" eb="16">
      <t>ニュウリョク</t>
    </rPh>
    <rPh sb="18" eb="20">
      <t>ツウチョウ</t>
    </rPh>
    <rPh sb="21" eb="22">
      <t>ウツ</t>
    </rPh>
    <rPh sb="24" eb="26">
      <t>ヒョウシ</t>
    </rPh>
    <rPh sb="27" eb="29">
      <t>ヒョウシ</t>
    </rPh>
    <rPh sb="29" eb="31">
      <t>リメン</t>
    </rPh>
    <rPh sb="31" eb="33">
      <t>ブブン</t>
    </rPh>
    <rPh sb="35" eb="37">
      <t>ヨウイ</t>
    </rPh>
    <phoneticPr fontId="3"/>
  </si>
  <si>
    <t>様式５（暴力団排除に係る誓約書）を入力。
半角入力と全角入力がありますのでご注意ください。</t>
    <rPh sb="0" eb="2">
      <t>ヨウシキ</t>
    </rPh>
    <rPh sb="17" eb="19">
      <t>ニュウリョク</t>
    </rPh>
    <rPh sb="21" eb="23">
      <t>ハンカク</t>
    </rPh>
    <rPh sb="23" eb="25">
      <t>ニュウリョク</t>
    </rPh>
    <rPh sb="26" eb="28">
      <t>ゼンカク</t>
    </rPh>
    <rPh sb="28" eb="30">
      <t>ニュウリョク</t>
    </rPh>
    <rPh sb="38" eb="40">
      <t>チュウイ</t>
    </rPh>
    <phoneticPr fontId="3"/>
  </si>
  <si>
    <t>（提出後、貴事業所において感染に関する突発的事案が生じた場合はご相談ください。）</t>
    <rPh sb="1" eb="3">
      <t>テイシュツ</t>
    </rPh>
    <rPh sb="3" eb="4">
      <t>ゴ</t>
    </rPh>
    <rPh sb="5" eb="6">
      <t>キ</t>
    </rPh>
    <rPh sb="6" eb="9">
      <t>ジギョウショ</t>
    </rPh>
    <rPh sb="13" eb="15">
      <t>カンセン</t>
    </rPh>
    <rPh sb="16" eb="17">
      <t>カン</t>
    </rPh>
    <rPh sb="19" eb="22">
      <t>トッパツテキ</t>
    </rPh>
    <rPh sb="22" eb="24">
      <t>ジアン</t>
    </rPh>
    <rPh sb="25" eb="26">
      <t>ショウ</t>
    </rPh>
    <rPh sb="28" eb="30">
      <t>バアイ</t>
    </rPh>
    <rPh sb="32" eb="34">
      <t>ソウダン</t>
    </rPh>
    <phoneticPr fontId="3"/>
  </si>
  <si>
    <r>
      <rPr>
        <sz val="16"/>
        <rFont val="ＭＳ 明朝"/>
        <family val="1"/>
        <charset val="128"/>
      </rPr>
      <t>提出書類一覧</t>
    </r>
    <r>
      <rPr>
        <sz val="14"/>
        <rFont val="ＭＳ 明朝"/>
        <family val="1"/>
        <charset val="128"/>
      </rPr>
      <t xml:space="preserve">
（北九州市新型コロナウイルス感染症に係る障害福祉
　サービス等事業者に対するサービス継続支援事業）</t>
    </r>
    <rPh sb="0" eb="2">
      <t>テイシュツ</t>
    </rPh>
    <rPh sb="2" eb="4">
      <t>ショルイ</t>
    </rPh>
    <rPh sb="4" eb="6">
      <t>イチラン</t>
    </rPh>
    <rPh sb="8" eb="12">
      <t>キタキュウシュウシ</t>
    </rPh>
    <rPh sb="27" eb="29">
      <t>ショウガイ</t>
    </rPh>
    <rPh sb="29" eb="30">
      <t>フク</t>
    </rPh>
    <rPh sb="30" eb="31">
      <t>シ</t>
    </rPh>
    <rPh sb="37" eb="38">
      <t>トウ</t>
    </rPh>
    <rPh sb="38" eb="40">
      <t>ジギョウ</t>
    </rPh>
    <rPh sb="40" eb="41">
      <t>シャ</t>
    </rPh>
    <phoneticPr fontId="26"/>
  </si>
  <si>
    <t>郵送
提出</t>
    <rPh sb="0" eb="2">
      <t>ユウソウ</t>
    </rPh>
    <rPh sb="3" eb="5">
      <t>テイシュツ</t>
    </rPh>
    <phoneticPr fontId="3"/>
  </si>
  <si>
    <t>データ
提出</t>
    <rPh sb="4" eb="6">
      <t>テイシュツ</t>
    </rPh>
    <phoneticPr fontId="3"/>
  </si>
  <si>
    <t>－</t>
    <phoneticPr fontId="3"/>
  </si>
  <si>
    <t>※１　交付申請書兼実績報告書(統括表)は郵送(押印済のもの)とデータの両方の提出をお願いします。</t>
    <rPh sb="15" eb="17">
      <t>トウカツ</t>
    </rPh>
    <rPh sb="17" eb="18">
      <t>ヒョウ</t>
    </rPh>
    <rPh sb="20" eb="22">
      <t>ユウソウ</t>
    </rPh>
    <rPh sb="23" eb="25">
      <t>オウイン</t>
    </rPh>
    <rPh sb="25" eb="26">
      <t>スミ</t>
    </rPh>
    <rPh sb="35" eb="37">
      <t>リョウホウ</t>
    </rPh>
    <rPh sb="38" eb="40">
      <t>テイシュツ</t>
    </rPh>
    <rPh sb="42" eb="43">
      <t>ネガ</t>
    </rPh>
    <phoneticPr fontId="3"/>
  </si>
  <si>
    <t>通帳（写し）</t>
    <rPh sb="0" eb="2">
      <t>ツウチョウ</t>
    </rPh>
    <rPh sb="3" eb="4">
      <t>ウツ</t>
    </rPh>
    <phoneticPr fontId="3"/>
  </si>
  <si>
    <t>〈作業１〉各事業所の①様式３（個票）のシート名を「個票●」に修正。※●は１からの通し番号(数字は半角)。
〈作業２〉各事業所の②様式４（確認書）のシート名を「確認書●」に修正。※個票と確認書の番号●は、事業所ごとに同じ。</t>
    <rPh sb="5" eb="6">
      <t>カク</t>
    </rPh>
    <rPh sb="6" eb="9">
      <t>ジギョウショ</t>
    </rPh>
    <rPh sb="22" eb="23">
      <t>メイ</t>
    </rPh>
    <rPh sb="25" eb="27">
      <t>コヒョウ</t>
    </rPh>
    <rPh sb="30" eb="32">
      <t>シュウセイ</t>
    </rPh>
    <rPh sb="40" eb="41">
      <t>トオ</t>
    </rPh>
    <rPh sb="42" eb="44">
      <t>バンゴウ</t>
    </rPh>
    <rPh sb="45" eb="47">
      <t>スウジ</t>
    </rPh>
    <rPh sb="48" eb="50">
      <t>ハンカク</t>
    </rPh>
    <rPh sb="55" eb="57">
      <t>サギョウ</t>
    </rPh>
    <rPh sb="59" eb="63">
      <t>カクジギョウショ</t>
    </rPh>
    <rPh sb="65" eb="67">
      <t>ヨウシキ</t>
    </rPh>
    <rPh sb="69" eb="72">
      <t>カクニンショ</t>
    </rPh>
    <rPh sb="77" eb="78">
      <t>メイ</t>
    </rPh>
    <rPh sb="80" eb="83">
      <t>カクニンショ</t>
    </rPh>
    <rPh sb="86" eb="88">
      <t>シュウセイ</t>
    </rPh>
    <rPh sb="90" eb="92">
      <t>コヒョウ</t>
    </rPh>
    <rPh sb="93" eb="96">
      <t>カクニンショ</t>
    </rPh>
    <rPh sb="97" eb="99">
      <t>バンゴウ</t>
    </rPh>
    <rPh sb="102" eb="105">
      <t>ジギョウショ</t>
    </rPh>
    <rPh sb="108" eb="109">
      <t>オナ</t>
    </rPh>
    <phoneticPr fontId="3"/>
  </si>
  <si>
    <t>様式２（申請額一覧）に全事業所分が正しく反映されているか確認（15事業所以上ある場合には6行目～15行目を行ごとコピーし、16行目に右クリック→「コピーしたセルの挿入」で挿入ください）。
※シートの行数であり、「Ｎｏ．」ではありませんのでコピーする場所を間違えないようにお願いします。</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rPh sb="99" eb="100">
      <t>ギョウ</t>
    </rPh>
    <rPh sb="100" eb="101">
      <t>スウ</t>
    </rPh>
    <rPh sb="124" eb="126">
      <t>バショ</t>
    </rPh>
    <rPh sb="127" eb="129">
      <t>マチガ</t>
    </rPh>
    <rPh sb="136" eb="137">
      <t>ネガ</t>
    </rPh>
    <phoneticPr fontId="3"/>
  </si>
  <si>
    <t>様式３
事業所数によって随時シートを追加</t>
    <rPh sb="4" eb="7">
      <t>ジギョウショ</t>
    </rPh>
    <rPh sb="7" eb="8">
      <t>スウ</t>
    </rPh>
    <rPh sb="12" eb="14">
      <t>ズイジ</t>
    </rPh>
    <rPh sb="18" eb="20">
      <t>ツイカ</t>
    </rPh>
    <phoneticPr fontId="3"/>
  </si>
  <si>
    <t xml:space="preserve">様式４
事業所数によって随時シートを追加
</t>
    <phoneticPr fontId="3"/>
  </si>
  <si>
    <t>〒８０３－８５０１
北九州市小倉北区城内１－１
北九州市保健福祉局障害者支援課　サービス継続支援事業補助金担当者あて</t>
    <rPh sb="28" eb="30">
      <t>ホケン</t>
    </rPh>
    <rPh sb="30" eb="32">
      <t>フクシ</t>
    </rPh>
    <rPh sb="32" eb="33">
      <t>キョク</t>
    </rPh>
    <phoneticPr fontId="3"/>
  </si>
  <si>
    <t>北九州市保健福祉局障害者支援課アドレス</t>
    <rPh sb="0" eb="4">
      <t>キタキュウシュウシ</t>
    </rPh>
    <rPh sb="4" eb="6">
      <t>ホケン</t>
    </rPh>
    <rPh sb="6" eb="8">
      <t>フクシ</t>
    </rPh>
    <rPh sb="8" eb="9">
      <t>キョク</t>
    </rPh>
    <rPh sb="9" eb="12">
      <t>ショウガイシャ</t>
    </rPh>
    <rPh sb="12" eb="14">
      <t>シエン</t>
    </rPh>
    <rPh sb="14" eb="15">
      <t>カ</t>
    </rPh>
    <phoneticPr fontId="3"/>
  </si>
  <si>
    <t>北九州市保健福祉局障害者支援課　サービス継続支援事業補助金担当者</t>
    <rPh sb="0" eb="4">
      <t>キタキュウシュウシ</t>
    </rPh>
    <rPh sb="4" eb="6">
      <t>ホケン</t>
    </rPh>
    <rPh sb="6" eb="8">
      <t>フクシ</t>
    </rPh>
    <rPh sb="8" eb="9">
      <t>キョク</t>
    </rPh>
    <rPh sb="9" eb="12">
      <t>ショウガイシャ</t>
    </rPh>
    <rPh sb="12" eb="14">
      <t>シエン</t>
    </rPh>
    <rPh sb="14" eb="15">
      <t>カ</t>
    </rPh>
    <rPh sb="20" eb="24">
      <t>ケイゾクシエン</t>
    </rPh>
    <rPh sb="24" eb="26">
      <t>ジギョウ</t>
    </rPh>
    <rPh sb="26" eb="29">
      <t>ホジョキン</t>
    </rPh>
    <rPh sb="29" eb="31">
      <t>タントウ</t>
    </rPh>
    <rPh sb="31" eb="32">
      <t>シャ</t>
    </rPh>
    <phoneticPr fontId="3"/>
  </si>
  <si>
    <t>－</t>
    <phoneticPr fontId="3"/>
  </si>
  <si>
    <t>必要経費の根拠資料（領収証等）※２</t>
    <rPh sb="0" eb="2">
      <t>ヒツヨウ</t>
    </rPh>
    <rPh sb="2" eb="4">
      <t>ケイヒ</t>
    </rPh>
    <rPh sb="5" eb="7">
      <t>コンキョ</t>
    </rPh>
    <rPh sb="7" eb="9">
      <t>シリョウ</t>
    </rPh>
    <rPh sb="10" eb="13">
      <t>リョウシュウショウ</t>
    </rPh>
    <rPh sb="13" eb="14">
      <t>ナド</t>
    </rPh>
    <phoneticPr fontId="26"/>
  </si>
  <si>
    <t>　ｷﾀｷｭｳ　ﾊﾅｺ</t>
    <phoneticPr fontId="3"/>
  </si>
  <si>
    <t>北九　花子</t>
    <rPh sb="0" eb="1">
      <t>キタ</t>
    </rPh>
    <rPh sb="1" eb="2">
      <t>キュウ</t>
    </rPh>
    <rPh sb="3" eb="5">
      <t>ハナコ</t>
    </rPh>
    <phoneticPr fontId="3"/>
  </si>
  <si>
    <t>F</t>
    <phoneticPr fontId="3"/>
  </si>
  <si>
    <t>※２　領収証等とは、領収証、振込通知書や賃金台帳など、事業者が支払ったことを確認出来るものを
　　　 いいます。</t>
    <rPh sb="3" eb="6">
      <t>リョウシュウショウ</t>
    </rPh>
    <rPh sb="6" eb="7">
      <t>トウ</t>
    </rPh>
    <rPh sb="10" eb="13">
      <t>リョウシュウショウ</t>
    </rPh>
    <rPh sb="14" eb="19">
      <t>フリコミツウチショ</t>
    </rPh>
    <rPh sb="20" eb="24">
      <t>チンギンダイチョウ</t>
    </rPh>
    <rPh sb="27" eb="29">
      <t>ジギョウ</t>
    </rPh>
    <rPh sb="29" eb="30">
      <t>シャ</t>
    </rPh>
    <rPh sb="31" eb="33">
      <t>シハラ</t>
    </rPh>
    <rPh sb="38" eb="40">
      <t>カクニン</t>
    </rPh>
    <rPh sb="40" eb="42">
      <t>デキ</t>
    </rPh>
    <phoneticPr fontId="3"/>
  </si>
  <si>
    <t>ソ　一定の要件に該当する自費検査費用</t>
    <rPh sb="2" eb="4">
      <t>イッテイ</t>
    </rPh>
    <rPh sb="5" eb="7">
      <t>ヨウケン</t>
    </rPh>
    <rPh sb="8" eb="10">
      <t>ガイトウ</t>
    </rPh>
    <rPh sb="12" eb="14">
      <t>ジヒ</t>
    </rPh>
    <rPh sb="14" eb="16">
      <t>ケンサ</t>
    </rPh>
    <rPh sb="16" eb="18">
      <t>ヒヨウ</t>
    </rPh>
    <phoneticPr fontId="3"/>
  </si>
  <si>
    <t>（５）施設入所支援及び共同生活援助のみ</t>
    <rPh sb="3" eb="5">
      <t>シセツ</t>
    </rPh>
    <rPh sb="5" eb="7">
      <t>ニュウショ</t>
    </rPh>
    <rPh sb="7" eb="9">
      <t>シエン</t>
    </rPh>
    <rPh sb="9" eb="10">
      <t>オヨ</t>
    </rPh>
    <rPh sb="11" eb="17">
      <t>キョウドウセイカツエンジョ</t>
    </rPh>
    <phoneticPr fontId="3"/>
  </si>
  <si>
    <t>職員や利用者のＰＣＲ検査費【役務費】</t>
    <rPh sb="0" eb="2">
      <t>ショクイン</t>
    </rPh>
    <rPh sb="3" eb="6">
      <t>リヨウシャ</t>
    </rPh>
    <rPh sb="10" eb="12">
      <t>ケンサ</t>
    </rPh>
    <rPh sb="12" eb="13">
      <t>ヒ</t>
    </rPh>
    <phoneticPr fontId="3"/>
  </si>
  <si>
    <r>
      <t>提出期限：</t>
    </r>
    <r>
      <rPr>
        <u/>
        <sz val="14"/>
        <rFont val="ＭＳ Ｐゴシック"/>
        <family val="3"/>
        <charset val="128"/>
      </rPr>
      <t>令和6年1月１9日（金）</t>
    </r>
    <rPh sb="0" eb="2">
      <t>テイシュツ</t>
    </rPh>
    <rPh sb="2" eb="4">
      <t>キゲン</t>
    </rPh>
    <rPh sb="5" eb="7">
      <t>レイワ</t>
    </rPh>
    <rPh sb="8" eb="9">
      <t>ネン</t>
    </rPh>
    <rPh sb="10" eb="11">
      <t>ガツ</t>
    </rPh>
    <rPh sb="13" eb="14">
      <t>ニチ</t>
    </rPh>
    <rPh sb="15" eb="16">
      <t>キン</t>
    </rPh>
    <phoneticPr fontId="3"/>
  </si>
  <si>
    <r>
      <t xml:space="preserve">①　利用者又は職員に感染者が発生した障害福祉サービス事業所・障害者支援施設等　
　　　※職員に感染者と接触があった者（感染者と同居している場合に限る。以下同じ）が発生し、職員が不足した場合を含む
②　感染者と接触があった者に対応した施設・事業所
③　感染等の疑いのある利用者又は職員に対し、一定の要件のもと、自費で検査を実施した障害者支援施設又は共同生活援助事業所（①、②の場合を除く）
</t>
    </r>
    <r>
      <rPr>
        <strike/>
        <sz val="8"/>
        <rFont val="ＭＳ Ｐ明朝"/>
        <family val="1"/>
        <charset val="128"/>
      </rPr>
      <t>④　①以外の事業所であって、居宅で生活している利用者に対して、当該事業所の職員が利用者の居宅等への訪問により、できる限りのサービスを提供した事業所</t>
    </r>
    <phoneticPr fontId="3"/>
  </si>
  <si>
    <t>①　実施要綱の３の（１）のアの①に該当する障害福祉サービス事業所・障害者支援施設等の連携先の障害福祉サービス事業所・施設等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phoneticPr fontId="3"/>
  </si>
  <si>
    <t>　　② 利用者又は職員に感染者が発生した障害福祉サービス事業所・障害者支援施設等　
　　　※職員に感染者と接触があった者（感染者と同居している場合に限る。以下同じ）が
　　　発生し、職員が不足した場合を含む</t>
    <phoneticPr fontId="3"/>
  </si>
  <si>
    <t>PCR検査の結果、利用者又は職員の感染が判明した最初の日
（職員に複数の感染者と接触があった者が発生した場合は、その最初の日）</t>
    <rPh sb="3" eb="5">
      <t>ケンサ</t>
    </rPh>
    <rPh sb="6" eb="8">
      <t>ケッカ</t>
    </rPh>
    <rPh sb="17" eb="19">
      <t>カンセン</t>
    </rPh>
    <rPh sb="20" eb="22">
      <t>ハンメイ</t>
    </rPh>
    <rPh sb="24" eb="26">
      <t>サイショ</t>
    </rPh>
    <rPh sb="27" eb="28">
      <t>ヒ</t>
    </rPh>
    <rPh sb="30" eb="32">
      <t>ショクイン</t>
    </rPh>
    <rPh sb="33" eb="35">
      <t>フクスウ</t>
    </rPh>
    <rPh sb="48" eb="50">
      <t>ハッセイ</t>
    </rPh>
    <rPh sb="52" eb="54">
      <t>バアイ</t>
    </rPh>
    <rPh sb="58" eb="60">
      <t>サイショ</t>
    </rPh>
    <rPh sb="61" eb="62">
      <t>ビ</t>
    </rPh>
    <phoneticPr fontId="3"/>
  </si>
  <si>
    <t>交付申請日までに生じた利用者又は職員の感染者累計
（職員に複数の感染者と接触があった者が発生した場合は、その累計）</t>
    <rPh sb="0" eb="2">
      <t>コウフ</t>
    </rPh>
    <rPh sb="2" eb="4">
      <t>シンセイ</t>
    </rPh>
    <rPh sb="4" eb="5">
      <t>ヒ</t>
    </rPh>
    <rPh sb="8" eb="9">
      <t>ショウ</t>
    </rPh>
    <rPh sb="11" eb="14">
      <t>リヨウシャ</t>
    </rPh>
    <rPh sb="14" eb="15">
      <t>マタ</t>
    </rPh>
    <rPh sb="16" eb="18">
      <t>ショクイン</t>
    </rPh>
    <rPh sb="19" eb="22">
      <t>カンセンシャ</t>
    </rPh>
    <rPh sb="22" eb="24">
      <t>ルイケイ</t>
    </rPh>
    <rPh sb="54" eb="56">
      <t>ルイケイ</t>
    </rPh>
    <phoneticPr fontId="3"/>
  </si>
  <si>
    <t>対象者は保健所が感染者と接触があった者と判断した人物か</t>
    <rPh sb="0" eb="3">
      <t>タイショウシャ</t>
    </rPh>
    <rPh sb="4" eb="7">
      <t>ホケンジョ</t>
    </rPh>
    <rPh sb="20" eb="22">
      <t>ハンダン</t>
    </rPh>
    <rPh sb="24" eb="26">
      <t>ジンブツ</t>
    </rPh>
    <phoneticPr fontId="3"/>
  </si>
  <si>
    <t>保健所が感染者と接触があった者と判断した最初の日
※保健所への問合せは不要です</t>
    <rPh sb="0" eb="3">
      <t>ホケンジョ</t>
    </rPh>
    <rPh sb="16" eb="18">
      <t>ハンダン</t>
    </rPh>
    <rPh sb="20" eb="22">
      <t>サイショ</t>
    </rPh>
    <rPh sb="23" eb="24">
      <t>ヒ</t>
    </rPh>
    <rPh sb="26" eb="29">
      <t>ホケンジョ</t>
    </rPh>
    <rPh sb="31" eb="33">
      <t>トイアワ</t>
    </rPh>
    <rPh sb="35" eb="37">
      <t>フヨウ</t>
    </rPh>
    <phoneticPr fontId="3"/>
  </si>
  <si>
    <t>交付申請日までに対応した感染者と接触があった者の累計</t>
    <rPh sb="0" eb="2">
      <t>コウフ</t>
    </rPh>
    <rPh sb="2" eb="4">
      <t>シンセイ</t>
    </rPh>
    <rPh sb="4" eb="5">
      <t>ビ</t>
    </rPh>
    <rPh sb="8" eb="10">
      <t>タイオウ</t>
    </rPh>
    <rPh sb="24" eb="26">
      <t>ルイケイ</t>
    </rPh>
    <phoneticPr fontId="3"/>
  </si>
  <si>
    <t>　　③ 感染者と接触があった者に対応した施設・事業所等</t>
    <phoneticPr fontId="3"/>
  </si>
  <si>
    <t>　　④　感染等の疑いのある利用者又は職員に対し、一定の要件のもと、自費で検査を実　　　　　　
　　　　施した障害者支援施設又は共同生活援助事業所（①、②の場合を除く）</t>
    <phoneticPr fontId="3"/>
  </si>
  <si>
    <t>交付申請日までの検査回数実績（おおよその回数）</t>
    <rPh sb="0" eb="2">
      <t>コウフ</t>
    </rPh>
    <rPh sb="2" eb="4">
      <t>シンセイ</t>
    </rPh>
    <rPh sb="4" eb="5">
      <t>ビ</t>
    </rPh>
    <rPh sb="8" eb="10">
      <t>ケンサ</t>
    </rPh>
    <rPh sb="10" eb="12">
      <t>カイスウ</t>
    </rPh>
    <rPh sb="12" eb="14">
      <t>ジッセキ</t>
    </rPh>
    <rPh sb="20" eb="22">
      <t>カイスウ</t>
    </rPh>
    <phoneticPr fontId="3"/>
  </si>
  <si>
    <t>感染等の疑いのある利用者又は職員に対し、一定の要件
のもと、自費で検査を実施した最初の日</t>
    <rPh sb="40" eb="42">
      <t>サイショ</t>
    </rPh>
    <rPh sb="43" eb="44">
      <t>ヒ</t>
    </rPh>
    <phoneticPr fontId="3"/>
  </si>
  <si>
    <t>　　⑤　②以外の事業所であって、居宅で生活している利用者に対して、当該事業所の職員が
　　　　　利用者の居宅等への訪問により、できる限りのサービスを提供した事業所</t>
    <rPh sb="5" eb="7">
      <t>イガイ</t>
    </rPh>
    <rPh sb="8" eb="11">
      <t>ジギョウショ</t>
    </rPh>
    <rPh sb="16" eb="18">
      <t>キョタク</t>
    </rPh>
    <rPh sb="19" eb="21">
      <t>セイカツ</t>
    </rPh>
    <rPh sb="25" eb="28">
      <t>リヨウシャ</t>
    </rPh>
    <rPh sb="29" eb="30">
      <t>タイ</t>
    </rPh>
    <rPh sb="33" eb="38">
      <t>トウガイジギョウショ</t>
    </rPh>
    <rPh sb="39" eb="41">
      <t>ショクイン</t>
    </rPh>
    <rPh sb="48" eb="51">
      <t>リヨウシャ</t>
    </rPh>
    <rPh sb="52" eb="55">
      <t>キョタクトウ</t>
    </rPh>
    <rPh sb="57" eb="59">
      <t>ホウモン</t>
    </rPh>
    <rPh sb="66" eb="67">
      <t>カギ</t>
    </rPh>
    <rPh sb="74" eb="76">
      <t>テイキョウ</t>
    </rPh>
    <rPh sb="78" eb="81">
      <t>ジギョウショ</t>
    </rPh>
    <phoneticPr fontId="3"/>
  </si>
  <si>
    <t>　　　以下のいずれかに該当する事業所・施設等の利用者の受入れや職員が不足した
　　場合に応援職員の派遣を行った連携先の事業所・施設
　　○　上記②に該当する事業所・施設等に対し、協力する施設・事業所
　　○　感染症の拡大防止の観点から必要があり、自主的に休業したサービス等事業所</t>
    <rPh sb="3" eb="5">
      <t>イカ</t>
    </rPh>
    <rPh sb="70" eb="72">
      <t>ジョウキ</t>
    </rPh>
    <rPh sb="74" eb="76">
      <t>ガイトウ</t>
    </rPh>
    <rPh sb="78" eb="81">
      <t>ジギョウショ</t>
    </rPh>
    <rPh sb="82" eb="84">
      <t>シセツ</t>
    </rPh>
    <rPh sb="84" eb="85">
      <t>トウ</t>
    </rPh>
    <rPh sb="86" eb="87">
      <t>タイ</t>
    </rPh>
    <rPh sb="135" eb="136">
      <t>トウ</t>
    </rPh>
    <rPh sb="136" eb="139">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</si>
</sst>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4"/>
      <name val="ＭＳ 明朝"/>
      <family val="1"/>
      <charset val="128"/>
    </font>
    <font>
      <sz val="6"/>
      <name val="ＭＳ 明朝"/>
      <family val="1"/>
      <charset val="128"/>
    </font>
    <font>
      <sz val="20"/>
      <name val="ＭＳ Ｐゴシック"/>
      <family val="3"/>
      <charset val="128"/>
    </font>
    <font>
      <b/>
      <u/>
      <sz val="11"/>
      <name val="ＭＳ Ｐゴシック"/>
      <family val="3"/>
      <charset val="128"/>
    </font>
    <font>
      <b/>
      <sz val="11"/>
      <name val="ＭＳ Ｐゴシック"/>
      <family val="3"/>
      <charset val="128"/>
    </font>
    <font>
      <sz val="12"/>
      <name val="ＭＳ Ｐゴシック"/>
      <family val="3"/>
      <charset val="128"/>
    </font>
    <font>
      <b/>
      <u/>
      <sz val="12"/>
      <color rgb="FFFF0000"/>
      <name val="ＭＳ Ｐゴシック"/>
      <family val="3"/>
      <charset val="128"/>
    </font>
    <font>
      <b/>
      <sz val="12"/>
      <name val="HG丸ｺﾞｼｯｸM-PRO"/>
      <family val="3"/>
      <charset val="128"/>
    </font>
    <font>
      <b/>
      <u/>
      <sz val="12"/>
      <name val="HG丸ｺﾞｼｯｸM-PRO"/>
      <family val="3"/>
      <charset val="128"/>
    </font>
    <font>
      <b/>
      <sz val="11"/>
      <name val="HG丸ｺﾞｼｯｸM-PRO"/>
      <family val="3"/>
      <charset val="128"/>
    </font>
    <font>
      <b/>
      <sz val="14"/>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sz val="16"/>
      <name val="ＭＳ 明朝"/>
      <family val="1"/>
      <charset val="128"/>
    </font>
    <font>
      <u/>
      <sz val="14"/>
      <name val="ＭＳ Ｐゴシック"/>
      <family val="3"/>
      <charset val="128"/>
    </font>
    <font>
      <b/>
      <sz val="11"/>
      <name val="ＭＳ ゴシック"/>
      <family val="3"/>
      <charset val="128"/>
    </font>
    <font>
      <b/>
      <sz val="10"/>
      <name val="ＭＳ 明朝"/>
      <family val="1"/>
      <charset val="128"/>
    </font>
    <font>
      <b/>
      <sz val="14"/>
      <name val="ＭＳ 明朝"/>
      <family val="1"/>
      <charset val="128"/>
    </font>
    <font>
      <sz val="10"/>
      <name val="ＭＳ ゴシック"/>
      <family val="3"/>
      <charset val="128"/>
    </font>
    <font>
      <sz val="11"/>
      <name val="ＭＳ ゴシック"/>
      <family val="3"/>
      <charset val="128"/>
    </font>
    <font>
      <b/>
      <sz val="10"/>
      <name val="ＭＳ ゴシック"/>
      <family val="3"/>
      <charset val="128"/>
    </font>
    <font>
      <sz val="16"/>
      <name val="ＭＳ Ｐゴシック"/>
      <family val="3"/>
      <charset val="128"/>
    </font>
    <font>
      <sz val="10"/>
      <color indexed="10"/>
      <name val="ＭＳ Ｐゴシック"/>
      <family val="3"/>
      <charset val="128"/>
    </font>
    <font>
      <sz val="10"/>
      <color indexed="18"/>
      <name val="ＭＳ Ｐゴシック"/>
      <family val="3"/>
      <charset val="128"/>
    </font>
    <font>
      <b/>
      <sz val="9"/>
      <color indexed="81"/>
      <name val="MS P ゴシック"/>
      <family val="3"/>
      <charset val="128"/>
    </font>
    <font>
      <strike/>
      <sz val="8"/>
      <name val="ＭＳ Ｐ明朝"/>
      <family val="1"/>
      <charset val="128"/>
    </font>
    <font>
      <strike/>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00B050"/>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auto="1"/>
      </left>
      <right/>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auto="1"/>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auto="1"/>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xf numFmtId="0" fontId="4" fillId="0" borderId="0"/>
    <xf numFmtId="0" fontId="4" fillId="0" borderId="0">
      <alignment vertical="center"/>
    </xf>
  </cellStyleXfs>
  <cellXfs count="83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0" fontId="18" fillId="0" borderId="36" xfId="0" applyFont="1" applyBorder="1" applyAlignment="1">
      <alignment horizontal="center" vertical="top"/>
    </xf>
    <xf numFmtId="0" fontId="18" fillId="0" borderId="36" xfId="0" applyFont="1" applyBorder="1"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2" xfId="0" applyNumberFormat="1" applyFont="1" applyBorder="1" applyAlignment="1">
      <alignment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179" fontId="23" fillId="0" borderId="36" xfId="5" applyNumberFormat="1" applyFont="1" applyBorder="1">
      <alignment vertical="center"/>
    </xf>
    <xf numFmtId="179" fontId="23" fillId="0" borderId="3" xfId="5" applyNumberFormat="1" applyFont="1" applyBorder="1">
      <alignment vertical="center"/>
    </xf>
    <xf numFmtId="179" fontId="23" fillId="0" borderId="1" xfId="5" applyNumberFormat="1" applyFont="1" applyBorder="1">
      <alignment vertical="center"/>
    </xf>
    <xf numFmtId="3" fontId="23" fillId="0" borderId="36" xfId="6" applyNumberFormat="1" applyFont="1" applyBorder="1">
      <alignment vertical="center"/>
    </xf>
    <xf numFmtId="179" fontId="23" fillId="0" borderId="12" xfId="5" applyNumberFormat="1" applyFont="1" applyBorder="1">
      <alignment vertical="center"/>
    </xf>
    <xf numFmtId="0" fontId="23" fillId="2" borderId="36" xfId="6" applyFont="1" applyFill="1" applyBorder="1">
      <alignment vertical="center"/>
    </xf>
    <xf numFmtId="179" fontId="24" fillId="0" borderId="36" xfId="5" applyNumberFormat="1" applyFont="1" applyBorder="1">
      <alignment vertical="center"/>
    </xf>
    <xf numFmtId="0" fontId="23" fillId="0" borderId="36" xfId="5" applyFont="1" applyBorder="1">
      <alignment vertical="center"/>
    </xf>
    <xf numFmtId="181" fontId="23" fillId="0" borderId="36" xfId="5" applyNumberFormat="1" applyFont="1" applyBorder="1">
      <alignment vertical="center"/>
    </xf>
    <xf numFmtId="181" fontId="23" fillId="0" borderId="12" xfId="5" applyNumberFormat="1" applyFont="1" applyBorder="1">
      <alignment vertical="center"/>
    </xf>
    <xf numFmtId="181" fontId="23" fillId="0" borderId="1" xfId="5" applyNumberFormat="1"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180" fontId="23" fillId="0" borderId="12" xfId="5" quotePrefix="1" applyNumberFormat="1" applyFont="1" applyBorder="1" applyAlignment="1">
      <alignment horizontal="right" vertical="center"/>
    </xf>
    <xf numFmtId="180" fontId="23" fillId="0" borderId="1" xfId="5" quotePrefix="1" applyNumberFormat="1" applyFont="1" applyBorder="1" applyAlignment="1">
      <alignment horizontal="right" vertical="center"/>
    </xf>
    <xf numFmtId="180" fontId="23" fillId="0" borderId="3" xfId="5" quotePrefix="1" applyNumberFormat="1" applyFont="1" applyBorder="1" applyAlignment="1">
      <alignment horizontal="right" vertical="center"/>
    </xf>
    <xf numFmtId="0" fontId="20" fillId="0" borderId="11" xfId="5" applyFont="1" applyBorder="1">
      <alignment vertical="center"/>
    </xf>
    <xf numFmtId="0" fontId="20" fillId="0" borderId="9" xfId="0" applyFont="1" applyBorder="1">
      <alignment vertical="center"/>
    </xf>
    <xf numFmtId="0" fontId="23" fillId="0" borderId="36" xfId="0" applyFont="1" applyBorder="1" applyAlignment="1">
      <alignment vertical="center" wrapText="1"/>
    </xf>
    <xf numFmtId="0" fontId="20" fillId="0" borderId="0" xfId="0" applyFont="1">
      <alignment vertical="center"/>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2" xfId="0" applyFont="1" applyBorder="1" applyAlignment="1">
      <alignment vertical="center" wrapText="1"/>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20"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11" xfId="0" applyFont="1" applyFill="1" applyBorder="1" applyAlignment="1" applyProtection="1">
      <alignment vertical="center" wrapText="1"/>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0" fillId="4" borderId="1" xfId="0" applyFont="1" applyFill="1" applyBorder="1" applyAlignment="1" applyProtection="1">
      <alignment vertical="center"/>
      <protection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0" fillId="4"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4" borderId="8" xfId="0" applyFont="1" applyFill="1" applyBorder="1" applyAlignment="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2" fillId="4" borderId="5" xfId="0" applyFont="1" applyFill="1" applyBorder="1" applyAlignment="1" applyProtection="1">
      <alignment vertical="center"/>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1" xfId="0" applyFont="1" applyFill="1" applyBorder="1" applyAlignment="1" applyProtection="1">
      <alignment vertical="center"/>
      <protection hidden="1"/>
    </xf>
    <xf numFmtId="0" fontId="15" fillId="0" borderId="3" xfId="0" applyFont="1" applyFill="1" applyBorder="1" applyAlignment="1" applyProtection="1">
      <alignment horizontal="center" vertical="center"/>
      <protection hidden="1"/>
    </xf>
    <xf numFmtId="0" fontId="15" fillId="0" borderId="4" xfId="0" applyFont="1" applyFill="1" applyBorder="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1"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25" fillId="0" borderId="0" xfId="0" applyFont="1" applyAlignment="1">
      <alignment vertical="center"/>
    </xf>
    <xf numFmtId="49" fontId="25" fillId="0" borderId="0" xfId="0" applyNumberFormat="1" applyFont="1" applyAlignment="1">
      <alignment horizontal="center" vertical="center"/>
    </xf>
    <xf numFmtId="49" fontId="5" fillId="0" borderId="0" xfId="0" applyNumberFormat="1" applyFont="1" applyAlignment="1">
      <alignment horizontal="center" vertical="center"/>
    </xf>
    <xf numFmtId="49" fontId="0" fillId="0" borderId="81" xfId="0" applyNumberFormat="1" applyBorder="1" applyAlignment="1">
      <alignment horizontal="center" vertical="center" wrapText="1"/>
    </xf>
    <xf numFmtId="0" fontId="0" fillId="0" borderId="82" xfId="0" applyBorder="1" applyAlignment="1">
      <alignment horizontal="center" vertical="center" wrapText="1"/>
    </xf>
    <xf numFmtId="0" fontId="0" fillId="0" borderId="85" xfId="0" applyBorder="1" applyAlignment="1">
      <alignment horizontal="center" vertical="center" wrapText="1"/>
    </xf>
    <xf numFmtId="0" fontId="0" fillId="0" borderId="0" xfId="0" applyAlignment="1">
      <alignment horizontal="center" vertical="center" wrapText="1"/>
    </xf>
    <xf numFmtId="49" fontId="25" fillId="0" borderId="39" xfId="0" applyNumberFormat="1" applyFont="1" applyBorder="1" applyAlignment="1">
      <alignment horizontal="center" vertical="center"/>
    </xf>
    <xf numFmtId="0" fontId="0" fillId="0" borderId="36" xfId="0" applyBorder="1" applyAlignment="1">
      <alignment vertical="center"/>
    </xf>
    <xf numFmtId="0" fontId="0" fillId="0" borderId="0" xfId="0" applyAlignment="1"/>
    <xf numFmtId="49" fontId="25" fillId="0" borderId="86" xfId="0" applyNumberFormat="1" applyFont="1" applyBorder="1" applyAlignment="1">
      <alignment horizontal="center" vertical="center"/>
    </xf>
    <xf numFmtId="0" fontId="0" fillId="0" borderId="18" xfId="0" applyBorder="1" applyAlignment="1">
      <alignment vertical="center"/>
    </xf>
    <xf numFmtId="0" fontId="0" fillId="0" borderId="88" xfId="0" applyBorder="1" applyAlignment="1">
      <alignment vertical="center"/>
    </xf>
    <xf numFmtId="0" fontId="16" fillId="0" borderId="0" xfId="0" applyFont="1" applyAlignment="1"/>
    <xf numFmtId="49" fontId="0" fillId="0" borderId="0" xfId="0" applyNumberFormat="1" applyAlignment="1">
      <alignment horizontal="center"/>
    </xf>
    <xf numFmtId="0" fontId="5" fillId="0" borderId="0" xfId="0" applyFont="1" applyAlignment="1">
      <alignment horizontal="center" wrapText="1"/>
    </xf>
    <xf numFmtId="0" fontId="5" fillId="0" borderId="0" xfId="0" applyFont="1" applyAlignment="1">
      <alignment vertical="center" wrapText="1"/>
    </xf>
    <xf numFmtId="0" fontId="27" fillId="0" borderId="0" xfId="0" applyFont="1" applyBorder="1" applyAlignment="1">
      <alignment horizontal="center" vertical="center"/>
    </xf>
    <xf numFmtId="0" fontId="32" fillId="0" borderId="0" xfId="0" applyFont="1" applyBorder="1" applyAlignment="1">
      <alignment vertical="center"/>
    </xf>
    <xf numFmtId="0" fontId="0" fillId="0" borderId="9" xfId="0" applyBorder="1" applyAlignment="1">
      <alignment horizontal="right" vertical="center"/>
    </xf>
    <xf numFmtId="0" fontId="30" fillId="0" borderId="0" xfId="0" applyFont="1" applyBorder="1">
      <alignment vertical="center"/>
    </xf>
    <xf numFmtId="0" fontId="0" fillId="0" borderId="0" xfId="0" applyBorder="1">
      <alignment vertical="center"/>
    </xf>
    <xf numFmtId="0" fontId="0" fillId="0" borderId="11" xfId="0" applyBorder="1" applyAlignment="1">
      <alignment horizontal="right" vertical="center"/>
    </xf>
    <xf numFmtId="0" fontId="30" fillId="0" borderId="8" xfId="0" applyFont="1" applyBorder="1">
      <alignment vertical="center"/>
    </xf>
    <xf numFmtId="0" fontId="0" fillId="0" borderId="8" xfId="0" applyBorder="1">
      <alignment vertical="center"/>
    </xf>
    <xf numFmtId="0" fontId="0" fillId="0" borderId="0" xfId="0" applyAlignment="1">
      <alignment horizontal="right" vertical="center"/>
    </xf>
    <xf numFmtId="0" fontId="0" fillId="6" borderId="1" xfId="0" applyFill="1" applyBorder="1" applyAlignment="1">
      <alignment horizontal="right" vertical="center"/>
    </xf>
    <xf numFmtId="0" fontId="0" fillId="6" borderId="3" xfId="0" applyFill="1" applyBorder="1" applyAlignment="1">
      <alignment horizontal="right" vertical="center"/>
    </xf>
    <xf numFmtId="0" fontId="0" fillId="0" borderId="12" xfId="0" applyBorder="1">
      <alignment vertical="center"/>
    </xf>
    <xf numFmtId="0" fontId="30" fillId="0" borderId="8" xfId="0" applyFont="1" applyFill="1" applyBorder="1">
      <alignment vertical="center"/>
    </xf>
    <xf numFmtId="0" fontId="0" fillId="0" borderId="0" xfId="0" applyBorder="1" applyAlignment="1">
      <alignment horizontal="right" vertical="center"/>
    </xf>
    <xf numFmtId="0" fontId="30" fillId="0" borderId="0" xfId="0" applyFont="1" applyBorder="1" applyAlignment="1">
      <alignment horizontal="left" vertical="center"/>
    </xf>
    <xf numFmtId="0" fontId="0" fillId="0" borderId="0" xfId="0" applyFill="1" applyBorder="1" applyAlignment="1">
      <alignment horizontal="center" vertical="center"/>
    </xf>
    <xf numFmtId="0" fontId="32" fillId="0" borderId="0" xfId="0" applyFont="1" applyBorder="1" applyAlignment="1">
      <alignment horizontal="right"/>
    </xf>
    <xf numFmtId="0" fontId="34" fillId="0" borderId="0" xfId="0" applyFont="1" applyBorder="1" applyAlignment="1">
      <alignment horizontal="left"/>
    </xf>
    <xf numFmtId="0" fontId="0" fillId="0" borderId="10" xfId="0" applyBorder="1">
      <alignment vertical="center"/>
    </xf>
    <xf numFmtId="0" fontId="30" fillId="0" borderId="0" xfId="0" applyFont="1" applyAlignment="1"/>
    <xf numFmtId="0" fontId="30" fillId="0" borderId="0" xfId="0" applyFont="1" applyAlignment="1">
      <alignment vertical="center"/>
    </xf>
    <xf numFmtId="0" fontId="39" fillId="0" borderId="0" xfId="7" applyFont="1" applyAlignment="1">
      <alignment vertical="center"/>
    </xf>
    <xf numFmtId="0" fontId="40" fillId="0" borderId="0" xfId="7" applyFont="1"/>
    <xf numFmtId="0" fontId="41" fillId="0" borderId="0" xfId="7" applyFont="1" applyAlignment="1">
      <alignment vertical="center"/>
    </xf>
    <xf numFmtId="0" fontId="41" fillId="0" borderId="0" xfId="7" applyFont="1" applyAlignment="1">
      <alignment horizontal="center" vertical="center"/>
    </xf>
    <xf numFmtId="0" fontId="40" fillId="0" borderId="0" xfId="7" applyFont="1" applyAlignment="1">
      <alignment vertical="center"/>
    </xf>
    <xf numFmtId="0" fontId="40" fillId="0" borderId="0" xfId="7" applyFont="1" applyBorder="1" applyAlignment="1">
      <alignment horizontal="center" vertical="center"/>
    </xf>
    <xf numFmtId="0" fontId="40" fillId="0" borderId="0" xfId="7" applyFont="1" applyBorder="1"/>
    <xf numFmtId="0" fontId="40" fillId="0" borderId="0" xfId="7" applyFont="1" applyAlignment="1">
      <alignment horizontal="center" vertical="center"/>
    </xf>
    <xf numFmtId="0" fontId="40" fillId="0" borderId="36" xfId="7" applyFont="1" applyBorder="1" applyAlignment="1">
      <alignment horizontal="center" vertical="center"/>
    </xf>
    <xf numFmtId="0" fontId="40" fillId="0" borderId="36" xfId="7" applyFont="1" applyBorder="1" applyAlignment="1">
      <alignment horizontal="center"/>
    </xf>
    <xf numFmtId="0" fontId="40" fillId="0" borderId="98" xfId="7" applyFont="1" applyBorder="1" applyAlignment="1">
      <alignment horizontal="center" vertical="center"/>
    </xf>
    <xf numFmtId="0" fontId="42" fillId="0" borderId="98" xfId="7" applyFont="1" applyBorder="1" applyAlignment="1">
      <alignment wrapText="1"/>
    </xf>
    <xf numFmtId="0" fontId="40" fillId="0" borderId="20" xfId="7" applyFont="1" applyBorder="1" applyAlignment="1">
      <alignment horizontal="center" vertical="center"/>
    </xf>
    <xf numFmtId="0" fontId="40" fillId="0" borderId="20" xfId="7" applyFont="1" applyBorder="1" applyAlignment="1">
      <alignment wrapText="1"/>
    </xf>
    <xf numFmtId="0" fontId="39" fillId="0" borderId="0" xfId="7" applyFont="1" applyBorder="1" applyAlignment="1">
      <alignment horizontal="left" vertical="center"/>
    </xf>
    <xf numFmtId="0" fontId="40" fillId="0" borderId="0" xfId="7" applyFont="1" applyAlignment="1">
      <alignment horizontal="justify" vertical="center"/>
    </xf>
    <xf numFmtId="0" fontId="40" fillId="0" borderId="28" xfId="7" applyFont="1" applyBorder="1"/>
    <xf numFmtId="0" fontId="40" fillId="0" borderId="22" xfId="7" applyFont="1" applyBorder="1"/>
    <xf numFmtId="0" fontId="40" fillId="0" borderId="22" xfId="7" applyFont="1" applyBorder="1" applyAlignment="1">
      <alignment horizontal="left" vertical="center"/>
    </xf>
    <xf numFmtId="0" fontId="40" fillId="0" borderId="0" xfId="7" applyFont="1" applyAlignment="1">
      <alignment vertical="center" shrinkToFit="1"/>
    </xf>
    <xf numFmtId="0" fontId="5" fillId="0" borderId="0" xfId="0" applyFont="1" applyAlignment="1">
      <alignment horizontal="center" vertical="center" wrapText="1"/>
    </xf>
    <xf numFmtId="0" fontId="15" fillId="2" borderId="21" xfId="0" applyFont="1" applyFill="1" applyBorder="1" applyAlignment="1" applyProtection="1">
      <alignment vertical="center"/>
      <protection hidden="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0" fillId="0" borderId="101" xfId="0" applyFont="1" applyBorder="1" applyAlignment="1">
      <alignment horizontal="center" vertical="center" wrapText="1"/>
    </xf>
    <xf numFmtId="49" fontId="0" fillId="0" borderId="0" xfId="0" applyNumberFormat="1" applyAlignment="1">
      <alignment vertical="center"/>
    </xf>
    <xf numFmtId="0" fontId="0" fillId="0" borderId="0" xfId="0"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45" fillId="0" borderId="0" xfId="0" applyFont="1" applyAlignment="1">
      <alignment vertical="center"/>
    </xf>
    <xf numFmtId="0" fontId="16" fillId="0" borderId="0" xfId="0" applyFont="1" applyAlignment="1">
      <alignment vertical="center"/>
    </xf>
    <xf numFmtId="0" fontId="46" fillId="0" borderId="0" xfId="0" applyFont="1" applyAlignment="1">
      <alignment vertical="center"/>
    </xf>
    <xf numFmtId="0" fontId="47" fillId="0" borderId="9" xfId="0" applyFont="1" applyBorder="1" applyAlignment="1">
      <alignment horizontal="centerContinuous" vertical="center"/>
    </xf>
    <xf numFmtId="0" fontId="47" fillId="0" borderId="0" xfId="0" applyFont="1" applyBorder="1" applyAlignment="1">
      <alignment horizontal="centerContinuous" vertical="center"/>
    </xf>
    <xf numFmtId="0" fontId="46" fillId="0" borderId="0" xfId="0" applyFont="1" applyBorder="1" applyAlignment="1">
      <alignment horizontal="centerContinuous" vertical="center"/>
    </xf>
    <xf numFmtId="0" fontId="46" fillId="0" borderId="10" xfId="0" applyFont="1" applyBorder="1" applyAlignment="1">
      <alignment horizontal="centerContinuous" vertical="center"/>
    </xf>
    <xf numFmtId="0" fontId="37" fillId="0" borderId="9" xfId="0" applyFont="1" applyBorder="1" applyAlignment="1">
      <alignment vertical="center"/>
    </xf>
    <xf numFmtId="0" fontId="37" fillId="0" borderId="0" xfId="0" applyFont="1" applyBorder="1" applyAlignment="1">
      <alignment vertical="center"/>
    </xf>
    <xf numFmtId="0" fontId="37" fillId="0" borderId="0" xfId="0" applyFont="1" applyBorder="1" applyAlignment="1">
      <alignment horizontal="right" vertical="center"/>
    </xf>
    <xf numFmtId="0" fontId="37" fillId="0" borderId="10" xfId="0" applyFont="1" applyBorder="1" applyAlignment="1">
      <alignment horizontal="right" vertical="center"/>
    </xf>
    <xf numFmtId="0" fontId="4" fillId="0" borderId="0" xfId="0" applyFont="1" applyBorder="1" applyAlignment="1">
      <alignment vertical="center"/>
    </xf>
    <xf numFmtId="0" fontId="37" fillId="0" borderId="10" xfId="0" applyFont="1" applyBorder="1" applyAlignment="1">
      <alignment vertical="center"/>
    </xf>
    <xf numFmtId="0" fontId="37" fillId="0" borderId="0" xfId="0" applyFont="1" applyBorder="1" applyAlignment="1">
      <alignment horizontal="center" vertical="center" wrapText="1"/>
    </xf>
    <xf numFmtId="0" fontId="37" fillId="0" borderId="0" xfId="0" applyFont="1" applyBorder="1" applyAlignment="1">
      <alignment horizontal="center" vertical="center"/>
    </xf>
    <xf numFmtId="0" fontId="16" fillId="0" borderId="0" xfId="0" applyFont="1" applyAlignment="1">
      <alignment vertical="center" wrapText="1"/>
    </xf>
    <xf numFmtId="0" fontId="48" fillId="0" borderId="9" xfId="0" applyFont="1" applyBorder="1" applyAlignment="1">
      <alignment vertical="center"/>
    </xf>
    <xf numFmtId="0" fontId="48" fillId="0" borderId="0" xfId="0" applyFont="1" applyBorder="1" applyAlignment="1">
      <alignment vertical="center"/>
    </xf>
    <xf numFmtId="0" fontId="48" fillId="0" borderId="10" xfId="0" applyFont="1" applyBorder="1" applyAlignment="1">
      <alignment vertical="center"/>
    </xf>
    <xf numFmtId="0" fontId="48" fillId="0" borderId="9" xfId="0" applyFont="1" applyBorder="1" applyAlignment="1">
      <alignment horizontal="center" vertical="center"/>
    </xf>
    <xf numFmtId="0" fontId="48" fillId="0" borderId="0" xfId="0" applyFont="1" applyBorder="1" applyAlignment="1">
      <alignment horizontal="center" vertical="center"/>
    </xf>
    <xf numFmtId="0" fontId="49" fillId="0" borderId="0" xfId="0" applyFont="1" applyBorder="1" applyAlignment="1">
      <alignment horizontal="center" vertical="center"/>
    </xf>
    <xf numFmtId="0" fontId="49" fillId="0" borderId="10" xfId="0" applyFont="1" applyBorder="1" applyAlignment="1">
      <alignment horizontal="center" vertical="center"/>
    </xf>
    <xf numFmtId="0" fontId="48" fillId="0" borderId="9" xfId="0" applyFont="1" applyBorder="1" applyAlignment="1">
      <alignment horizontal="justify" vertical="center" wrapText="1"/>
    </xf>
    <xf numFmtId="0" fontId="48" fillId="0" borderId="0" xfId="0" applyFont="1" applyBorder="1" applyAlignment="1">
      <alignment horizontal="justify" vertical="center" wrapText="1"/>
    </xf>
    <xf numFmtId="0" fontId="48" fillId="0" borderId="0" xfId="0" applyFont="1" applyBorder="1" applyAlignment="1">
      <alignment vertical="center" wrapText="1"/>
    </xf>
    <xf numFmtId="0" fontId="48" fillId="0" borderId="10" xfId="0" applyFont="1" applyBorder="1" applyAlignment="1">
      <alignment vertical="center" wrapText="1"/>
    </xf>
    <xf numFmtId="0" fontId="4" fillId="0" borderId="0"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8" fillId="0" borderId="2" xfId="0" applyFont="1" applyBorder="1" applyAlignment="1">
      <alignment horizontal="center" vertical="center" wrapText="1"/>
    </xf>
    <xf numFmtId="0" fontId="49" fillId="0" borderId="3" xfId="0" applyFont="1" applyBorder="1" applyAlignment="1">
      <alignment horizontal="center" vertical="center"/>
    </xf>
    <xf numFmtId="0" fontId="50" fillId="0" borderId="9" xfId="0" applyFont="1" applyBorder="1" applyAlignment="1">
      <alignment horizontal="centerContinuous" vertical="center"/>
    </xf>
    <xf numFmtId="0" fontId="50" fillId="0" borderId="0" xfId="0" applyFont="1" applyBorder="1" applyAlignment="1">
      <alignment horizontal="centerContinuous" vertical="center"/>
    </xf>
    <xf numFmtId="0" fontId="50" fillId="0" borderId="10" xfId="0" applyFont="1" applyBorder="1" applyAlignment="1">
      <alignment horizontal="centerContinuous" vertical="center"/>
    </xf>
    <xf numFmtId="0" fontId="38" fillId="0" borderId="36" xfId="0" applyFont="1" applyBorder="1" applyAlignment="1">
      <alignment horizontal="center" vertical="center" wrapText="1"/>
    </xf>
    <xf numFmtId="0" fontId="4" fillId="0" borderId="36" xfId="0" applyFont="1" applyBorder="1" applyAlignment="1">
      <alignment horizontal="center" vertical="center"/>
    </xf>
    <xf numFmtId="0" fontId="51" fillId="0" borderId="36"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51" fillId="0" borderId="0" xfId="0" applyFont="1" applyBorder="1" applyAlignment="1">
      <alignment horizontal="center" vertical="center"/>
    </xf>
    <xf numFmtId="0" fontId="51" fillId="0" borderId="0" xfId="8" applyFont="1" applyFill="1" applyBorder="1" applyAlignment="1">
      <alignment horizontal="center" vertical="center" shrinkToFit="1"/>
    </xf>
    <xf numFmtId="0" fontId="4" fillId="0" borderId="0" xfId="0" applyFont="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vertical="center"/>
    </xf>
    <xf numFmtId="0" fontId="50" fillId="0" borderId="1" xfId="0" applyFont="1" applyBorder="1" applyAlignment="1">
      <alignment horizontal="centerContinuous" vertical="center"/>
    </xf>
    <xf numFmtId="0" fontId="50" fillId="0" borderId="2" xfId="0" applyFont="1" applyBorder="1" applyAlignment="1">
      <alignment horizontal="centerContinuous" vertical="center"/>
    </xf>
    <xf numFmtId="0" fontId="50" fillId="0" borderId="3" xfId="0" applyFont="1" applyBorder="1" applyAlignment="1">
      <alignment horizontal="centerContinuous"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xf>
    <xf numFmtId="0" fontId="51" fillId="0" borderId="4" xfId="8" applyFont="1" applyFill="1" applyBorder="1" applyAlignment="1">
      <alignment horizontal="center" vertical="center" shrinkToFit="1"/>
    </xf>
    <xf numFmtId="0" fontId="4" fillId="0" borderId="6" xfId="0" applyFont="1" applyBorder="1" applyAlignment="1">
      <alignment vertical="center"/>
    </xf>
    <xf numFmtId="0" fontId="4" fillId="0" borderId="0" xfId="0" applyFont="1" applyBorder="1" applyAlignment="1">
      <alignment horizontal="center" vertical="center" wrapText="1"/>
    </xf>
    <xf numFmtId="0" fontId="4"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49" fontId="25" fillId="0" borderId="104" xfId="0" applyNumberFormat="1" applyFont="1" applyBorder="1" applyAlignment="1">
      <alignment horizontal="center" vertical="center"/>
    </xf>
    <xf numFmtId="0" fontId="0" fillId="0" borderId="102" xfId="0" quotePrefix="1" applyFont="1" applyBorder="1" applyAlignment="1">
      <alignment horizontal="center" vertical="center" wrapText="1"/>
    </xf>
    <xf numFmtId="0" fontId="0" fillId="0" borderId="10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06" xfId="0" quotePrefix="1" applyFont="1" applyBorder="1" applyAlignment="1">
      <alignment horizontal="center" vertical="center" wrapText="1"/>
    </xf>
    <xf numFmtId="0" fontId="0" fillId="0" borderId="107" xfId="0" applyFont="1" applyBorder="1" applyAlignment="1">
      <alignment horizontal="center" vertical="center" wrapText="1"/>
    </xf>
    <xf numFmtId="0" fontId="0" fillId="0" borderId="108" xfId="0" applyFont="1" applyBorder="1" applyAlignment="1">
      <alignment horizontal="center" vertical="center" wrapText="1"/>
    </xf>
    <xf numFmtId="0" fontId="16" fillId="0" borderId="109" xfId="0" applyFont="1" applyBorder="1" applyAlignment="1">
      <alignment horizontal="center" vertical="center" wrapText="1"/>
    </xf>
    <xf numFmtId="0" fontId="0" fillId="0" borderId="110"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103" xfId="0" quotePrefix="1" applyFont="1" applyBorder="1" applyAlignment="1">
      <alignment horizontal="center" vertical="center" wrapText="1"/>
    </xf>
    <xf numFmtId="49" fontId="25" fillId="0" borderId="0" xfId="0" applyNumberFormat="1"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horizontal="center" vertical="center" wrapText="1"/>
    </xf>
    <xf numFmtId="0" fontId="0" fillId="0" borderId="0" xfId="0" quotePrefix="1" applyFont="1" applyBorder="1" applyAlignment="1">
      <alignment horizontal="center" vertical="center" wrapText="1"/>
    </xf>
    <xf numFmtId="0" fontId="15" fillId="0" borderId="2" xfId="0" applyFont="1" applyFill="1" applyBorder="1" applyAlignment="1" applyProtection="1">
      <alignment horizontal="center"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20" xfId="0" applyFont="1" applyFill="1" applyBorder="1" applyProtection="1">
      <alignment vertical="center"/>
      <protection hidden="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8" fillId="0" borderId="5" xfId="0" applyFont="1" applyBorder="1" applyAlignment="1">
      <alignment horizontal="center" vertical="top"/>
    </xf>
    <xf numFmtId="0" fontId="0" fillId="0" borderId="89" xfId="0" applyFont="1" applyBorder="1" applyAlignment="1">
      <alignment horizontal="center" vertical="center" wrapText="1"/>
    </xf>
    <xf numFmtId="0" fontId="0" fillId="0" borderId="90" xfId="0" applyFont="1" applyBorder="1" applyAlignment="1">
      <alignment horizontal="center" vertical="center" wrapText="1"/>
    </xf>
    <xf numFmtId="49" fontId="25" fillId="0" borderId="0" xfId="0" applyNumberFormat="1" applyFont="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49" fontId="0" fillId="0" borderId="0" xfId="0" applyNumberFormat="1" applyAlignment="1">
      <alignment horizontal="left" vertical="center" wrapText="1"/>
    </xf>
    <xf numFmtId="0" fontId="0" fillId="0" borderId="0" xfId="0" applyAlignment="1">
      <alignment horizontal="left" wrapText="1"/>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0"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horizontal="right" vertical="center" shrinkToFit="1"/>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6" xfId="0" applyFont="1" applyFill="1" applyBorder="1" applyAlignment="1">
      <alignment horizontal="center" vertical="center" wrapText="1" shrinkToFit="1"/>
    </xf>
    <xf numFmtId="0" fontId="12" fillId="3" borderId="36"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6" fillId="7" borderId="1" xfId="0" applyFont="1" applyFill="1" applyBorder="1" applyAlignment="1" applyProtection="1">
      <alignment vertical="center" shrinkToFit="1"/>
      <protection hidden="1"/>
    </xf>
    <xf numFmtId="0" fontId="6" fillId="7" borderId="2" xfId="0" applyFont="1" applyFill="1" applyBorder="1" applyAlignment="1" applyProtection="1">
      <alignment vertical="center" shrinkToFit="1"/>
      <protection hidden="1"/>
    </xf>
    <xf numFmtId="0" fontId="6" fillId="7" borderId="3"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1" fillId="4" borderId="0" xfId="0" applyFont="1" applyFill="1" applyBorder="1" applyAlignment="1" applyProtection="1">
      <alignment vertical="center" wrapTex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0" fillId="7" borderId="1" xfId="0" applyFont="1" applyFill="1" applyBorder="1" applyAlignment="1" applyProtection="1">
      <alignment horizontal="center" vertical="center" wrapText="1"/>
      <protection locked="0" hidden="1"/>
    </xf>
    <xf numFmtId="0" fontId="10" fillId="7" borderId="2" xfId="0" applyFont="1" applyFill="1" applyBorder="1" applyAlignment="1" applyProtection="1">
      <alignment horizontal="center" vertical="center" wrapText="1"/>
      <protection locked="0" hidden="1"/>
    </xf>
    <xf numFmtId="0" fontId="10" fillId="7" borderId="3" xfId="0" applyFont="1" applyFill="1" applyBorder="1" applyAlignment="1" applyProtection="1">
      <alignment horizontal="center" vertical="center" wrapText="1"/>
      <protection locked="0"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1" xfId="0" applyFont="1" applyFill="1" applyBorder="1" applyAlignment="1" applyProtection="1">
      <alignment vertical="center" shrinkToFit="1"/>
      <protection hidden="1"/>
    </xf>
    <xf numFmtId="0" fontId="15" fillId="0" borderId="8" xfId="0" applyFont="1" applyFill="1" applyBorder="1" applyAlignment="1" applyProtection="1">
      <alignment vertical="center" shrinkToFit="1"/>
      <protection hidden="1"/>
    </xf>
    <xf numFmtId="0" fontId="15" fillId="0" borderId="12" xfId="0" applyFont="1" applyFill="1" applyBorder="1" applyAlignment="1" applyProtection="1">
      <alignment vertical="center" shrinkToFit="1"/>
      <protection hidden="1"/>
    </xf>
    <xf numFmtId="0" fontId="15"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0" fillId="6" borderId="36" xfId="0" applyFill="1" applyBorder="1" applyAlignment="1">
      <alignment horizontal="center" vertical="center"/>
    </xf>
    <xf numFmtId="0" fontId="30" fillId="0" borderId="8" xfId="0" applyFont="1" applyBorder="1" applyAlignment="1">
      <alignment horizontal="left"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5" fillId="2" borderId="4"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2" borderId="6" xfId="0" applyFont="1" applyFill="1" applyBorder="1" applyAlignment="1">
      <alignment horizontal="left" vertical="center" wrapText="1"/>
    </xf>
    <xf numFmtId="58" fontId="0" fillId="6" borderId="1" xfId="0" applyNumberFormat="1" applyFill="1" applyBorder="1" applyAlignment="1">
      <alignment horizontal="center" vertical="center"/>
    </xf>
    <xf numFmtId="0" fontId="35" fillId="0" borderId="4" xfId="0" applyFont="1" applyBorder="1" applyAlignment="1">
      <alignment horizontal="left" vertical="center" wrapText="1"/>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0" fillId="0" borderId="0" xfId="0" applyFont="1" applyBorder="1" applyAlignment="1">
      <alignment horizontal="left" vertical="center" wrapText="1"/>
    </xf>
    <xf numFmtId="58" fontId="0" fillId="6" borderId="36" xfId="0" applyNumberFormat="1" applyFill="1" applyBorder="1" applyAlignment="1">
      <alignment horizontal="center" vertical="center"/>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7" fillId="0" borderId="0" xfId="0" applyFont="1" applyBorder="1" applyAlignment="1">
      <alignment horizontal="left" vertical="center" wrapText="1"/>
    </xf>
    <xf numFmtId="0" fontId="37" fillId="0" borderId="0" xfId="0" applyFont="1" applyBorder="1" applyAlignment="1">
      <alignment horizontal="left" vertical="center"/>
    </xf>
    <xf numFmtId="0" fontId="37" fillId="0" borderId="10" xfId="0" applyFont="1" applyBorder="1" applyAlignment="1">
      <alignment horizontal="left" vertical="center"/>
    </xf>
    <xf numFmtId="0" fontId="30" fillId="0" borderId="0" xfId="0" applyFont="1" applyBorder="1" applyAlignment="1">
      <alignment horizontal="left" vertical="center"/>
    </xf>
    <xf numFmtId="0" fontId="30" fillId="0" borderId="10" xfId="0" applyFont="1" applyBorder="1" applyAlignment="1">
      <alignment horizontal="left" vertical="center"/>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27" fillId="0" borderId="92" xfId="0" applyFont="1" applyBorder="1" applyAlignment="1">
      <alignment horizontal="center" vertical="center"/>
    </xf>
    <xf numFmtId="0" fontId="27" fillId="0" borderId="93" xfId="0" applyFont="1" applyBorder="1" applyAlignment="1">
      <alignment horizontal="center" vertical="center"/>
    </xf>
    <xf numFmtId="0" fontId="27" fillId="0" borderId="94" xfId="0" applyFont="1" applyBorder="1" applyAlignment="1">
      <alignment horizontal="center" vertical="center"/>
    </xf>
    <xf numFmtId="0" fontId="27" fillId="0" borderId="95" xfId="0" applyFont="1" applyBorder="1" applyAlignment="1">
      <alignment horizontal="center" vertical="center"/>
    </xf>
    <xf numFmtId="0" fontId="27" fillId="0" borderId="0" xfId="0" applyFont="1" applyBorder="1" applyAlignment="1">
      <alignment horizontal="center" vertical="center"/>
    </xf>
    <xf numFmtId="0" fontId="27" fillId="0" borderId="96" xfId="0" applyFont="1" applyBorder="1" applyAlignment="1">
      <alignment horizontal="center" vertical="center"/>
    </xf>
    <xf numFmtId="0" fontId="27" fillId="0" borderId="87" xfId="0" applyFont="1" applyBorder="1" applyAlignment="1">
      <alignment horizontal="center" vertical="center"/>
    </xf>
    <xf numFmtId="0" fontId="27" fillId="0" borderId="97" xfId="0" applyFont="1" applyBorder="1" applyAlignment="1">
      <alignment horizontal="center" vertical="center"/>
    </xf>
    <xf numFmtId="0" fontId="27" fillId="0" borderId="91" xfId="0" applyFont="1" applyBorder="1" applyAlignment="1">
      <alignment horizontal="center" vertical="center"/>
    </xf>
    <xf numFmtId="0" fontId="0" fillId="5" borderId="0" xfId="0" applyFill="1" applyAlignment="1">
      <alignment horizontal="left" vertical="center" wrapText="1"/>
    </xf>
    <xf numFmtId="0" fontId="32" fillId="0" borderId="0" xfId="0" applyFont="1" applyBorder="1" applyAlignment="1">
      <alignment horizontal="right"/>
    </xf>
    <xf numFmtId="0" fontId="34" fillId="0" borderId="0" xfId="0" applyFont="1" applyBorder="1" applyAlignment="1">
      <alignment horizontal="left"/>
    </xf>
    <xf numFmtId="0" fontId="35" fillId="0" borderId="4" xfId="0" applyFont="1" applyBorder="1" applyAlignment="1">
      <alignment horizontal="left" vertical="center"/>
    </xf>
    <xf numFmtId="0" fontId="0" fillId="0" borderId="0" xfId="0" applyFont="1" applyAlignment="1">
      <alignment vertical="center" wrapText="1"/>
    </xf>
    <xf numFmtId="0" fontId="0"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1" fillId="0" borderId="1" xfId="8" applyFont="1" applyFill="1" applyBorder="1" applyAlignment="1">
      <alignment horizontal="center" vertical="center" shrinkToFit="1"/>
    </xf>
    <xf numFmtId="0" fontId="51" fillId="0" borderId="2" xfId="8" applyFont="1" applyFill="1" applyBorder="1" applyAlignment="1">
      <alignment horizontal="center" vertical="center" shrinkToFit="1"/>
    </xf>
    <xf numFmtId="0" fontId="51" fillId="0" borderId="3" xfId="8" applyFont="1" applyFill="1" applyBorder="1" applyAlignment="1">
      <alignment horizontal="center" vertical="center" shrinkToFit="1"/>
    </xf>
    <xf numFmtId="0" fontId="4" fillId="0" borderId="36" xfId="0" applyFont="1" applyBorder="1" applyAlignment="1">
      <alignment horizontal="left" vertical="center" wrapText="1"/>
    </xf>
    <xf numFmtId="0" fontId="4" fillId="0" borderId="36" xfId="0" applyFont="1" applyBorder="1" applyAlignment="1">
      <alignment vertical="center"/>
    </xf>
    <xf numFmtId="0" fontId="51" fillId="0" borderId="4" xfId="8" applyFont="1" applyFill="1" applyBorder="1" applyAlignment="1">
      <alignment horizontal="center" vertical="center" shrinkToFit="1"/>
    </xf>
    <xf numFmtId="0" fontId="4" fillId="0" borderId="5" xfId="0" applyFont="1" applyBorder="1" applyAlignment="1">
      <alignment vertical="center"/>
    </xf>
    <xf numFmtId="0" fontId="4" fillId="0" borderId="6" xfId="0" applyFont="1" applyBorder="1" applyAlignment="1">
      <alignment vertical="center"/>
    </xf>
    <xf numFmtId="0" fontId="4" fillId="0" borderId="36" xfId="0" applyFont="1" applyBorder="1" applyAlignment="1">
      <alignment horizontal="center" vertical="center"/>
    </xf>
    <xf numFmtId="0" fontId="37" fillId="0" borderId="0" xfId="0" applyFont="1" applyAlignment="1">
      <alignment vertical="center"/>
    </xf>
    <xf numFmtId="0" fontId="37"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0" fillId="0" borderId="1" xfId="0" applyFont="1" applyBorder="1" applyAlignment="1">
      <alignment horizontal="center" vertical="center"/>
    </xf>
    <xf numFmtId="0" fontId="48" fillId="0" borderId="9" xfId="0" applyFont="1" applyBorder="1" applyAlignment="1">
      <alignment vertical="center" wrapText="1"/>
    </xf>
    <xf numFmtId="0" fontId="48" fillId="0" borderId="0" xfId="0" applyFont="1" applyBorder="1" applyAlignment="1">
      <alignment vertical="center" wrapText="1"/>
    </xf>
    <xf numFmtId="0" fontId="49" fillId="0" borderId="0" xfId="0" applyFont="1" applyAlignment="1">
      <alignment vertical="center" wrapText="1"/>
    </xf>
    <xf numFmtId="0" fontId="49" fillId="0" borderId="10" xfId="0" applyFont="1" applyBorder="1" applyAlignment="1">
      <alignment vertical="center" wrapText="1"/>
    </xf>
    <xf numFmtId="0" fontId="48" fillId="0" borderId="9" xfId="0" applyFont="1" applyBorder="1" applyAlignment="1">
      <alignment horizontal="center" vertical="center"/>
    </xf>
    <xf numFmtId="0" fontId="48" fillId="0" borderId="0" xfId="0" applyFont="1" applyBorder="1" applyAlignment="1">
      <alignment horizontal="center" vertical="center"/>
    </xf>
    <xf numFmtId="0" fontId="49" fillId="0" borderId="0" xfId="0" applyFont="1" applyBorder="1" applyAlignment="1">
      <alignment horizontal="center" vertical="center"/>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0" xfId="0" applyFont="1" applyBorder="1" applyAlignment="1">
      <alignment horizontal="left" vertical="center" wrapText="1"/>
    </xf>
    <xf numFmtId="0" fontId="48" fillId="0" borderId="9" xfId="0" applyFont="1" applyBorder="1" applyAlignment="1">
      <alignment horizontal="justify" vertical="center" wrapText="1"/>
    </xf>
    <xf numFmtId="0" fontId="48" fillId="0" borderId="0" xfId="0" applyFont="1" applyBorder="1" applyAlignment="1">
      <alignment horizontal="justify" vertical="center" wrapText="1"/>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9" fillId="0" borderId="2"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vertical="center"/>
    </xf>
    <xf numFmtId="0" fontId="49" fillId="0" borderId="3" xfId="0" applyFont="1" applyBorder="1" applyAlignment="1">
      <alignment vertical="center"/>
    </xf>
    <xf numFmtId="0" fontId="41" fillId="0" borderId="0" xfId="7" applyFont="1" applyAlignment="1">
      <alignment horizontal="center" vertical="center"/>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3" xfId="0" applyFont="1" applyBorder="1" applyAlignment="1">
      <alignment vertical="center" wrapText="1"/>
    </xf>
    <xf numFmtId="0" fontId="23" fillId="0" borderId="1" xfId="0" applyFont="1" applyBorder="1" applyAlignment="1">
      <alignment vertical="center" wrapText="1"/>
    </xf>
    <xf numFmtId="0" fontId="23" fillId="0" borderId="18" xfId="0" applyFont="1" applyBorder="1" applyAlignment="1">
      <alignment vertical="top" wrapText="1"/>
    </xf>
    <xf numFmtId="0" fontId="23" fillId="0" borderId="20" xfId="0" applyFont="1" applyBorder="1" applyAlignment="1">
      <alignment vertical="top" wrapText="1"/>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23" fillId="0" borderId="2" xfId="0" applyFont="1" applyBorder="1">
      <alignment vertical="center"/>
    </xf>
    <xf numFmtId="0" fontId="23" fillId="0" borderId="3" xfId="0" applyFont="1" applyBorder="1">
      <alignment vertical="center"/>
    </xf>
    <xf numFmtId="0" fontId="56" fillId="0" borderId="0" xfId="0" applyFont="1" applyBorder="1" applyAlignment="1">
      <alignment horizontal="left" vertical="center" wrapText="1"/>
    </xf>
  </cellXfs>
  <cellStyles count="9">
    <cellStyle name="パーセント 2" xfId="2"/>
    <cellStyle name="桁区切り" xfId="4" builtinId="6"/>
    <cellStyle name="桁区切り 2" xfId="1"/>
    <cellStyle name="標準" xfId="0" builtinId="0"/>
    <cellStyle name="標準 2" xfId="3"/>
    <cellStyle name="標準 3" xfId="5"/>
    <cellStyle name="標準 4" xfId="6"/>
    <cellStyle name="標準 5" xfId="7"/>
    <cellStyle name="標準_10月8日" xfId="8"/>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158751</xdr:colOff>
      <xdr:row>21</xdr:row>
      <xdr:rowOff>148166</xdr:rowOff>
    </xdr:from>
    <xdr:to>
      <xdr:col>38</xdr:col>
      <xdr:colOff>158751</xdr:colOff>
      <xdr:row>32</xdr:row>
      <xdr:rowOff>148165</xdr:rowOff>
    </xdr:to>
    <xdr:cxnSp macro="">
      <xdr:nvCxnSpPr>
        <xdr:cNvPr id="2" name="直線コネクタ 1"/>
        <xdr:cNvCxnSpPr/>
      </xdr:nvCxnSpPr>
      <xdr:spPr>
        <a:xfrm>
          <a:off x="3238501" y="4381499"/>
          <a:ext cx="3386667" cy="17462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158750</xdr:colOff>
      <xdr:row>33</xdr:row>
      <xdr:rowOff>10584</xdr:rowOff>
    </xdr:from>
    <xdr:to>
      <xdr:col>38</xdr:col>
      <xdr:colOff>151423</xdr:colOff>
      <xdr:row>33</xdr:row>
      <xdr:rowOff>274353</xdr:rowOff>
    </xdr:to>
    <xdr:cxnSp macro="">
      <xdr:nvCxnSpPr>
        <xdr:cNvPr id="3" name="直線コネクタ 2"/>
        <xdr:cNvCxnSpPr/>
      </xdr:nvCxnSpPr>
      <xdr:spPr>
        <a:xfrm>
          <a:off x="3238500" y="6148917"/>
          <a:ext cx="3379340" cy="26376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158751</xdr:colOff>
      <xdr:row>40</xdr:row>
      <xdr:rowOff>0</xdr:rowOff>
    </xdr:from>
    <xdr:to>
      <xdr:col>38</xdr:col>
      <xdr:colOff>158751</xdr:colOff>
      <xdr:row>46</xdr:row>
      <xdr:rowOff>4885</xdr:rowOff>
    </xdr:to>
    <xdr:cxnSp macro="">
      <xdr:nvCxnSpPr>
        <xdr:cNvPr id="4" name="直線コネクタ 3"/>
        <xdr:cNvCxnSpPr/>
      </xdr:nvCxnSpPr>
      <xdr:spPr>
        <a:xfrm>
          <a:off x="3238501" y="7366000"/>
          <a:ext cx="3386667" cy="95738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xdr:colOff>
      <xdr:row>46</xdr:row>
      <xdr:rowOff>0</xdr:rowOff>
    </xdr:from>
    <xdr:to>
      <xdr:col>38</xdr:col>
      <xdr:colOff>163473</xdr:colOff>
      <xdr:row>49</xdr:row>
      <xdr:rowOff>148005</xdr:rowOff>
    </xdr:to>
    <xdr:cxnSp macro="">
      <xdr:nvCxnSpPr>
        <xdr:cNvPr id="5" name="直線コネクタ 4"/>
        <xdr:cNvCxnSpPr/>
      </xdr:nvCxnSpPr>
      <xdr:spPr>
        <a:xfrm>
          <a:off x="3249084" y="8318500"/>
          <a:ext cx="3380806" cy="62425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838200</xdr:colOff>
      <xdr:row>4</xdr:row>
      <xdr:rowOff>342900</xdr:rowOff>
    </xdr:from>
    <xdr:to>
      <xdr:col>10</xdr:col>
      <xdr:colOff>838200</xdr:colOff>
      <xdr:row>20</xdr:row>
      <xdr:rowOff>239486</xdr:rowOff>
    </xdr:to>
    <xdr:cxnSp macro="">
      <xdr:nvCxnSpPr>
        <xdr:cNvPr id="2" name="直線コネクタ 1"/>
        <xdr:cNvCxnSpPr/>
      </xdr:nvCxnSpPr>
      <xdr:spPr>
        <a:xfrm>
          <a:off x="6705600" y="1333500"/>
          <a:ext cx="2571750" cy="454478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28575</xdr:colOff>
          <xdr:row>33</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228600</xdr:rowOff>
        </xdr:from>
        <xdr:to>
          <xdr:col>27</xdr:col>
          <xdr:colOff>19050</xdr:colOff>
          <xdr:row>33</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32</xdr:row>
          <xdr:rowOff>0</xdr:rowOff>
        </xdr:from>
        <xdr:to>
          <xdr:col>35</xdr:col>
          <xdr:colOff>28575</xdr:colOff>
          <xdr:row>33</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15</xdr:col>
          <xdr:colOff>28575</xdr:colOff>
          <xdr:row>34</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28</xdr:col>
          <xdr:colOff>28575</xdr:colOff>
          <xdr:row>34</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28575</xdr:colOff>
          <xdr:row>44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228600</xdr:rowOff>
        </xdr:from>
        <xdr:to>
          <xdr:col>15</xdr:col>
          <xdr:colOff>28575</xdr:colOff>
          <xdr:row>44</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228600</xdr:rowOff>
        </xdr:from>
        <xdr:to>
          <xdr:col>27</xdr:col>
          <xdr:colOff>19050</xdr:colOff>
          <xdr:row>44</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43</xdr:row>
          <xdr:rowOff>0</xdr:rowOff>
        </xdr:from>
        <xdr:to>
          <xdr:col>35</xdr:col>
          <xdr:colOff>38100</xdr:colOff>
          <xdr:row>44</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28575</xdr:colOff>
          <xdr:row>45</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2</xdr:col>
          <xdr:colOff>9525</xdr:colOff>
          <xdr:row>33</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2</xdr:col>
          <xdr:colOff>9525</xdr:colOff>
          <xdr:row>33</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26</xdr:row>
      <xdr:rowOff>13608</xdr:rowOff>
    </xdr:from>
    <xdr:to>
      <xdr:col>38</xdr:col>
      <xdr:colOff>170323</xdr:colOff>
      <xdr:row>28</xdr:row>
      <xdr:rowOff>7039</xdr:rowOff>
    </xdr:to>
    <xdr:cxnSp macro="">
      <xdr:nvCxnSpPr>
        <xdr:cNvPr id="34" name="直線コネクタ 33"/>
        <xdr:cNvCxnSpPr/>
      </xdr:nvCxnSpPr>
      <xdr:spPr>
        <a:xfrm>
          <a:off x="0" y="5633358"/>
          <a:ext cx="6892252" cy="4832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120</xdr:row>
      <xdr:rowOff>1</xdr:rowOff>
    </xdr:from>
    <xdr:to>
      <xdr:col>39</xdr:col>
      <xdr:colOff>0</xdr:colOff>
      <xdr:row>122</xdr:row>
      <xdr:rowOff>148365</xdr:rowOff>
    </xdr:to>
    <xdr:cxnSp macro="">
      <xdr:nvCxnSpPr>
        <xdr:cNvPr id="35" name="直線コネクタ 34"/>
        <xdr:cNvCxnSpPr/>
      </xdr:nvCxnSpPr>
      <xdr:spPr>
        <a:xfrm>
          <a:off x="0" y="21363215"/>
          <a:ext cx="6898821" cy="447721"/>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xdr:row>
          <xdr:rowOff>57150</xdr:rowOff>
        </xdr:from>
        <xdr:to>
          <xdr:col>0</xdr:col>
          <xdr:colOff>219075</xdr:colOff>
          <xdr:row>10</xdr:row>
          <xdr:rowOff>114300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19050</xdr:rowOff>
        </xdr:from>
        <xdr:to>
          <xdr:col>0</xdr:col>
          <xdr:colOff>228600</xdr:colOff>
          <xdr:row>14</xdr:row>
          <xdr:rowOff>43543</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28575</xdr:rowOff>
        </xdr:from>
        <xdr:to>
          <xdr:col>0</xdr:col>
          <xdr:colOff>219075</xdr:colOff>
          <xdr:row>18</xdr:row>
          <xdr:rowOff>476250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0</xdr:col>
          <xdr:colOff>209550</xdr:colOff>
          <xdr:row>30</xdr:row>
          <xdr:rowOff>156482</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28575</xdr:rowOff>
        </xdr:from>
        <xdr:to>
          <xdr:col>0</xdr:col>
          <xdr:colOff>390525</xdr:colOff>
          <xdr:row>35</xdr:row>
          <xdr:rowOff>638175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18</xdr:row>
          <xdr:rowOff>266700</xdr:rowOff>
        </xdr:from>
        <xdr:to>
          <xdr:col>11</xdr:col>
          <xdr:colOff>152400</xdr:colOff>
          <xdr:row>19</xdr:row>
          <xdr:rowOff>195943</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209550</xdr:rowOff>
        </xdr:from>
        <xdr:to>
          <xdr:col>0</xdr:col>
          <xdr:colOff>276225</xdr:colOff>
          <xdr:row>24</xdr:row>
          <xdr:rowOff>695324</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9</xdr:row>
      <xdr:rowOff>13607</xdr:rowOff>
    </xdr:from>
    <xdr:to>
      <xdr:col>10</xdr:col>
      <xdr:colOff>13607</xdr:colOff>
      <xdr:row>12</xdr:row>
      <xdr:rowOff>0</xdr:rowOff>
    </xdr:to>
    <xdr:cxnSp macro="">
      <xdr:nvCxnSpPr>
        <xdr:cNvPr id="9" name="直線コネクタ 8"/>
        <xdr:cNvCxnSpPr/>
      </xdr:nvCxnSpPr>
      <xdr:spPr>
        <a:xfrm>
          <a:off x="0" y="2490107"/>
          <a:ext cx="7592786" cy="870857"/>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666750</xdr:colOff>
      <xdr:row>19</xdr:row>
      <xdr:rowOff>13607</xdr:rowOff>
    </xdr:from>
    <xdr:to>
      <xdr:col>10</xdr:col>
      <xdr:colOff>13607</xdr:colOff>
      <xdr:row>20</xdr:row>
      <xdr:rowOff>0</xdr:rowOff>
    </xdr:to>
    <xdr:cxnSp macro="">
      <xdr:nvCxnSpPr>
        <xdr:cNvPr id="5" name="直線コネクタ 4"/>
        <xdr:cNvCxnSpPr/>
      </xdr:nvCxnSpPr>
      <xdr:spPr>
        <a:xfrm>
          <a:off x="4599214" y="6354536"/>
          <a:ext cx="2993572" cy="3401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2721</xdr:colOff>
      <xdr:row>20</xdr:row>
      <xdr:rowOff>29936</xdr:rowOff>
    </xdr:from>
    <xdr:to>
      <xdr:col>10</xdr:col>
      <xdr:colOff>13607</xdr:colOff>
      <xdr:row>21</xdr:row>
      <xdr:rowOff>0</xdr:rowOff>
    </xdr:to>
    <xdr:cxnSp macro="">
      <xdr:nvCxnSpPr>
        <xdr:cNvPr id="14" name="直線コネクタ 13"/>
        <xdr:cNvCxnSpPr/>
      </xdr:nvCxnSpPr>
      <xdr:spPr>
        <a:xfrm>
          <a:off x="4615542" y="6724650"/>
          <a:ext cx="2977244" cy="5415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27214</xdr:colOff>
      <xdr:row>29</xdr:row>
      <xdr:rowOff>13607</xdr:rowOff>
    </xdr:from>
    <xdr:to>
      <xdr:col>10</xdr:col>
      <xdr:colOff>13607</xdr:colOff>
      <xdr:row>33</xdr:row>
      <xdr:rowOff>0</xdr:rowOff>
    </xdr:to>
    <xdr:cxnSp macro="">
      <xdr:nvCxnSpPr>
        <xdr:cNvPr id="8" name="直線コネクタ 7"/>
        <xdr:cNvCxnSpPr/>
      </xdr:nvCxnSpPr>
      <xdr:spPr>
        <a:xfrm>
          <a:off x="27214" y="9837964"/>
          <a:ext cx="7565572"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9" zoomScaleNormal="100" zoomScaleSheetLayoutView="100" workbookViewId="0">
      <selection activeCell="B32" sqref="B32:F32"/>
    </sheetView>
  </sheetViews>
  <sheetFormatPr defaultRowHeight="13.5"/>
  <cols>
    <col min="1" max="1" width="5.25" style="321" bestFit="1" customWidth="1"/>
    <col min="2" max="2" width="43" style="316" customWidth="1"/>
    <col min="3" max="3" width="10.5" style="322" bestFit="1" customWidth="1"/>
    <col min="4" max="4" width="6.375" style="322" customWidth="1"/>
    <col min="5" max="6" width="6.75" style="322" customWidth="1"/>
    <col min="7" max="7" width="7.125" style="316" bestFit="1" customWidth="1"/>
    <col min="8" max="257" width="9" style="316"/>
    <col min="258" max="258" width="5.25" style="316" bestFit="1" customWidth="1"/>
    <col min="259" max="259" width="46.25" style="316" customWidth="1"/>
    <col min="260" max="260" width="5.625" style="316" customWidth="1"/>
    <col min="261" max="261" width="10.5" style="316" bestFit="1" customWidth="1"/>
    <col min="262" max="262" width="8.875" style="316" customWidth="1"/>
    <col min="263" max="263" width="7.125" style="316" bestFit="1" customWidth="1"/>
    <col min="264" max="513" width="9" style="316"/>
    <col min="514" max="514" width="5.25" style="316" bestFit="1" customWidth="1"/>
    <col min="515" max="515" width="46.25" style="316" customWidth="1"/>
    <col min="516" max="516" width="5.625" style="316" customWidth="1"/>
    <col min="517" max="517" width="10.5" style="316" bestFit="1" customWidth="1"/>
    <col min="518" max="518" width="8.875" style="316" customWidth="1"/>
    <col min="519" max="519" width="7.125" style="316" bestFit="1" customWidth="1"/>
    <col min="520" max="769" width="9" style="316"/>
    <col min="770" max="770" width="5.25" style="316" bestFit="1" customWidth="1"/>
    <col min="771" max="771" width="46.25" style="316" customWidth="1"/>
    <col min="772" max="772" width="5.625" style="316" customWidth="1"/>
    <col min="773" max="773" width="10.5" style="316" bestFit="1" customWidth="1"/>
    <col min="774" max="774" width="8.875" style="316" customWidth="1"/>
    <col min="775" max="775" width="7.125" style="316" bestFit="1" customWidth="1"/>
    <col min="776" max="1025" width="9" style="316"/>
    <col min="1026" max="1026" width="5.25" style="316" bestFit="1" customWidth="1"/>
    <col min="1027" max="1027" width="46.25" style="316" customWidth="1"/>
    <col min="1028" max="1028" width="5.625" style="316" customWidth="1"/>
    <col min="1029" max="1029" width="10.5" style="316" bestFit="1" customWidth="1"/>
    <col min="1030" max="1030" width="8.875" style="316" customWidth="1"/>
    <col min="1031" max="1031" width="7.125" style="316" bestFit="1" customWidth="1"/>
    <col min="1032" max="1281" width="9" style="316"/>
    <col min="1282" max="1282" width="5.25" style="316" bestFit="1" customWidth="1"/>
    <col min="1283" max="1283" width="46.25" style="316" customWidth="1"/>
    <col min="1284" max="1284" width="5.625" style="316" customWidth="1"/>
    <col min="1285" max="1285" width="10.5" style="316" bestFit="1" customWidth="1"/>
    <col min="1286" max="1286" width="8.875" style="316" customWidth="1"/>
    <col min="1287" max="1287" width="7.125" style="316" bestFit="1" customWidth="1"/>
    <col min="1288" max="1537" width="9" style="316"/>
    <col min="1538" max="1538" width="5.25" style="316" bestFit="1" customWidth="1"/>
    <col min="1539" max="1539" width="46.25" style="316" customWidth="1"/>
    <col min="1540" max="1540" width="5.625" style="316" customWidth="1"/>
    <col min="1541" max="1541" width="10.5" style="316" bestFit="1" customWidth="1"/>
    <col min="1542" max="1542" width="8.875" style="316" customWidth="1"/>
    <col min="1543" max="1543" width="7.125" style="316" bestFit="1" customWidth="1"/>
    <col min="1544" max="1793" width="9" style="316"/>
    <col min="1794" max="1794" width="5.25" style="316" bestFit="1" customWidth="1"/>
    <col min="1795" max="1795" width="46.25" style="316" customWidth="1"/>
    <col min="1796" max="1796" width="5.625" style="316" customWidth="1"/>
    <col min="1797" max="1797" width="10.5" style="316" bestFit="1" customWidth="1"/>
    <col min="1798" max="1798" width="8.875" style="316" customWidth="1"/>
    <col min="1799" max="1799" width="7.125" style="316" bestFit="1" customWidth="1"/>
    <col min="1800" max="2049" width="9" style="316"/>
    <col min="2050" max="2050" width="5.25" style="316" bestFit="1" customWidth="1"/>
    <col min="2051" max="2051" width="46.25" style="316" customWidth="1"/>
    <col min="2052" max="2052" width="5.625" style="316" customWidth="1"/>
    <col min="2053" max="2053" width="10.5" style="316" bestFit="1" customWidth="1"/>
    <col min="2054" max="2054" width="8.875" style="316" customWidth="1"/>
    <col min="2055" max="2055" width="7.125" style="316" bestFit="1" customWidth="1"/>
    <col min="2056" max="2305" width="9" style="316"/>
    <col min="2306" max="2306" width="5.25" style="316" bestFit="1" customWidth="1"/>
    <col min="2307" max="2307" width="46.25" style="316" customWidth="1"/>
    <col min="2308" max="2308" width="5.625" style="316" customWidth="1"/>
    <col min="2309" max="2309" width="10.5" style="316" bestFit="1" customWidth="1"/>
    <col min="2310" max="2310" width="8.875" style="316" customWidth="1"/>
    <col min="2311" max="2311" width="7.125" style="316" bestFit="1" customWidth="1"/>
    <col min="2312" max="2561" width="9" style="316"/>
    <col min="2562" max="2562" width="5.25" style="316" bestFit="1" customWidth="1"/>
    <col min="2563" max="2563" width="46.25" style="316" customWidth="1"/>
    <col min="2564" max="2564" width="5.625" style="316" customWidth="1"/>
    <col min="2565" max="2565" width="10.5" style="316" bestFit="1" customWidth="1"/>
    <col min="2566" max="2566" width="8.875" style="316" customWidth="1"/>
    <col min="2567" max="2567" width="7.125" style="316" bestFit="1" customWidth="1"/>
    <col min="2568" max="2817" width="9" style="316"/>
    <col min="2818" max="2818" width="5.25" style="316" bestFit="1" customWidth="1"/>
    <col min="2819" max="2819" width="46.25" style="316" customWidth="1"/>
    <col min="2820" max="2820" width="5.625" style="316" customWidth="1"/>
    <col min="2821" max="2821" width="10.5" style="316" bestFit="1" customWidth="1"/>
    <col min="2822" max="2822" width="8.875" style="316" customWidth="1"/>
    <col min="2823" max="2823" width="7.125" style="316" bestFit="1" customWidth="1"/>
    <col min="2824" max="3073" width="9" style="316"/>
    <col min="3074" max="3074" width="5.25" style="316" bestFit="1" customWidth="1"/>
    <col min="3075" max="3075" width="46.25" style="316" customWidth="1"/>
    <col min="3076" max="3076" width="5.625" style="316" customWidth="1"/>
    <col min="3077" max="3077" width="10.5" style="316" bestFit="1" customWidth="1"/>
    <col min="3078" max="3078" width="8.875" style="316" customWidth="1"/>
    <col min="3079" max="3079" width="7.125" style="316" bestFit="1" customWidth="1"/>
    <col min="3080" max="3329" width="9" style="316"/>
    <col min="3330" max="3330" width="5.25" style="316" bestFit="1" customWidth="1"/>
    <col min="3331" max="3331" width="46.25" style="316" customWidth="1"/>
    <col min="3332" max="3332" width="5.625" style="316" customWidth="1"/>
    <col min="3333" max="3333" width="10.5" style="316" bestFit="1" customWidth="1"/>
    <col min="3334" max="3334" width="8.875" style="316" customWidth="1"/>
    <col min="3335" max="3335" width="7.125" style="316" bestFit="1" customWidth="1"/>
    <col min="3336" max="3585" width="9" style="316"/>
    <col min="3586" max="3586" width="5.25" style="316" bestFit="1" customWidth="1"/>
    <col min="3587" max="3587" width="46.25" style="316" customWidth="1"/>
    <col min="3588" max="3588" width="5.625" style="316" customWidth="1"/>
    <col min="3589" max="3589" width="10.5" style="316" bestFit="1" customWidth="1"/>
    <col min="3590" max="3590" width="8.875" style="316" customWidth="1"/>
    <col min="3591" max="3591" width="7.125" style="316" bestFit="1" customWidth="1"/>
    <col min="3592" max="3841" width="9" style="316"/>
    <col min="3842" max="3842" width="5.25" style="316" bestFit="1" customWidth="1"/>
    <col min="3843" max="3843" width="46.25" style="316" customWidth="1"/>
    <col min="3844" max="3844" width="5.625" style="316" customWidth="1"/>
    <col min="3845" max="3845" width="10.5" style="316" bestFit="1" customWidth="1"/>
    <col min="3846" max="3846" width="8.875" style="316" customWidth="1"/>
    <col min="3847" max="3847" width="7.125" style="316" bestFit="1" customWidth="1"/>
    <col min="3848" max="4097" width="9" style="316"/>
    <col min="4098" max="4098" width="5.25" style="316" bestFit="1" customWidth="1"/>
    <col min="4099" max="4099" width="46.25" style="316" customWidth="1"/>
    <col min="4100" max="4100" width="5.625" style="316" customWidth="1"/>
    <col min="4101" max="4101" width="10.5" style="316" bestFit="1" customWidth="1"/>
    <col min="4102" max="4102" width="8.875" style="316" customWidth="1"/>
    <col min="4103" max="4103" width="7.125" style="316" bestFit="1" customWidth="1"/>
    <col min="4104" max="4353" width="9" style="316"/>
    <col min="4354" max="4354" width="5.25" style="316" bestFit="1" customWidth="1"/>
    <col min="4355" max="4355" width="46.25" style="316" customWidth="1"/>
    <col min="4356" max="4356" width="5.625" style="316" customWidth="1"/>
    <col min="4357" max="4357" width="10.5" style="316" bestFit="1" customWidth="1"/>
    <col min="4358" max="4358" width="8.875" style="316" customWidth="1"/>
    <col min="4359" max="4359" width="7.125" style="316" bestFit="1" customWidth="1"/>
    <col min="4360" max="4609" width="9" style="316"/>
    <col min="4610" max="4610" width="5.25" style="316" bestFit="1" customWidth="1"/>
    <col min="4611" max="4611" width="46.25" style="316" customWidth="1"/>
    <col min="4612" max="4612" width="5.625" style="316" customWidth="1"/>
    <col min="4613" max="4613" width="10.5" style="316" bestFit="1" customWidth="1"/>
    <col min="4614" max="4614" width="8.875" style="316" customWidth="1"/>
    <col min="4615" max="4615" width="7.125" style="316" bestFit="1" customWidth="1"/>
    <col min="4616" max="4865" width="9" style="316"/>
    <col min="4866" max="4866" width="5.25" style="316" bestFit="1" customWidth="1"/>
    <col min="4867" max="4867" width="46.25" style="316" customWidth="1"/>
    <col min="4868" max="4868" width="5.625" style="316" customWidth="1"/>
    <col min="4869" max="4869" width="10.5" style="316" bestFit="1" customWidth="1"/>
    <col min="4870" max="4870" width="8.875" style="316" customWidth="1"/>
    <col min="4871" max="4871" width="7.125" style="316" bestFit="1" customWidth="1"/>
    <col min="4872" max="5121" width="9" style="316"/>
    <col min="5122" max="5122" width="5.25" style="316" bestFit="1" customWidth="1"/>
    <col min="5123" max="5123" width="46.25" style="316" customWidth="1"/>
    <col min="5124" max="5124" width="5.625" style="316" customWidth="1"/>
    <col min="5125" max="5125" width="10.5" style="316" bestFit="1" customWidth="1"/>
    <col min="5126" max="5126" width="8.875" style="316" customWidth="1"/>
    <col min="5127" max="5127" width="7.125" style="316" bestFit="1" customWidth="1"/>
    <col min="5128" max="5377" width="9" style="316"/>
    <col min="5378" max="5378" width="5.25" style="316" bestFit="1" customWidth="1"/>
    <col min="5379" max="5379" width="46.25" style="316" customWidth="1"/>
    <col min="5380" max="5380" width="5.625" style="316" customWidth="1"/>
    <col min="5381" max="5381" width="10.5" style="316" bestFit="1" customWidth="1"/>
    <col min="5382" max="5382" width="8.875" style="316" customWidth="1"/>
    <col min="5383" max="5383" width="7.125" style="316" bestFit="1" customWidth="1"/>
    <col min="5384" max="5633" width="9" style="316"/>
    <col min="5634" max="5634" width="5.25" style="316" bestFit="1" customWidth="1"/>
    <col min="5635" max="5635" width="46.25" style="316" customWidth="1"/>
    <col min="5636" max="5636" width="5.625" style="316" customWidth="1"/>
    <col min="5637" max="5637" width="10.5" style="316" bestFit="1" customWidth="1"/>
    <col min="5638" max="5638" width="8.875" style="316" customWidth="1"/>
    <col min="5639" max="5639" width="7.125" style="316" bestFit="1" customWidth="1"/>
    <col min="5640" max="5889" width="9" style="316"/>
    <col min="5890" max="5890" width="5.25" style="316" bestFit="1" customWidth="1"/>
    <col min="5891" max="5891" width="46.25" style="316" customWidth="1"/>
    <col min="5892" max="5892" width="5.625" style="316" customWidth="1"/>
    <col min="5893" max="5893" width="10.5" style="316" bestFit="1" customWidth="1"/>
    <col min="5894" max="5894" width="8.875" style="316" customWidth="1"/>
    <col min="5895" max="5895" width="7.125" style="316" bestFit="1" customWidth="1"/>
    <col min="5896" max="6145" width="9" style="316"/>
    <col min="6146" max="6146" width="5.25" style="316" bestFit="1" customWidth="1"/>
    <col min="6147" max="6147" width="46.25" style="316" customWidth="1"/>
    <col min="6148" max="6148" width="5.625" style="316" customWidth="1"/>
    <col min="6149" max="6149" width="10.5" style="316" bestFit="1" customWidth="1"/>
    <col min="6150" max="6150" width="8.875" style="316" customWidth="1"/>
    <col min="6151" max="6151" width="7.125" style="316" bestFit="1" customWidth="1"/>
    <col min="6152" max="6401" width="9" style="316"/>
    <col min="6402" max="6402" width="5.25" style="316" bestFit="1" customWidth="1"/>
    <col min="6403" max="6403" width="46.25" style="316" customWidth="1"/>
    <col min="6404" max="6404" width="5.625" style="316" customWidth="1"/>
    <col min="6405" max="6405" width="10.5" style="316" bestFit="1" customWidth="1"/>
    <col min="6406" max="6406" width="8.875" style="316" customWidth="1"/>
    <col min="6407" max="6407" width="7.125" style="316" bestFit="1" customWidth="1"/>
    <col min="6408" max="6657" width="9" style="316"/>
    <col min="6658" max="6658" width="5.25" style="316" bestFit="1" customWidth="1"/>
    <col min="6659" max="6659" width="46.25" style="316" customWidth="1"/>
    <col min="6660" max="6660" width="5.625" style="316" customWidth="1"/>
    <col min="6661" max="6661" width="10.5" style="316" bestFit="1" customWidth="1"/>
    <col min="6662" max="6662" width="8.875" style="316" customWidth="1"/>
    <col min="6663" max="6663" width="7.125" style="316" bestFit="1" customWidth="1"/>
    <col min="6664" max="6913" width="9" style="316"/>
    <col min="6914" max="6914" width="5.25" style="316" bestFit="1" customWidth="1"/>
    <col min="6915" max="6915" width="46.25" style="316" customWidth="1"/>
    <col min="6916" max="6916" width="5.625" style="316" customWidth="1"/>
    <col min="6917" max="6917" width="10.5" style="316" bestFit="1" customWidth="1"/>
    <col min="6918" max="6918" width="8.875" style="316" customWidth="1"/>
    <col min="6919" max="6919" width="7.125" style="316" bestFit="1" customWidth="1"/>
    <col min="6920" max="7169" width="9" style="316"/>
    <col min="7170" max="7170" width="5.25" style="316" bestFit="1" customWidth="1"/>
    <col min="7171" max="7171" width="46.25" style="316" customWidth="1"/>
    <col min="7172" max="7172" width="5.625" style="316" customWidth="1"/>
    <col min="7173" max="7173" width="10.5" style="316" bestFit="1" customWidth="1"/>
    <col min="7174" max="7174" width="8.875" style="316" customWidth="1"/>
    <col min="7175" max="7175" width="7.125" style="316" bestFit="1" customWidth="1"/>
    <col min="7176" max="7425" width="9" style="316"/>
    <col min="7426" max="7426" width="5.25" style="316" bestFit="1" customWidth="1"/>
    <col min="7427" max="7427" width="46.25" style="316" customWidth="1"/>
    <col min="7428" max="7428" width="5.625" style="316" customWidth="1"/>
    <col min="7429" max="7429" width="10.5" style="316" bestFit="1" customWidth="1"/>
    <col min="7430" max="7430" width="8.875" style="316" customWidth="1"/>
    <col min="7431" max="7431" width="7.125" style="316" bestFit="1" customWidth="1"/>
    <col min="7432" max="7681" width="9" style="316"/>
    <col min="7682" max="7682" width="5.25" style="316" bestFit="1" customWidth="1"/>
    <col min="7683" max="7683" width="46.25" style="316" customWidth="1"/>
    <col min="7684" max="7684" width="5.625" style="316" customWidth="1"/>
    <col min="7685" max="7685" width="10.5" style="316" bestFit="1" customWidth="1"/>
    <col min="7686" max="7686" width="8.875" style="316" customWidth="1"/>
    <col min="7687" max="7687" width="7.125" style="316" bestFit="1" customWidth="1"/>
    <col min="7688" max="7937" width="9" style="316"/>
    <col min="7938" max="7938" width="5.25" style="316" bestFit="1" customWidth="1"/>
    <col min="7939" max="7939" width="46.25" style="316" customWidth="1"/>
    <col min="7940" max="7940" width="5.625" style="316" customWidth="1"/>
    <col min="7941" max="7941" width="10.5" style="316" bestFit="1" customWidth="1"/>
    <col min="7942" max="7942" width="8.875" style="316" customWidth="1"/>
    <col min="7943" max="7943" width="7.125" style="316" bestFit="1" customWidth="1"/>
    <col min="7944" max="8193" width="9" style="316"/>
    <col min="8194" max="8194" width="5.25" style="316" bestFit="1" customWidth="1"/>
    <col min="8195" max="8195" width="46.25" style="316" customWidth="1"/>
    <col min="8196" max="8196" width="5.625" style="316" customWidth="1"/>
    <col min="8197" max="8197" width="10.5" style="316" bestFit="1" customWidth="1"/>
    <col min="8198" max="8198" width="8.875" style="316" customWidth="1"/>
    <col min="8199" max="8199" width="7.125" style="316" bestFit="1" customWidth="1"/>
    <col min="8200" max="8449" width="9" style="316"/>
    <col min="8450" max="8450" width="5.25" style="316" bestFit="1" customWidth="1"/>
    <col min="8451" max="8451" width="46.25" style="316" customWidth="1"/>
    <col min="8452" max="8452" width="5.625" style="316" customWidth="1"/>
    <col min="8453" max="8453" width="10.5" style="316" bestFit="1" customWidth="1"/>
    <col min="8454" max="8454" width="8.875" style="316" customWidth="1"/>
    <col min="8455" max="8455" width="7.125" style="316" bestFit="1" customWidth="1"/>
    <col min="8456" max="8705" width="9" style="316"/>
    <col min="8706" max="8706" width="5.25" style="316" bestFit="1" customWidth="1"/>
    <col min="8707" max="8707" width="46.25" style="316" customWidth="1"/>
    <col min="8708" max="8708" width="5.625" style="316" customWidth="1"/>
    <col min="8709" max="8709" width="10.5" style="316" bestFit="1" customWidth="1"/>
    <col min="8710" max="8710" width="8.875" style="316" customWidth="1"/>
    <col min="8711" max="8711" width="7.125" style="316" bestFit="1" customWidth="1"/>
    <col min="8712" max="8961" width="9" style="316"/>
    <col min="8962" max="8962" width="5.25" style="316" bestFit="1" customWidth="1"/>
    <col min="8963" max="8963" width="46.25" style="316" customWidth="1"/>
    <col min="8964" max="8964" width="5.625" style="316" customWidth="1"/>
    <col min="8965" max="8965" width="10.5" style="316" bestFit="1" customWidth="1"/>
    <col min="8966" max="8966" width="8.875" style="316" customWidth="1"/>
    <col min="8967" max="8967" width="7.125" style="316" bestFit="1" customWidth="1"/>
    <col min="8968" max="9217" width="9" style="316"/>
    <col min="9218" max="9218" width="5.25" style="316" bestFit="1" customWidth="1"/>
    <col min="9219" max="9219" width="46.25" style="316" customWidth="1"/>
    <col min="9220" max="9220" width="5.625" style="316" customWidth="1"/>
    <col min="9221" max="9221" width="10.5" style="316" bestFit="1" customWidth="1"/>
    <col min="9222" max="9222" width="8.875" style="316" customWidth="1"/>
    <col min="9223" max="9223" width="7.125" style="316" bestFit="1" customWidth="1"/>
    <col min="9224" max="9473" width="9" style="316"/>
    <col min="9474" max="9474" width="5.25" style="316" bestFit="1" customWidth="1"/>
    <col min="9475" max="9475" width="46.25" style="316" customWidth="1"/>
    <col min="9476" max="9476" width="5.625" style="316" customWidth="1"/>
    <col min="9477" max="9477" width="10.5" style="316" bestFit="1" customWidth="1"/>
    <col min="9478" max="9478" width="8.875" style="316" customWidth="1"/>
    <col min="9479" max="9479" width="7.125" style="316" bestFit="1" customWidth="1"/>
    <col min="9480" max="9729" width="9" style="316"/>
    <col min="9730" max="9730" width="5.25" style="316" bestFit="1" customWidth="1"/>
    <col min="9731" max="9731" width="46.25" style="316" customWidth="1"/>
    <col min="9732" max="9732" width="5.625" style="316" customWidth="1"/>
    <col min="9733" max="9733" width="10.5" style="316" bestFit="1" customWidth="1"/>
    <col min="9734" max="9734" width="8.875" style="316" customWidth="1"/>
    <col min="9735" max="9735" width="7.125" style="316" bestFit="1" customWidth="1"/>
    <col min="9736" max="9985" width="9" style="316"/>
    <col min="9986" max="9986" width="5.25" style="316" bestFit="1" customWidth="1"/>
    <col min="9987" max="9987" width="46.25" style="316" customWidth="1"/>
    <col min="9988" max="9988" width="5.625" style="316" customWidth="1"/>
    <col min="9989" max="9989" width="10.5" style="316" bestFit="1" customWidth="1"/>
    <col min="9990" max="9990" width="8.875" style="316" customWidth="1"/>
    <col min="9991" max="9991" width="7.125" style="316" bestFit="1" customWidth="1"/>
    <col min="9992" max="10241" width="9" style="316"/>
    <col min="10242" max="10242" width="5.25" style="316" bestFit="1" customWidth="1"/>
    <col min="10243" max="10243" width="46.25" style="316" customWidth="1"/>
    <col min="10244" max="10244" width="5.625" style="316" customWidth="1"/>
    <col min="10245" max="10245" width="10.5" style="316" bestFit="1" customWidth="1"/>
    <col min="10246" max="10246" width="8.875" style="316" customWidth="1"/>
    <col min="10247" max="10247" width="7.125" style="316" bestFit="1" customWidth="1"/>
    <col min="10248" max="10497" width="9" style="316"/>
    <col min="10498" max="10498" width="5.25" style="316" bestFit="1" customWidth="1"/>
    <col min="10499" max="10499" width="46.25" style="316" customWidth="1"/>
    <col min="10500" max="10500" width="5.625" style="316" customWidth="1"/>
    <col min="10501" max="10501" width="10.5" style="316" bestFit="1" customWidth="1"/>
    <col min="10502" max="10502" width="8.875" style="316" customWidth="1"/>
    <col min="10503" max="10503" width="7.125" style="316" bestFit="1" customWidth="1"/>
    <col min="10504" max="10753" width="9" style="316"/>
    <col min="10754" max="10754" width="5.25" style="316" bestFit="1" customWidth="1"/>
    <col min="10755" max="10755" width="46.25" style="316" customWidth="1"/>
    <col min="10756" max="10756" width="5.625" style="316" customWidth="1"/>
    <col min="10757" max="10757" width="10.5" style="316" bestFit="1" customWidth="1"/>
    <col min="10758" max="10758" width="8.875" style="316" customWidth="1"/>
    <col min="10759" max="10759" width="7.125" style="316" bestFit="1" customWidth="1"/>
    <col min="10760" max="11009" width="9" style="316"/>
    <col min="11010" max="11010" width="5.25" style="316" bestFit="1" customWidth="1"/>
    <col min="11011" max="11011" width="46.25" style="316" customWidth="1"/>
    <col min="11012" max="11012" width="5.625" style="316" customWidth="1"/>
    <col min="11013" max="11013" width="10.5" style="316" bestFit="1" customWidth="1"/>
    <col min="11014" max="11014" width="8.875" style="316" customWidth="1"/>
    <col min="11015" max="11015" width="7.125" style="316" bestFit="1" customWidth="1"/>
    <col min="11016" max="11265" width="9" style="316"/>
    <col min="11266" max="11266" width="5.25" style="316" bestFit="1" customWidth="1"/>
    <col min="11267" max="11267" width="46.25" style="316" customWidth="1"/>
    <col min="11268" max="11268" width="5.625" style="316" customWidth="1"/>
    <col min="11269" max="11269" width="10.5" style="316" bestFit="1" customWidth="1"/>
    <col min="11270" max="11270" width="8.875" style="316" customWidth="1"/>
    <col min="11271" max="11271" width="7.125" style="316" bestFit="1" customWidth="1"/>
    <col min="11272" max="11521" width="9" style="316"/>
    <col min="11522" max="11522" width="5.25" style="316" bestFit="1" customWidth="1"/>
    <col min="11523" max="11523" width="46.25" style="316" customWidth="1"/>
    <col min="11524" max="11524" width="5.625" style="316" customWidth="1"/>
    <col min="11525" max="11525" width="10.5" style="316" bestFit="1" customWidth="1"/>
    <col min="11526" max="11526" width="8.875" style="316" customWidth="1"/>
    <col min="11527" max="11527" width="7.125" style="316" bestFit="1" customWidth="1"/>
    <col min="11528" max="11777" width="9" style="316"/>
    <col min="11778" max="11778" width="5.25" style="316" bestFit="1" customWidth="1"/>
    <col min="11779" max="11779" width="46.25" style="316" customWidth="1"/>
    <col min="11780" max="11780" width="5.625" style="316" customWidth="1"/>
    <col min="11781" max="11781" width="10.5" style="316" bestFit="1" customWidth="1"/>
    <col min="11782" max="11782" width="8.875" style="316" customWidth="1"/>
    <col min="11783" max="11783" width="7.125" style="316" bestFit="1" customWidth="1"/>
    <col min="11784" max="12033" width="9" style="316"/>
    <col min="12034" max="12034" width="5.25" style="316" bestFit="1" customWidth="1"/>
    <col min="12035" max="12035" width="46.25" style="316" customWidth="1"/>
    <col min="12036" max="12036" width="5.625" style="316" customWidth="1"/>
    <col min="12037" max="12037" width="10.5" style="316" bestFit="1" customWidth="1"/>
    <col min="12038" max="12038" width="8.875" style="316" customWidth="1"/>
    <col min="12039" max="12039" width="7.125" style="316" bestFit="1" customWidth="1"/>
    <col min="12040" max="12289" width="9" style="316"/>
    <col min="12290" max="12290" width="5.25" style="316" bestFit="1" customWidth="1"/>
    <col min="12291" max="12291" width="46.25" style="316" customWidth="1"/>
    <col min="12292" max="12292" width="5.625" style="316" customWidth="1"/>
    <col min="12293" max="12293" width="10.5" style="316" bestFit="1" customWidth="1"/>
    <col min="12294" max="12294" width="8.875" style="316" customWidth="1"/>
    <col min="12295" max="12295" width="7.125" style="316" bestFit="1" customWidth="1"/>
    <col min="12296" max="12545" width="9" style="316"/>
    <col min="12546" max="12546" width="5.25" style="316" bestFit="1" customWidth="1"/>
    <col min="12547" max="12547" width="46.25" style="316" customWidth="1"/>
    <col min="12548" max="12548" width="5.625" style="316" customWidth="1"/>
    <col min="12549" max="12549" width="10.5" style="316" bestFit="1" customWidth="1"/>
    <col min="12550" max="12550" width="8.875" style="316" customWidth="1"/>
    <col min="12551" max="12551" width="7.125" style="316" bestFit="1" customWidth="1"/>
    <col min="12552" max="12801" width="9" style="316"/>
    <col min="12802" max="12802" width="5.25" style="316" bestFit="1" customWidth="1"/>
    <col min="12803" max="12803" width="46.25" style="316" customWidth="1"/>
    <col min="12804" max="12804" width="5.625" style="316" customWidth="1"/>
    <col min="12805" max="12805" width="10.5" style="316" bestFit="1" customWidth="1"/>
    <col min="12806" max="12806" width="8.875" style="316" customWidth="1"/>
    <col min="12807" max="12807" width="7.125" style="316" bestFit="1" customWidth="1"/>
    <col min="12808" max="13057" width="9" style="316"/>
    <col min="13058" max="13058" width="5.25" style="316" bestFit="1" customWidth="1"/>
    <col min="13059" max="13059" width="46.25" style="316" customWidth="1"/>
    <col min="13060" max="13060" width="5.625" style="316" customWidth="1"/>
    <col min="13061" max="13061" width="10.5" style="316" bestFit="1" customWidth="1"/>
    <col min="13062" max="13062" width="8.875" style="316" customWidth="1"/>
    <col min="13063" max="13063" width="7.125" style="316" bestFit="1" customWidth="1"/>
    <col min="13064" max="13313" width="9" style="316"/>
    <col min="13314" max="13314" width="5.25" style="316" bestFit="1" customWidth="1"/>
    <col min="13315" max="13315" width="46.25" style="316" customWidth="1"/>
    <col min="13316" max="13316" width="5.625" style="316" customWidth="1"/>
    <col min="13317" max="13317" width="10.5" style="316" bestFit="1" customWidth="1"/>
    <col min="13318" max="13318" width="8.875" style="316" customWidth="1"/>
    <col min="13319" max="13319" width="7.125" style="316" bestFit="1" customWidth="1"/>
    <col min="13320" max="13569" width="9" style="316"/>
    <col min="13570" max="13570" width="5.25" style="316" bestFit="1" customWidth="1"/>
    <col min="13571" max="13571" width="46.25" style="316" customWidth="1"/>
    <col min="13572" max="13572" width="5.625" style="316" customWidth="1"/>
    <col min="13573" max="13573" width="10.5" style="316" bestFit="1" customWidth="1"/>
    <col min="13574" max="13574" width="8.875" style="316" customWidth="1"/>
    <col min="13575" max="13575" width="7.125" style="316" bestFit="1" customWidth="1"/>
    <col min="13576" max="13825" width="9" style="316"/>
    <col min="13826" max="13826" width="5.25" style="316" bestFit="1" customWidth="1"/>
    <col min="13827" max="13827" width="46.25" style="316" customWidth="1"/>
    <col min="13828" max="13828" width="5.625" style="316" customWidth="1"/>
    <col min="13829" max="13829" width="10.5" style="316" bestFit="1" customWidth="1"/>
    <col min="13830" max="13830" width="8.875" style="316" customWidth="1"/>
    <col min="13831" max="13831" width="7.125" style="316" bestFit="1" customWidth="1"/>
    <col min="13832" max="14081" width="9" style="316"/>
    <col min="14082" max="14082" width="5.25" style="316" bestFit="1" customWidth="1"/>
    <col min="14083" max="14083" width="46.25" style="316" customWidth="1"/>
    <col min="14084" max="14084" width="5.625" style="316" customWidth="1"/>
    <col min="14085" max="14085" width="10.5" style="316" bestFit="1" customWidth="1"/>
    <col min="14086" max="14086" width="8.875" style="316" customWidth="1"/>
    <col min="14087" max="14087" width="7.125" style="316" bestFit="1" customWidth="1"/>
    <col min="14088" max="14337" width="9" style="316"/>
    <col min="14338" max="14338" width="5.25" style="316" bestFit="1" customWidth="1"/>
    <col min="14339" max="14339" width="46.25" style="316" customWidth="1"/>
    <col min="14340" max="14340" width="5.625" style="316" customWidth="1"/>
    <col min="14341" max="14341" width="10.5" style="316" bestFit="1" customWidth="1"/>
    <col min="14342" max="14342" width="8.875" style="316" customWidth="1"/>
    <col min="14343" max="14343" width="7.125" style="316" bestFit="1" customWidth="1"/>
    <col min="14344" max="14593" width="9" style="316"/>
    <col min="14594" max="14594" width="5.25" style="316" bestFit="1" customWidth="1"/>
    <col min="14595" max="14595" width="46.25" style="316" customWidth="1"/>
    <col min="14596" max="14596" width="5.625" style="316" customWidth="1"/>
    <col min="14597" max="14597" width="10.5" style="316" bestFit="1" customWidth="1"/>
    <col min="14598" max="14598" width="8.875" style="316" customWidth="1"/>
    <col min="14599" max="14599" width="7.125" style="316" bestFit="1" customWidth="1"/>
    <col min="14600" max="14849" width="9" style="316"/>
    <col min="14850" max="14850" width="5.25" style="316" bestFit="1" customWidth="1"/>
    <col min="14851" max="14851" width="46.25" style="316" customWidth="1"/>
    <col min="14852" max="14852" width="5.625" style="316" customWidth="1"/>
    <col min="14853" max="14853" width="10.5" style="316" bestFit="1" customWidth="1"/>
    <col min="14854" max="14854" width="8.875" style="316" customWidth="1"/>
    <col min="14855" max="14855" width="7.125" style="316" bestFit="1" customWidth="1"/>
    <col min="14856" max="15105" width="9" style="316"/>
    <col min="15106" max="15106" width="5.25" style="316" bestFit="1" customWidth="1"/>
    <col min="15107" max="15107" width="46.25" style="316" customWidth="1"/>
    <col min="15108" max="15108" width="5.625" style="316" customWidth="1"/>
    <col min="15109" max="15109" width="10.5" style="316" bestFit="1" customWidth="1"/>
    <col min="15110" max="15110" width="8.875" style="316" customWidth="1"/>
    <col min="15111" max="15111" width="7.125" style="316" bestFit="1" customWidth="1"/>
    <col min="15112" max="15361" width="9" style="316"/>
    <col min="15362" max="15362" width="5.25" style="316" bestFit="1" customWidth="1"/>
    <col min="15363" max="15363" width="46.25" style="316" customWidth="1"/>
    <col min="15364" max="15364" width="5.625" style="316" customWidth="1"/>
    <col min="15365" max="15365" width="10.5" style="316" bestFit="1" customWidth="1"/>
    <col min="15366" max="15366" width="8.875" style="316" customWidth="1"/>
    <col min="15367" max="15367" width="7.125" style="316" bestFit="1" customWidth="1"/>
    <col min="15368" max="15617" width="9" style="316"/>
    <col min="15618" max="15618" width="5.25" style="316" bestFit="1" customWidth="1"/>
    <col min="15619" max="15619" width="46.25" style="316" customWidth="1"/>
    <col min="15620" max="15620" width="5.625" style="316" customWidth="1"/>
    <col min="15621" max="15621" width="10.5" style="316" bestFit="1" customWidth="1"/>
    <col min="15622" max="15622" width="8.875" style="316" customWidth="1"/>
    <col min="15623" max="15623" width="7.125" style="316" bestFit="1" customWidth="1"/>
    <col min="15624" max="15873" width="9" style="316"/>
    <col min="15874" max="15874" width="5.25" style="316" bestFit="1" customWidth="1"/>
    <col min="15875" max="15875" width="46.25" style="316" customWidth="1"/>
    <col min="15876" max="15876" width="5.625" style="316" customWidth="1"/>
    <col min="15877" max="15877" width="10.5" style="316" bestFit="1" customWidth="1"/>
    <col min="15878" max="15878" width="8.875" style="316" customWidth="1"/>
    <col min="15879" max="15879" width="7.125" style="316" bestFit="1" customWidth="1"/>
    <col min="15880" max="16129" width="9" style="316"/>
    <col min="16130" max="16130" width="5.25" style="316" bestFit="1" customWidth="1"/>
    <col min="16131" max="16131" width="46.25" style="316" customWidth="1"/>
    <col min="16132" max="16132" width="5.625" style="316" customWidth="1"/>
    <col min="16133" max="16133" width="10.5" style="316" bestFit="1" customWidth="1"/>
    <col min="16134" max="16134" width="8.875" style="316" customWidth="1"/>
    <col min="16135" max="16135" width="7.125" style="316" bestFit="1" customWidth="1"/>
    <col min="16136" max="16384" width="9" style="316"/>
  </cols>
  <sheetData>
    <row r="1" spans="1:7" s="307" customFormat="1" ht="74.25" customHeight="1">
      <c r="A1" s="468" t="s">
        <v>387</v>
      </c>
      <c r="B1" s="468"/>
      <c r="C1" s="468"/>
      <c r="D1" s="468"/>
      <c r="E1" s="468"/>
      <c r="F1" s="468"/>
      <c r="G1" s="468"/>
    </row>
    <row r="2" spans="1:7" s="307" customFormat="1" ht="29.25" customHeight="1" thickBot="1">
      <c r="A2" s="308"/>
      <c r="B2" s="308"/>
      <c r="C2" s="309"/>
      <c r="D2" s="309"/>
      <c r="E2" s="309"/>
      <c r="F2" s="309"/>
      <c r="G2" s="308"/>
    </row>
    <row r="3" spans="1:7" s="313" customFormat="1" ht="29.25" customHeight="1" thickBot="1">
      <c r="A3" s="310" t="s">
        <v>250</v>
      </c>
      <c r="B3" s="311" t="s">
        <v>251</v>
      </c>
      <c r="C3" s="469" t="s">
        <v>252</v>
      </c>
      <c r="D3" s="470"/>
      <c r="E3" s="367" t="s">
        <v>388</v>
      </c>
      <c r="F3" s="368" t="s">
        <v>389</v>
      </c>
      <c r="G3" s="312" t="s">
        <v>253</v>
      </c>
    </row>
    <row r="4" spans="1:7" ht="29.25" customHeight="1">
      <c r="A4" s="314" t="s">
        <v>316</v>
      </c>
      <c r="B4" s="315" t="s">
        <v>321</v>
      </c>
      <c r="C4" s="471" t="s">
        <v>311</v>
      </c>
      <c r="D4" s="472"/>
      <c r="E4" s="369" t="s">
        <v>265</v>
      </c>
      <c r="F4" s="444" t="s">
        <v>265</v>
      </c>
      <c r="G4" s="447"/>
    </row>
    <row r="5" spans="1:7" ht="29.25" customHeight="1">
      <c r="A5" s="317" t="s">
        <v>317</v>
      </c>
      <c r="B5" s="318" t="s">
        <v>313</v>
      </c>
      <c r="C5" s="471" t="s">
        <v>312</v>
      </c>
      <c r="D5" s="472"/>
      <c r="E5" s="443" t="s">
        <v>390</v>
      </c>
      <c r="F5" s="445" t="s">
        <v>265</v>
      </c>
      <c r="G5" s="448"/>
    </row>
    <row r="6" spans="1:7" ht="49.5" customHeight="1">
      <c r="A6" s="317" t="s">
        <v>318</v>
      </c>
      <c r="B6" s="318" t="s">
        <v>314</v>
      </c>
      <c r="C6" s="471" t="s">
        <v>395</v>
      </c>
      <c r="D6" s="472"/>
      <c r="E6" s="443" t="s">
        <v>390</v>
      </c>
      <c r="F6" s="445" t="s">
        <v>265</v>
      </c>
      <c r="G6" s="448"/>
    </row>
    <row r="7" spans="1:7" ht="60.75" customHeight="1">
      <c r="A7" s="317" t="s">
        <v>319</v>
      </c>
      <c r="B7" s="318" t="s">
        <v>315</v>
      </c>
      <c r="C7" s="471" t="s">
        <v>396</v>
      </c>
      <c r="D7" s="472"/>
      <c r="E7" s="443" t="s">
        <v>390</v>
      </c>
      <c r="F7" s="445" t="s">
        <v>265</v>
      </c>
      <c r="G7" s="448"/>
    </row>
    <row r="8" spans="1:7" ht="29.25" customHeight="1">
      <c r="A8" s="317" t="s">
        <v>320</v>
      </c>
      <c r="B8" s="318" t="s">
        <v>381</v>
      </c>
      <c r="C8" s="471" t="s">
        <v>382</v>
      </c>
      <c r="D8" s="472"/>
      <c r="E8" s="443" t="s">
        <v>390</v>
      </c>
      <c r="F8" s="445" t="s">
        <v>265</v>
      </c>
      <c r="G8" s="448"/>
    </row>
    <row r="9" spans="1:7" ht="29.25" customHeight="1">
      <c r="A9" s="317" t="s">
        <v>323</v>
      </c>
      <c r="B9" s="318" t="s">
        <v>256</v>
      </c>
      <c r="C9" s="471" t="s">
        <v>383</v>
      </c>
      <c r="D9" s="472"/>
      <c r="E9" s="443" t="s">
        <v>390</v>
      </c>
      <c r="F9" s="445" t="s">
        <v>265</v>
      </c>
      <c r="G9" s="448"/>
    </row>
    <row r="10" spans="1:7" s="320" customFormat="1" ht="29.25" customHeight="1">
      <c r="A10" s="317" t="s">
        <v>324</v>
      </c>
      <c r="B10" s="315" t="s">
        <v>392</v>
      </c>
      <c r="C10" s="473" t="s">
        <v>254</v>
      </c>
      <c r="D10" s="474"/>
      <c r="E10" s="451" t="s">
        <v>265</v>
      </c>
      <c r="F10" s="443" t="s">
        <v>390</v>
      </c>
      <c r="G10" s="449"/>
    </row>
    <row r="11" spans="1:7" ht="29.25" customHeight="1" thickBot="1">
      <c r="A11" s="442" t="s">
        <v>380</v>
      </c>
      <c r="B11" s="319" t="s">
        <v>401</v>
      </c>
      <c r="C11" s="466" t="s">
        <v>255</v>
      </c>
      <c r="D11" s="467"/>
      <c r="E11" s="452" t="s">
        <v>400</v>
      </c>
      <c r="F11" s="446" t="s">
        <v>265</v>
      </c>
      <c r="G11" s="450"/>
    </row>
    <row r="12" spans="1:7" ht="11.25" customHeight="1">
      <c r="A12" s="453"/>
      <c r="B12" s="454"/>
      <c r="C12" s="455"/>
      <c r="D12" s="455"/>
      <c r="E12" s="456"/>
      <c r="F12" s="456"/>
      <c r="G12" s="455"/>
    </row>
    <row r="13" spans="1:7" s="371" customFormat="1" ht="18.75" customHeight="1">
      <c r="A13" s="370" t="s">
        <v>391</v>
      </c>
      <c r="C13" s="365"/>
      <c r="D13" s="365"/>
      <c r="E13" s="365"/>
      <c r="F13" s="365"/>
    </row>
    <row r="14" spans="1:7" s="371" customFormat="1" ht="37.5" customHeight="1">
      <c r="A14" s="475" t="s">
        <v>405</v>
      </c>
      <c r="B14" s="475"/>
      <c r="C14" s="475"/>
      <c r="D14" s="475"/>
      <c r="E14" s="475"/>
      <c r="F14" s="475"/>
      <c r="G14" s="475"/>
    </row>
    <row r="16" spans="1:7" ht="21.75" customHeight="1">
      <c r="B16" s="316" t="s">
        <v>329</v>
      </c>
    </row>
    <row r="17" spans="1:7" ht="20.25" customHeight="1">
      <c r="B17" s="316" t="s">
        <v>332</v>
      </c>
    </row>
    <row r="18" spans="1:7" ht="54" customHeight="1">
      <c r="B18" s="476" t="s">
        <v>397</v>
      </c>
      <c r="C18" s="476"/>
      <c r="D18" s="476"/>
      <c r="E18" s="476"/>
      <c r="F18" s="476"/>
      <c r="G18" s="476"/>
    </row>
    <row r="19" spans="1:7">
      <c r="B19" s="316" t="s">
        <v>342</v>
      </c>
    </row>
    <row r="21" spans="1:7">
      <c r="B21" s="316" t="s">
        <v>330</v>
      </c>
    </row>
    <row r="22" spans="1:7" ht="15.75" customHeight="1">
      <c r="B22" s="316" t="s">
        <v>398</v>
      </c>
    </row>
    <row r="23" spans="1:7" ht="18" customHeight="1">
      <c r="B23" s="316" t="s">
        <v>331</v>
      </c>
    </row>
    <row r="24" spans="1:7" ht="17.25" customHeight="1">
      <c r="B24" s="316" t="s">
        <v>341</v>
      </c>
    </row>
    <row r="25" spans="1:7" ht="17.25" customHeight="1"/>
    <row r="26" spans="1:7" ht="17.25" customHeight="1">
      <c r="B26" s="316" t="s">
        <v>333</v>
      </c>
    </row>
    <row r="27" spans="1:7" ht="15.75" customHeight="1">
      <c r="B27" s="316" t="s">
        <v>399</v>
      </c>
    </row>
    <row r="28" spans="1:7" ht="14.25" customHeight="1">
      <c r="B28" s="316" t="s">
        <v>334</v>
      </c>
    </row>
    <row r="30" spans="1:7" ht="40.5" customHeight="1">
      <c r="A30" s="316" t="s">
        <v>335</v>
      </c>
    </row>
    <row r="32" spans="1:7" ht="23.25" customHeight="1">
      <c r="B32" s="462" t="s">
        <v>409</v>
      </c>
      <c r="C32" s="463"/>
      <c r="D32" s="463"/>
      <c r="E32" s="463"/>
      <c r="F32" s="464"/>
    </row>
    <row r="33" spans="2:6" ht="23.25" customHeight="1">
      <c r="B33" s="465" t="s">
        <v>386</v>
      </c>
      <c r="C33" s="465"/>
      <c r="D33" s="465"/>
      <c r="E33" s="465"/>
      <c r="F33" s="465"/>
    </row>
  </sheetData>
  <mergeCells count="14">
    <mergeCell ref="B32:F32"/>
    <mergeCell ref="B33:F33"/>
    <mergeCell ref="C11:D11"/>
    <mergeCell ref="A1:G1"/>
    <mergeCell ref="C3:D3"/>
    <mergeCell ref="C4:D4"/>
    <mergeCell ref="C9:D9"/>
    <mergeCell ref="C10:D10"/>
    <mergeCell ref="C7:D7"/>
    <mergeCell ref="C6:D6"/>
    <mergeCell ref="C5:D5"/>
    <mergeCell ref="C8:D8"/>
    <mergeCell ref="A14:G14"/>
    <mergeCell ref="B18:G18"/>
  </mergeCells>
  <phoneticPr fontId="3"/>
  <printOptions horizontalCentered="1"/>
  <pageMargins left="0.70866141732283472" right="0.51"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15"/>
  <sheetViews>
    <sheetView view="pageBreakPreview" topLeftCell="A22" zoomScaleNormal="100" zoomScaleSheetLayoutView="100" workbookViewId="0"/>
  </sheetViews>
  <sheetFormatPr defaultRowHeight="13.5"/>
  <cols>
    <col min="1" max="1" width="3.125" style="50" customWidth="1"/>
    <col min="2" max="2" width="7.75" style="50" customWidth="1"/>
    <col min="3" max="4" width="49.125" style="57" customWidth="1"/>
    <col min="5" max="5" width="4.25" style="50" customWidth="1"/>
    <col min="6" max="16384" width="9" style="50"/>
  </cols>
  <sheetData>
    <row r="1" spans="2:4" ht="17.25">
      <c r="B1" s="56" t="s">
        <v>340</v>
      </c>
      <c r="C1" s="58"/>
    </row>
    <row r="2" spans="2:4" ht="14.25">
      <c r="C2" s="58"/>
    </row>
    <row r="3" spans="2:4" ht="14.25">
      <c r="B3" s="59" t="s">
        <v>139</v>
      </c>
      <c r="C3" s="60" t="s">
        <v>140</v>
      </c>
      <c r="D3" s="60" t="s">
        <v>138</v>
      </c>
    </row>
    <row r="4" spans="2:4" ht="81" customHeight="1">
      <c r="B4" s="59">
        <v>1</v>
      </c>
      <c r="C4" s="61" t="s">
        <v>339</v>
      </c>
      <c r="D4" s="60"/>
    </row>
    <row r="5" spans="2:4" ht="42" customHeight="1">
      <c r="B5" s="59">
        <v>1</v>
      </c>
      <c r="C5" s="61" t="s">
        <v>337</v>
      </c>
      <c r="D5" s="61"/>
    </row>
    <row r="6" spans="2:4" ht="52.5" customHeight="1">
      <c r="B6" s="59">
        <v>2</v>
      </c>
      <c r="C6" s="61" t="s">
        <v>336</v>
      </c>
      <c r="D6" s="61"/>
    </row>
    <row r="7" spans="2:4" ht="127.5" customHeight="1">
      <c r="B7" s="59">
        <v>3</v>
      </c>
      <c r="C7" s="61"/>
      <c r="D7" s="61" t="s">
        <v>326</v>
      </c>
    </row>
    <row r="8" spans="2:4" ht="57" customHeight="1">
      <c r="B8" s="59">
        <v>4</v>
      </c>
      <c r="C8" s="61" t="s">
        <v>325</v>
      </c>
      <c r="D8" s="61"/>
    </row>
    <row r="9" spans="2:4" ht="117.75" customHeight="1">
      <c r="B9" s="59">
        <v>5</v>
      </c>
      <c r="C9" s="61" t="s">
        <v>393</v>
      </c>
      <c r="D9" s="61"/>
    </row>
    <row r="10" spans="2:4" ht="90" customHeight="1">
      <c r="B10" s="59">
        <v>6</v>
      </c>
      <c r="C10" s="61" t="s">
        <v>327</v>
      </c>
      <c r="D10" s="61"/>
    </row>
    <row r="11" spans="2:4" ht="122.25" customHeight="1">
      <c r="B11" s="59">
        <v>7</v>
      </c>
      <c r="C11" s="62" t="s">
        <v>394</v>
      </c>
      <c r="D11" s="63"/>
    </row>
    <row r="12" spans="2:4" ht="81.75" customHeight="1">
      <c r="B12" s="59">
        <v>8</v>
      </c>
      <c r="C12" s="61" t="s">
        <v>328</v>
      </c>
      <c r="D12" s="61"/>
    </row>
    <row r="13" spans="2:4" ht="49.5" customHeight="1">
      <c r="B13" s="59">
        <v>9</v>
      </c>
      <c r="C13" s="61" t="s">
        <v>385</v>
      </c>
      <c r="D13" s="61"/>
    </row>
    <row r="14" spans="2:4" ht="46.5" customHeight="1">
      <c r="B14" s="59">
        <v>10</v>
      </c>
      <c r="C14" s="61" t="s">
        <v>384</v>
      </c>
      <c r="D14" s="61"/>
    </row>
    <row r="15" spans="2:4" ht="102.75" customHeight="1">
      <c r="B15" s="59">
        <v>11</v>
      </c>
      <c r="C15" s="61" t="s">
        <v>338</v>
      </c>
      <c r="D15" s="61"/>
    </row>
  </sheetData>
  <phoneticPr fontId="3"/>
  <pageMargins left="0.70866141732283472" right="0.70866141732283472" top="0.74803149606299213" bottom="0.74803149606299213" header="0.31496062992125984" footer="0.31496062992125984"/>
  <pageSetup paperSize="9" scale="7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2"/>
  <sheetViews>
    <sheetView view="pageBreakPreview" topLeftCell="A21" zoomScale="90" zoomScaleNormal="120" zoomScaleSheetLayoutView="90" workbookViewId="0">
      <selection activeCell="X50" sqref="X50:AA50"/>
    </sheetView>
  </sheetViews>
  <sheetFormatPr defaultColWidth="2.25" defaultRowHeight="12"/>
  <cols>
    <col min="1" max="1" width="2.625" style="1" customWidth="1"/>
    <col min="2" max="16384" width="2.25" style="1"/>
  </cols>
  <sheetData>
    <row r="1" spans="1:56" ht="13.5" customHeight="1">
      <c r="A1" s="35" t="s">
        <v>308</v>
      </c>
      <c r="B1" s="3"/>
      <c r="C1" s="4"/>
      <c r="D1" s="4"/>
      <c r="AK1" s="506"/>
      <c r="AL1" s="506"/>
      <c r="AM1" s="506"/>
    </row>
    <row r="2" spans="1:56" ht="18" customHeight="1">
      <c r="A2" s="35"/>
      <c r="B2" s="3"/>
      <c r="C2" s="33"/>
      <c r="D2" s="33"/>
    </row>
    <row r="3" spans="1:56" ht="18" customHeight="1">
      <c r="A3" s="546" t="s">
        <v>257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row>
    <row r="4" spans="1:56" ht="18" customHeight="1">
      <c r="A4" s="547" t="s">
        <v>258</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row>
    <row r="5" spans="1:56" ht="12" customHeight="1">
      <c r="A5" s="2"/>
      <c r="B5" s="2"/>
      <c r="C5" s="2"/>
      <c r="D5" s="2"/>
      <c r="E5" s="2"/>
      <c r="F5" s="2"/>
      <c r="G5" s="2"/>
      <c r="H5" s="2"/>
      <c r="I5" s="2"/>
      <c r="J5" s="2"/>
      <c r="K5" s="2"/>
      <c r="L5" s="2"/>
      <c r="M5" s="2"/>
      <c r="N5" s="2"/>
      <c r="O5" s="2"/>
      <c r="P5" s="2"/>
      <c r="Q5" s="2"/>
      <c r="R5" s="323"/>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row>
    <row r="6" spans="1:56">
      <c r="B6" s="3"/>
      <c r="C6" s="4"/>
      <c r="D6" s="4"/>
      <c r="AB6" s="46"/>
      <c r="AC6" s="5" t="s">
        <v>136</v>
      </c>
      <c r="AD6" s="568"/>
      <c r="AE6" s="568"/>
      <c r="AF6" s="2" t="s">
        <v>3</v>
      </c>
      <c r="AG6" s="568"/>
      <c r="AH6" s="568"/>
      <c r="AI6" s="2" t="s">
        <v>2</v>
      </c>
      <c r="AJ6" s="568"/>
      <c r="AK6" s="568"/>
      <c r="AL6" s="2" t="s">
        <v>1</v>
      </c>
      <c r="AM6" s="2"/>
    </row>
    <row r="7" spans="1:56" ht="18" customHeight="1">
      <c r="A7" s="528" t="s">
        <v>260</v>
      </c>
      <c r="B7" s="528"/>
      <c r="C7" s="528"/>
      <c r="D7" s="528"/>
      <c r="E7" s="528"/>
      <c r="F7" s="528"/>
      <c r="G7" s="528"/>
      <c r="I7" s="1" t="s">
        <v>259</v>
      </c>
    </row>
    <row r="8" spans="1:56" ht="18" customHeight="1">
      <c r="B8" s="3"/>
      <c r="C8" s="4"/>
      <c r="D8" s="4"/>
    </row>
    <row r="9" spans="1:56">
      <c r="A9" s="1" t="s">
        <v>14</v>
      </c>
      <c r="B9" s="3"/>
      <c r="C9" s="4"/>
      <c r="D9" s="4"/>
    </row>
    <row r="10" spans="1:56" ht="11.25" customHeight="1">
      <c r="B10" s="3"/>
      <c r="C10" s="4"/>
      <c r="D10" s="4"/>
    </row>
    <row r="11" spans="1:56" ht="13.5" customHeight="1">
      <c r="A11" s="479" t="s">
        <v>82</v>
      </c>
      <c r="B11" s="16" t="s">
        <v>4</v>
      </c>
      <c r="C11" s="17"/>
      <c r="D11" s="17"/>
      <c r="E11" s="18"/>
      <c r="F11" s="18"/>
      <c r="G11" s="18"/>
      <c r="H11" s="18"/>
      <c r="I11" s="18"/>
      <c r="J11" s="18"/>
      <c r="K11" s="19"/>
      <c r="L11" s="558"/>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60"/>
    </row>
    <row r="12" spans="1:56" ht="21" customHeight="1">
      <c r="A12" s="480"/>
      <c r="B12" s="15" t="s">
        <v>5</v>
      </c>
      <c r="C12" s="10"/>
      <c r="D12" s="10"/>
      <c r="E12" s="11"/>
      <c r="F12" s="11"/>
      <c r="G12" s="11"/>
      <c r="H12" s="11"/>
      <c r="I12" s="11"/>
      <c r="J12" s="11"/>
      <c r="K12" s="12"/>
      <c r="L12" s="555" t="s">
        <v>261</v>
      </c>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7"/>
    </row>
    <row r="13" spans="1:56">
      <c r="A13" s="480"/>
      <c r="B13" s="561" t="s">
        <v>83</v>
      </c>
      <c r="C13" s="562"/>
      <c r="D13" s="562"/>
      <c r="E13" s="562"/>
      <c r="F13" s="562"/>
      <c r="G13" s="562"/>
      <c r="H13" s="562"/>
      <c r="I13" s="562"/>
      <c r="J13" s="562"/>
      <c r="K13" s="563"/>
      <c r="L13" s="13" t="s">
        <v>6</v>
      </c>
      <c r="M13" s="13"/>
      <c r="N13" s="13"/>
      <c r="O13" s="13"/>
      <c r="P13" s="13"/>
      <c r="Q13" s="548"/>
      <c r="R13" s="548"/>
      <c r="S13" s="13" t="s">
        <v>7</v>
      </c>
      <c r="T13" s="548"/>
      <c r="U13" s="548"/>
      <c r="V13" s="548"/>
      <c r="W13" s="13" t="s">
        <v>8</v>
      </c>
      <c r="X13" s="13"/>
      <c r="Y13" s="13"/>
      <c r="Z13" s="13"/>
      <c r="AA13" s="13"/>
      <c r="AB13" s="13"/>
      <c r="AC13" s="13"/>
      <c r="AD13" s="13"/>
      <c r="AE13" s="13"/>
      <c r="AF13" s="13"/>
      <c r="AG13" s="13"/>
      <c r="AH13" s="13"/>
      <c r="AI13" s="13"/>
      <c r="AJ13" s="13"/>
      <c r="AK13" s="13"/>
      <c r="AL13" s="13"/>
      <c r="AM13" s="14"/>
    </row>
    <row r="14" spans="1:56" ht="13.5" customHeight="1">
      <c r="A14" s="480"/>
      <c r="B14" s="492"/>
      <c r="C14" s="493"/>
      <c r="D14" s="493"/>
      <c r="E14" s="493"/>
      <c r="F14" s="493"/>
      <c r="G14" s="493"/>
      <c r="H14" s="493"/>
      <c r="I14" s="493"/>
      <c r="J14" s="493"/>
      <c r="K14" s="564"/>
      <c r="L14" s="549"/>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1"/>
    </row>
    <row r="15" spans="1:56" ht="13.5" customHeight="1">
      <c r="A15" s="480"/>
      <c r="B15" s="565"/>
      <c r="C15" s="566"/>
      <c r="D15" s="566"/>
      <c r="E15" s="566"/>
      <c r="F15" s="566"/>
      <c r="G15" s="566"/>
      <c r="H15" s="566"/>
      <c r="I15" s="566"/>
      <c r="J15" s="566"/>
      <c r="K15" s="567"/>
      <c r="L15" s="552"/>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4"/>
    </row>
    <row r="16" spans="1:56" ht="18" customHeight="1">
      <c r="A16" s="480"/>
      <c r="B16" s="6" t="s">
        <v>9</v>
      </c>
      <c r="C16" s="7"/>
      <c r="D16" s="7"/>
      <c r="E16" s="8"/>
      <c r="F16" s="8"/>
      <c r="G16" s="8"/>
      <c r="H16" s="8"/>
      <c r="I16" s="8"/>
      <c r="J16" s="8"/>
      <c r="K16" s="8"/>
      <c r="L16" s="6" t="s">
        <v>10</v>
      </c>
      <c r="M16" s="8"/>
      <c r="N16" s="8"/>
      <c r="O16" s="8"/>
      <c r="P16" s="8"/>
      <c r="Q16" s="8"/>
      <c r="R16" s="9"/>
      <c r="S16" s="543"/>
      <c r="T16" s="544"/>
      <c r="U16" s="544"/>
      <c r="V16" s="544"/>
      <c r="W16" s="544"/>
      <c r="X16" s="544"/>
      <c r="Y16" s="545"/>
      <c r="Z16" s="6" t="s">
        <v>84</v>
      </c>
      <c r="AA16" s="8"/>
      <c r="AB16" s="8"/>
      <c r="AC16" s="8"/>
      <c r="AD16" s="8"/>
      <c r="AE16" s="8"/>
      <c r="AF16" s="9"/>
      <c r="AG16" s="543"/>
      <c r="AH16" s="544"/>
      <c r="AI16" s="544"/>
      <c r="AJ16" s="544"/>
      <c r="AK16" s="544"/>
      <c r="AL16" s="544"/>
      <c r="AM16" s="545"/>
    </row>
    <row r="17" spans="1:39" ht="18" customHeight="1">
      <c r="A17" s="480"/>
      <c r="B17" s="6" t="s">
        <v>11</v>
      </c>
      <c r="C17" s="7"/>
      <c r="D17" s="7"/>
      <c r="E17" s="8"/>
      <c r="F17" s="8"/>
      <c r="G17" s="8"/>
      <c r="H17" s="8"/>
      <c r="I17" s="8"/>
      <c r="J17" s="8"/>
      <c r="K17" s="8"/>
      <c r="L17" s="6" t="s">
        <v>12</v>
      </c>
      <c r="M17" s="8"/>
      <c r="N17" s="8"/>
      <c r="O17" s="8"/>
      <c r="P17" s="8"/>
      <c r="Q17" s="8"/>
      <c r="R17" s="9"/>
      <c r="S17" s="543"/>
      <c r="T17" s="544"/>
      <c r="U17" s="544"/>
      <c r="V17" s="544"/>
      <c r="W17" s="544"/>
      <c r="X17" s="544"/>
      <c r="Y17" s="545"/>
      <c r="Z17" s="6" t="s">
        <v>13</v>
      </c>
      <c r="AA17" s="8"/>
      <c r="AB17" s="8"/>
      <c r="AC17" s="8"/>
      <c r="AD17" s="8"/>
      <c r="AE17" s="8"/>
      <c r="AF17" s="9"/>
      <c r="AG17" s="543"/>
      <c r="AH17" s="544"/>
      <c r="AI17" s="544"/>
      <c r="AJ17" s="544"/>
      <c r="AK17" s="544"/>
      <c r="AL17" s="544"/>
      <c r="AM17" s="545"/>
    </row>
    <row r="18" spans="1:39" ht="18.75" customHeight="1">
      <c r="A18" s="481"/>
      <c r="B18" s="6" t="s">
        <v>15</v>
      </c>
      <c r="C18" s="7"/>
      <c r="D18" s="7"/>
      <c r="E18" s="8"/>
      <c r="F18" s="8"/>
      <c r="G18" s="8"/>
      <c r="H18" s="8"/>
      <c r="I18" s="8"/>
      <c r="J18" s="8"/>
      <c r="K18" s="8"/>
      <c r="L18" s="6" t="s">
        <v>12</v>
      </c>
      <c r="M18" s="8"/>
      <c r="N18" s="8"/>
      <c r="O18" s="8"/>
      <c r="P18" s="8"/>
      <c r="Q18" s="8"/>
      <c r="R18" s="9"/>
      <c r="S18" s="543"/>
      <c r="T18" s="544"/>
      <c r="U18" s="544"/>
      <c r="V18" s="544"/>
      <c r="W18" s="544"/>
      <c r="X18" s="544"/>
      <c r="Y18" s="545"/>
      <c r="Z18" s="6" t="s">
        <v>13</v>
      </c>
      <c r="AA18" s="8"/>
      <c r="AB18" s="8"/>
      <c r="AC18" s="8"/>
      <c r="AD18" s="8"/>
      <c r="AE18" s="8"/>
      <c r="AF18" s="9"/>
      <c r="AG18" s="543"/>
      <c r="AH18" s="544"/>
      <c r="AI18" s="544"/>
      <c r="AJ18" s="544"/>
      <c r="AK18" s="544"/>
      <c r="AL18" s="544"/>
      <c r="AM18" s="545"/>
    </row>
    <row r="19" spans="1:39" ht="18" customHeight="1">
      <c r="A19" s="6" t="s">
        <v>74</v>
      </c>
      <c r="B19" s="8"/>
      <c r="C19" s="8"/>
      <c r="D19" s="8"/>
      <c r="E19" s="8"/>
      <c r="F19" s="8"/>
      <c r="G19" s="3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522" t="s">
        <v>20</v>
      </c>
      <c r="B20" s="523"/>
      <c r="C20" s="523"/>
      <c r="D20" s="523"/>
      <c r="E20" s="523"/>
      <c r="F20" s="523"/>
      <c r="G20" s="523"/>
      <c r="H20" s="523"/>
      <c r="I20" s="523"/>
      <c r="J20" s="523"/>
      <c r="K20" s="523"/>
      <c r="L20" s="523"/>
      <c r="M20" s="523"/>
      <c r="N20" s="523"/>
      <c r="O20" s="523"/>
      <c r="P20" s="523"/>
      <c r="Q20" s="523"/>
      <c r="R20" s="523"/>
      <c r="S20" s="524"/>
      <c r="T20" s="533" t="s">
        <v>184</v>
      </c>
      <c r="U20" s="534"/>
      <c r="V20" s="534"/>
      <c r="W20" s="534"/>
      <c r="X20" s="534"/>
      <c r="Y20" s="534"/>
      <c r="Z20" s="534"/>
      <c r="AA20" s="534"/>
      <c r="AB20" s="534"/>
      <c r="AC20" s="535"/>
      <c r="AD20" s="533" t="s">
        <v>185</v>
      </c>
      <c r="AE20" s="534"/>
      <c r="AF20" s="534"/>
      <c r="AG20" s="534"/>
      <c r="AH20" s="534"/>
      <c r="AI20" s="534"/>
      <c r="AJ20" s="534"/>
      <c r="AK20" s="534"/>
      <c r="AL20" s="534"/>
      <c r="AM20" s="535"/>
    </row>
    <row r="21" spans="1:39" ht="12.75" customHeight="1">
      <c r="A21" s="525"/>
      <c r="B21" s="526"/>
      <c r="C21" s="526"/>
      <c r="D21" s="526"/>
      <c r="E21" s="526"/>
      <c r="F21" s="526"/>
      <c r="G21" s="526"/>
      <c r="H21" s="526"/>
      <c r="I21" s="526"/>
      <c r="J21" s="526"/>
      <c r="K21" s="526"/>
      <c r="L21" s="526"/>
      <c r="M21" s="526"/>
      <c r="N21" s="526"/>
      <c r="O21" s="526"/>
      <c r="P21" s="526"/>
      <c r="Q21" s="526"/>
      <c r="R21" s="526"/>
      <c r="S21" s="527"/>
      <c r="T21" s="540" t="s">
        <v>85</v>
      </c>
      <c r="U21" s="541"/>
      <c r="V21" s="541"/>
      <c r="W21" s="542"/>
      <c r="X21" s="538" t="s">
        <v>16</v>
      </c>
      <c r="Y21" s="538"/>
      <c r="Z21" s="538"/>
      <c r="AA21" s="538"/>
      <c r="AB21" s="538"/>
      <c r="AC21" s="539"/>
      <c r="AD21" s="540" t="s">
        <v>85</v>
      </c>
      <c r="AE21" s="541"/>
      <c r="AF21" s="541"/>
      <c r="AG21" s="542"/>
      <c r="AH21" s="536" t="s">
        <v>16</v>
      </c>
      <c r="AI21" s="536"/>
      <c r="AJ21" s="536"/>
      <c r="AK21" s="536"/>
      <c r="AL21" s="536"/>
      <c r="AM21" s="537"/>
    </row>
    <row r="22" spans="1:39" ht="12.75" customHeight="1">
      <c r="A22" s="479" t="s">
        <v>142</v>
      </c>
      <c r="B22" s="16" t="s">
        <v>143</v>
      </c>
      <c r="C22" s="18"/>
      <c r="D22" s="18"/>
      <c r="E22" s="18"/>
      <c r="F22" s="18"/>
      <c r="G22" s="18"/>
      <c r="H22" s="18"/>
      <c r="I22" s="18"/>
      <c r="J22" s="18"/>
      <c r="K22" s="18"/>
      <c r="L22" s="18"/>
      <c r="M22" s="18"/>
      <c r="N22" s="18"/>
      <c r="O22" s="18"/>
      <c r="P22" s="18"/>
      <c r="Q22" s="18"/>
      <c r="R22" s="18"/>
      <c r="S22" s="19"/>
      <c r="T22" s="509">
        <f ca="1">COUNTIFS('様式２＿申請額一覧 '!$E$6:$E$20,B22,'様式２＿申請額一覧 '!$H$6:$H$20,"&gt;0")</f>
        <v>0</v>
      </c>
      <c r="U22" s="510"/>
      <c r="V22" s="511" t="s">
        <v>17</v>
      </c>
      <c r="W22" s="512"/>
      <c r="X22" s="498">
        <f ca="1">SUMIF('様式２＿申請額一覧 '!$E$6:$E$20,B22,'様式２＿申請額一覧 '!$H$6:$H$20)</f>
        <v>0</v>
      </c>
      <c r="Y22" s="499"/>
      <c r="Z22" s="499"/>
      <c r="AA22" s="499"/>
      <c r="AB22" s="38" t="s">
        <v>107</v>
      </c>
      <c r="AC22" s="27"/>
      <c r="AD22" s="509">
        <f ca="1">COUNTIFS('様式２＿申請額一覧 '!$E$6:$E$20,B22,'様式２＿申請額一覧 '!$N$6:$N$20,"&gt;0")</f>
        <v>0</v>
      </c>
      <c r="AE22" s="510"/>
      <c r="AF22" s="511" t="s">
        <v>17</v>
      </c>
      <c r="AG22" s="512"/>
      <c r="AH22" s="498">
        <f ca="1">SUMIF('様式２＿申請額一覧 '!$E$6:$E$20,B22,'様式２＿申請額一覧 '!$N$6:$N$20)</f>
        <v>0</v>
      </c>
      <c r="AI22" s="499"/>
      <c r="AJ22" s="499"/>
      <c r="AK22" s="499"/>
      <c r="AL22" s="38" t="s">
        <v>107</v>
      </c>
      <c r="AM22" s="27"/>
    </row>
    <row r="23" spans="1:39" ht="12.75" customHeight="1">
      <c r="A23" s="480"/>
      <c r="B23" s="20" t="s">
        <v>144</v>
      </c>
      <c r="C23" s="21"/>
      <c r="D23" s="21"/>
      <c r="E23" s="21"/>
      <c r="F23" s="21"/>
      <c r="G23" s="21"/>
      <c r="H23" s="21"/>
      <c r="I23" s="21"/>
      <c r="J23" s="21"/>
      <c r="K23" s="21"/>
      <c r="L23" s="21"/>
      <c r="M23" s="21"/>
      <c r="N23" s="21"/>
      <c r="O23" s="21"/>
      <c r="P23" s="21"/>
      <c r="Q23" s="21"/>
      <c r="R23" s="21"/>
      <c r="S23" s="22"/>
      <c r="T23" s="500">
        <f ca="1">COUNTIFS('様式２＿申請額一覧 '!$E$6:$E$20,B23,'様式２＿申請額一覧 '!$H$6:$H$20,"&gt;0")</f>
        <v>0</v>
      </c>
      <c r="U23" s="501"/>
      <c r="V23" s="502" t="s">
        <v>17</v>
      </c>
      <c r="W23" s="503"/>
      <c r="X23" s="517">
        <f ca="1">SUMIF('様式２＿申請額一覧 '!$E$6:$E$20,B23,'様式２＿申請額一覧 '!$H$6:$H$20)</f>
        <v>0</v>
      </c>
      <c r="Y23" s="518"/>
      <c r="Z23" s="518"/>
      <c r="AA23" s="518"/>
      <c r="AB23" s="39" t="s">
        <v>107</v>
      </c>
      <c r="AC23" s="28"/>
      <c r="AD23" s="500">
        <f ca="1">COUNTIFS('様式２＿申請額一覧 '!$E$6:$E$20,B23,'様式２＿申請額一覧 '!$N$6:$N$20,"&gt;0")</f>
        <v>0</v>
      </c>
      <c r="AE23" s="501"/>
      <c r="AF23" s="502" t="s">
        <v>17</v>
      </c>
      <c r="AG23" s="503"/>
      <c r="AH23" s="504">
        <f ca="1">SUMIF('様式２＿申請額一覧 '!$E$6:$E$20,B23,'様式２＿申請額一覧 '!$N$6:$N$20)</f>
        <v>0</v>
      </c>
      <c r="AI23" s="505"/>
      <c r="AJ23" s="505"/>
      <c r="AK23" s="505"/>
      <c r="AL23" s="39" t="s">
        <v>107</v>
      </c>
      <c r="AM23" s="28"/>
    </row>
    <row r="24" spans="1:39" ht="12.75" customHeight="1">
      <c r="A24" s="480"/>
      <c r="B24" s="20" t="s">
        <v>145</v>
      </c>
      <c r="C24" s="21"/>
      <c r="D24" s="21"/>
      <c r="E24" s="21"/>
      <c r="F24" s="21"/>
      <c r="G24" s="21"/>
      <c r="H24" s="21"/>
      <c r="I24" s="21"/>
      <c r="J24" s="21"/>
      <c r="K24" s="21"/>
      <c r="L24" s="21"/>
      <c r="M24" s="21"/>
      <c r="N24" s="21"/>
      <c r="O24" s="21"/>
      <c r="P24" s="21"/>
      <c r="Q24" s="21"/>
      <c r="R24" s="21"/>
      <c r="S24" s="22"/>
      <c r="T24" s="500">
        <f ca="1">COUNTIFS('様式２＿申請額一覧 '!$E$6:$E$20,B24,'様式２＿申請額一覧 '!$H$6:$H$20,"&gt;0")</f>
        <v>0</v>
      </c>
      <c r="U24" s="501"/>
      <c r="V24" s="502" t="s">
        <v>17</v>
      </c>
      <c r="W24" s="503"/>
      <c r="X24" s="504">
        <f ca="1">SUMIF('様式２＿申請額一覧 '!$E$6:$E$20,B24,'様式２＿申請額一覧 '!$H$6:$H$20)</f>
        <v>0</v>
      </c>
      <c r="Y24" s="505"/>
      <c r="Z24" s="505"/>
      <c r="AA24" s="505"/>
      <c r="AB24" s="39" t="s">
        <v>107</v>
      </c>
      <c r="AC24" s="28"/>
      <c r="AD24" s="500">
        <f ca="1">COUNTIFS('様式２＿申請額一覧 '!$E$6:$E$20,B24,'様式２＿申請額一覧 '!$N$6:$N$20,"&gt;0")</f>
        <v>0</v>
      </c>
      <c r="AE24" s="501"/>
      <c r="AF24" s="502" t="s">
        <v>17</v>
      </c>
      <c r="AG24" s="503"/>
      <c r="AH24" s="504">
        <f ca="1">SUMIF('様式２＿申請額一覧 '!$E$6:$E$20,B24,'様式２＿申請額一覧 '!$N$6:$N$20)</f>
        <v>0</v>
      </c>
      <c r="AI24" s="505"/>
      <c r="AJ24" s="505"/>
      <c r="AK24" s="505"/>
      <c r="AL24" s="39" t="s">
        <v>107</v>
      </c>
      <c r="AM24" s="28"/>
    </row>
    <row r="25" spans="1:39" ht="12.75" customHeight="1">
      <c r="A25" s="480"/>
      <c r="B25" s="20" t="s">
        <v>146</v>
      </c>
      <c r="C25" s="21"/>
      <c r="D25" s="21"/>
      <c r="E25" s="21"/>
      <c r="F25" s="21"/>
      <c r="G25" s="21"/>
      <c r="H25" s="21"/>
      <c r="I25" s="21"/>
      <c r="J25" s="21"/>
      <c r="K25" s="21"/>
      <c r="L25" s="21"/>
      <c r="M25" s="21"/>
      <c r="N25" s="21"/>
      <c r="O25" s="21"/>
      <c r="P25" s="21"/>
      <c r="Q25" s="21"/>
      <c r="R25" s="21"/>
      <c r="S25" s="21"/>
      <c r="T25" s="500">
        <f ca="1">COUNTIFS('様式２＿申請額一覧 '!$E$6:$E$20,B25,'様式２＿申請額一覧 '!$H$6:$H$20,"&gt;0")</f>
        <v>0</v>
      </c>
      <c r="U25" s="501"/>
      <c r="V25" s="502" t="s">
        <v>17</v>
      </c>
      <c r="W25" s="503"/>
      <c r="X25" s="504">
        <f ca="1">SUMIF('様式２＿申請額一覧 '!$E$6:$E$20,B25,'様式２＿申請額一覧 '!$H$6:$H$20)</f>
        <v>0</v>
      </c>
      <c r="Y25" s="505"/>
      <c r="Z25" s="505"/>
      <c r="AA25" s="505"/>
      <c r="AB25" s="42" t="s">
        <v>107</v>
      </c>
      <c r="AC25" s="28"/>
      <c r="AD25" s="500">
        <f ca="1">COUNTIFS('様式２＿申請額一覧 '!$E$6:$E$20,B25,'様式２＿申請額一覧 '!$N$6:$N$20,"&gt;0")</f>
        <v>0</v>
      </c>
      <c r="AE25" s="501"/>
      <c r="AF25" s="502" t="s">
        <v>17</v>
      </c>
      <c r="AG25" s="503"/>
      <c r="AH25" s="504">
        <f ca="1">SUMIF('様式２＿申請額一覧 '!$E$6:$E$20,B25,'様式２＿申請額一覧 '!$N$6:$N$20)</f>
        <v>0</v>
      </c>
      <c r="AI25" s="505"/>
      <c r="AJ25" s="505"/>
      <c r="AK25" s="505"/>
      <c r="AL25" s="42" t="s">
        <v>107</v>
      </c>
      <c r="AM25" s="28"/>
    </row>
    <row r="26" spans="1:39" ht="12.75" customHeight="1">
      <c r="A26" s="480"/>
      <c r="B26" s="20" t="s">
        <v>147</v>
      </c>
      <c r="C26" s="21"/>
      <c r="D26" s="21"/>
      <c r="E26" s="21"/>
      <c r="F26" s="21"/>
      <c r="G26" s="21"/>
      <c r="H26" s="21"/>
      <c r="I26" s="21"/>
      <c r="J26" s="21"/>
      <c r="K26" s="21"/>
      <c r="L26" s="21"/>
      <c r="M26" s="21"/>
      <c r="N26" s="21"/>
      <c r="O26" s="21"/>
      <c r="P26" s="21"/>
      <c r="Q26" s="21"/>
      <c r="R26" s="21"/>
      <c r="S26" s="21"/>
      <c r="T26" s="500">
        <f ca="1">COUNTIFS('様式２＿申請額一覧 '!$E$6:$E$20,B26,'様式２＿申請額一覧 '!$H$6:$H$20,"&gt;0")</f>
        <v>0</v>
      </c>
      <c r="U26" s="501"/>
      <c r="V26" s="502" t="s">
        <v>17</v>
      </c>
      <c r="W26" s="503"/>
      <c r="X26" s="504">
        <f ca="1">SUMIF('様式２＿申請額一覧 '!$E$6:$E$20,B26,'様式２＿申請額一覧 '!$H$6:$H$20)</f>
        <v>0</v>
      </c>
      <c r="Y26" s="505"/>
      <c r="Z26" s="505"/>
      <c r="AA26" s="505"/>
      <c r="AB26" s="42" t="s">
        <v>107</v>
      </c>
      <c r="AC26" s="28"/>
      <c r="AD26" s="500">
        <f ca="1">COUNTIFS('様式２＿申請額一覧 '!$E$6:$E$20,B26,'様式２＿申請額一覧 '!$N$6:$N$20,"&gt;0")</f>
        <v>0</v>
      </c>
      <c r="AE26" s="501"/>
      <c r="AF26" s="502" t="s">
        <v>17</v>
      </c>
      <c r="AG26" s="503"/>
      <c r="AH26" s="504">
        <f ca="1">SUMIF('様式２＿申請額一覧 '!$E$6:$E$20,B26,'様式２＿申請額一覧 '!$N$6:$N$20)</f>
        <v>0</v>
      </c>
      <c r="AI26" s="505"/>
      <c r="AJ26" s="505"/>
      <c r="AK26" s="505"/>
      <c r="AL26" s="42" t="s">
        <v>107</v>
      </c>
      <c r="AM26" s="28"/>
    </row>
    <row r="27" spans="1:39" ht="12.75" customHeight="1">
      <c r="A27" s="480"/>
      <c r="B27" s="20" t="s">
        <v>148</v>
      </c>
      <c r="C27" s="21"/>
      <c r="D27" s="21"/>
      <c r="E27" s="21"/>
      <c r="F27" s="21"/>
      <c r="G27" s="21"/>
      <c r="H27" s="21"/>
      <c r="I27" s="21"/>
      <c r="J27" s="21"/>
      <c r="K27" s="21"/>
      <c r="L27" s="21"/>
      <c r="M27" s="21"/>
      <c r="N27" s="21"/>
      <c r="O27" s="21"/>
      <c r="P27" s="21"/>
      <c r="Q27" s="21"/>
      <c r="R27" s="21"/>
      <c r="S27" s="21"/>
      <c r="T27" s="500">
        <f ca="1">COUNTIFS('様式２＿申請額一覧 '!$E$6:$E$20,B27,'様式２＿申請額一覧 '!$H$6:$H$20,"&gt;0")</f>
        <v>0</v>
      </c>
      <c r="U27" s="501"/>
      <c r="V27" s="502" t="s">
        <v>17</v>
      </c>
      <c r="W27" s="503"/>
      <c r="X27" s="504">
        <f ca="1">SUMIF('様式２＿申請額一覧 '!$E$6:$E$20,B27,'様式２＿申請額一覧 '!$H$6:$H$20)</f>
        <v>0</v>
      </c>
      <c r="Y27" s="505"/>
      <c r="Z27" s="505"/>
      <c r="AA27" s="505"/>
      <c r="AB27" s="39" t="s">
        <v>107</v>
      </c>
      <c r="AC27" s="28"/>
      <c r="AD27" s="500">
        <f ca="1">COUNTIFS('様式２＿申請額一覧 '!$E$6:$E$20,B27,'様式２＿申請額一覧 '!$N$6:$N$20,"&gt;0")</f>
        <v>0</v>
      </c>
      <c r="AE27" s="501"/>
      <c r="AF27" s="502" t="s">
        <v>17</v>
      </c>
      <c r="AG27" s="503"/>
      <c r="AH27" s="504">
        <f ca="1">SUMIF('様式２＿申請額一覧 '!$E$6:$E$20,B27,'様式２＿申請額一覧 '!$N$6:$N$20)</f>
        <v>0</v>
      </c>
      <c r="AI27" s="505"/>
      <c r="AJ27" s="505"/>
      <c r="AK27" s="505"/>
      <c r="AL27" s="39" t="s">
        <v>107</v>
      </c>
      <c r="AM27" s="28"/>
    </row>
    <row r="28" spans="1:39" ht="12.75" customHeight="1">
      <c r="A28" s="480"/>
      <c r="B28" s="20" t="s">
        <v>149</v>
      </c>
      <c r="C28" s="21"/>
      <c r="D28" s="21"/>
      <c r="E28" s="21"/>
      <c r="F28" s="21"/>
      <c r="G28" s="21"/>
      <c r="H28" s="21"/>
      <c r="I28" s="21"/>
      <c r="J28" s="21"/>
      <c r="K28" s="21"/>
      <c r="L28" s="21"/>
      <c r="M28" s="21"/>
      <c r="N28" s="21"/>
      <c r="O28" s="21"/>
      <c r="P28" s="21"/>
      <c r="Q28" s="21"/>
      <c r="R28" s="21"/>
      <c r="S28" s="21"/>
      <c r="T28" s="500">
        <f ca="1">COUNTIFS('様式２＿申請額一覧 '!$E$6:$E$20,B28,'様式２＿申請額一覧 '!$H$6:$H$20,"&gt;0")</f>
        <v>0</v>
      </c>
      <c r="U28" s="501"/>
      <c r="V28" s="502" t="s">
        <v>17</v>
      </c>
      <c r="W28" s="503"/>
      <c r="X28" s="504">
        <f ca="1">SUMIF('様式２＿申請額一覧 '!$E$6:$E$20,B28,'様式２＿申請額一覧 '!$H$6:$H$20)</f>
        <v>0</v>
      </c>
      <c r="Y28" s="505"/>
      <c r="Z28" s="505"/>
      <c r="AA28" s="505"/>
      <c r="AB28" s="39" t="s">
        <v>107</v>
      </c>
      <c r="AC28" s="28"/>
      <c r="AD28" s="500">
        <f ca="1">COUNTIFS('様式２＿申請額一覧 '!$E$6:$E$20,B28,'様式２＿申請額一覧 '!$N$6:$N$20,"&gt;0")</f>
        <v>0</v>
      </c>
      <c r="AE28" s="501"/>
      <c r="AF28" s="502" t="s">
        <v>17</v>
      </c>
      <c r="AG28" s="503"/>
      <c r="AH28" s="504">
        <f ca="1">SUMIF('様式２＿申請額一覧 '!$E$6:$E$20,B28,'様式２＿申請額一覧 '!$N$6:$N$20)</f>
        <v>0</v>
      </c>
      <c r="AI28" s="505"/>
      <c r="AJ28" s="505"/>
      <c r="AK28" s="505"/>
      <c r="AL28" s="39" t="s">
        <v>107</v>
      </c>
      <c r="AM28" s="28"/>
    </row>
    <row r="29" spans="1:39" ht="12.75" customHeight="1">
      <c r="A29" s="480"/>
      <c r="B29" s="25" t="s">
        <v>150</v>
      </c>
      <c r="C29" s="26"/>
      <c r="D29" s="26"/>
      <c r="E29" s="26"/>
      <c r="F29" s="26"/>
      <c r="G29" s="26"/>
      <c r="H29" s="26"/>
      <c r="I29" s="26"/>
      <c r="J29" s="26"/>
      <c r="K29" s="26"/>
      <c r="L29" s="26"/>
      <c r="M29" s="26"/>
      <c r="N29" s="26"/>
      <c r="O29" s="26"/>
      <c r="P29" s="26"/>
      <c r="Q29" s="26"/>
      <c r="R29" s="26"/>
      <c r="S29" s="71"/>
      <c r="T29" s="488">
        <f ca="1">COUNTIFS('様式２＿申請額一覧 '!$E$6:$E$20,B29,'様式２＿申請額一覧 '!$H$6:$H$20,"&gt;0")</f>
        <v>0</v>
      </c>
      <c r="U29" s="489"/>
      <c r="V29" s="490" t="s">
        <v>17</v>
      </c>
      <c r="W29" s="491"/>
      <c r="X29" s="486">
        <f ca="1">SUMIF('様式２＿申請額一覧 '!$E$6:$E$20,B29,'様式２＿申請額一覧 '!$H$6:$H$20)</f>
        <v>0</v>
      </c>
      <c r="Y29" s="487"/>
      <c r="Z29" s="487"/>
      <c r="AA29" s="487"/>
      <c r="AB29" s="40" t="s">
        <v>107</v>
      </c>
      <c r="AC29" s="29"/>
      <c r="AD29" s="488">
        <f ca="1">COUNTIFS('様式２＿申請額一覧 '!$E$6:$E$20,B29,'様式２＿申請額一覧 '!$N$6:$N$20,"&gt;0")</f>
        <v>0</v>
      </c>
      <c r="AE29" s="489"/>
      <c r="AF29" s="490" t="s">
        <v>17</v>
      </c>
      <c r="AG29" s="491"/>
      <c r="AH29" s="486">
        <f ca="1">SUMIF('様式２＿申請額一覧 '!$E$6:$E$20,B29,'様式２＿申請額一覧 '!$N$6:$N$20)</f>
        <v>0</v>
      </c>
      <c r="AI29" s="487"/>
      <c r="AJ29" s="487"/>
      <c r="AK29" s="487"/>
      <c r="AL29" s="40" t="s">
        <v>107</v>
      </c>
      <c r="AM29" s="29"/>
    </row>
    <row r="30" spans="1:39" ht="12.75" customHeight="1">
      <c r="A30" s="480"/>
      <c r="B30" s="72" t="s">
        <v>151</v>
      </c>
      <c r="C30" s="70"/>
      <c r="D30" s="70"/>
      <c r="E30" s="70"/>
      <c r="F30" s="70"/>
      <c r="G30" s="70"/>
      <c r="H30" s="70"/>
      <c r="I30" s="70"/>
      <c r="J30" s="70"/>
      <c r="K30" s="70"/>
      <c r="L30" s="70"/>
      <c r="M30" s="70"/>
      <c r="N30" s="70"/>
      <c r="O30" s="70"/>
      <c r="P30" s="70"/>
      <c r="Q30" s="70"/>
      <c r="R30" s="70"/>
      <c r="S30" s="70"/>
      <c r="T30" s="513">
        <f ca="1">COUNTIFS('様式２＿申請額一覧 '!$E$6:$E$20,B30,'様式２＿申請額一覧 '!$H$6:$H$20,"&gt;0")</f>
        <v>0</v>
      </c>
      <c r="U30" s="514"/>
      <c r="V30" s="515" t="s">
        <v>17</v>
      </c>
      <c r="W30" s="516"/>
      <c r="X30" s="504">
        <f ca="1">SUMIF('様式２＿申請額一覧 '!$E$6:$E$20,B30,'様式２＿申請額一覧 '!$H$6:$H$20)</f>
        <v>0</v>
      </c>
      <c r="Y30" s="505"/>
      <c r="Z30" s="505"/>
      <c r="AA30" s="505"/>
      <c r="AB30" s="39" t="s">
        <v>107</v>
      </c>
      <c r="AC30" s="28"/>
      <c r="AD30" s="500">
        <f ca="1">COUNTIFS('様式２＿申請額一覧 '!$E$6:$E$20,B30,'様式２＿申請額一覧 '!$N$6:$N$20,"&gt;0")</f>
        <v>0</v>
      </c>
      <c r="AE30" s="501"/>
      <c r="AF30" s="502" t="s">
        <v>17</v>
      </c>
      <c r="AG30" s="503"/>
      <c r="AH30" s="504">
        <f ca="1">SUMIF('様式２＿申請額一覧 '!$E$6:$E$20,B30,'様式２＿申請額一覧 '!$N$6:$N$20)</f>
        <v>0</v>
      </c>
      <c r="AI30" s="505"/>
      <c r="AJ30" s="505"/>
      <c r="AK30" s="505"/>
      <c r="AL30" s="39" t="s">
        <v>107</v>
      </c>
      <c r="AM30" s="28"/>
    </row>
    <row r="31" spans="1:39" ht="12.75" customHeight="1">
      <c r="A31" s="480"/>
      <c r="B31" s="20" t="s">
        <v>152</v>
      </c>
      <c r="C31" s="21"/>
      <c r="D31" s="21"/>
      <c r="E31" s="21"/>
      <c r="F31" s="21"/>
      <c r="G31" s="21"/>
      <c r="H31" s="21"/>
      <c r="I31" s="21"/>
      <c r="J31" s="21"/>
      <c r="K31" s="21"/>
      <c r="L31" s="21"/>
      <c r="M31" s="21"/>
      <c r="N31" s="21"/>
      <c r="O31" s="21"/>
      <c r="P31" s="21"/>
      <c r="Q31" s="21"/>
      <c r="R31" s="21"/>
      <c r="S31" s="21"/>
      <c r="T31" s="500">
        <f ca="1">COUNTIFS('様式２＿申請額一覧 '!$E$6:$E$20,B31,'様式２＿申請額一覧 '!$H$6:$H$20,"&gt;0")</f>
        <v>0</v>
      </c>
      <c r="U31" s="501"/>
      <c r="V31" s="502" t="s">
        <v>17</v>
      </c>
      <c r="W31" s="503"/>
      <c r="X31" s="504">
        <f ca="1">SUMIF('様式２＿申請額一覧 '!$E$6:$E$20,B31,'様式２＿申請額一覧 '!$H$6:$H$20)</f>
        <v>0</v>
      </c>
      <c r="Y31" s="505"/>
      <c r="Z31" s="505"/>
      <c r="AA31" s="505"/>
      <c r="AB31" s="39" t="s">
        <v>107</v>
      </c>
      <c r="AC31" s="28"/>
      <c r="AD31" s="500">
        <f ca="1">COUNTIFS('様式２＿申請額一覧 '!$E$6:$E$20,B31,'様式２＿申請額一覧 '!$N$6:$N$20,"&gt;0")</f>
        <v>0</v>
      </c>
      <c r="AE31" s="501"/>
      <c r="AF31" s="502" t="s">
        <v>17</v>
      </c>
      <c r="AG31" s="503"/>
      <c r="AH31" s="504">
        <f ca="1">SUMIF('様式２＿申請額一覧 '!$E$6:$E$20,B31,'様式２＿申請額一覧 '!$N$6:$N$20)</f>
        <v>0</v>
      </c>
      <c r="AI31" s="505"/>
      <c r="AJ31" s="505"/>
      <c r="AK31" s="505"/>
      <c r="AL31" s="39" t="s">
        <v>107</v>
      </c>
      <c r="AM31" s="28"/>
    </row>
    <row r="32" spans="1:39" ht="12.75" customHeight="1">
      <c r="A32" s="480"/>
      <c r="B32" s="20" t="s">
        <v>153</v>
      </c>
      <c r="C32" s="21"/>
      <c r="D32" s="21"/>
      <c r="E32" s="21"/>
      <c r="F32" s="21"/>
      <c r="G32" s="21"/>
      <c r="H32" s="21"/>
      <c r="I32" s="21"/>
      <c r="J32" s="21"/>
      <c r="K32" s="21"/>
      <c r="L32" s="21"/>
      <c r="M32" s="21"/>
      <c r="N32" s="21"/>
      <c r="O32" s="21"/>
      <c r="P32" s="21"/>
      <c r="Q32" s="21"/>
      <c r="R32" s="21"/>
      <c r="S32" s="21"/>
      <c r="T32" s="500">
        <f ca="1">COUNTIFS('様式２＿申請額一覧 '!$E$6:$E$20,B32,'様式２＿申請額一覧 '!$H$6:$H$20,"&gt;0")</f>
        <v>0</v>
      </c>
      <c r="U32" s="501"/>
      <c r="V32" s="502" t="s">
        <v>17</v>
      </c>
      <c r="W32" s="503"/>
      <c r="X32" s="504">
        <f ca="1">SUMIF('様式２＿申請額一覧 '!$E$6:$E$20,B32,'様式２＿申請額一覧 '!$H$6:$H$20)</f>
        <v>0</v>
      </c>
      <c r="Y32" s="505"/>
      <c r="Z32" s="505"/>
      <c r="AA32" s="505"/>
      <c r="AB32" s="39" t="s">
        <v>107</v>
      </c>
      <c r="AC32" s="28"/>
      <c r="AD32" s="500">
        <f ca="1">COUNTIFS('様式２＿申請額一覧 '!$E$6:$E$20,B32,'様式２＿申請額一覧 '!$N$6:$N$20,"&gt;0")</f>
        <v>0</v>
      </c>
      <c r="AE32" s="501"/>
      <c r="AF32" s="502" t="s">
        <v>17</v>
      </c>
      <c r="AG32" s="503"/>
      <c r="AH32" s="504">
        <f ca="1">SUMIF('様式２＿申請額一覧 '!$E$6:$E$20,B32,'様式２＿申請額一覧 '!$N$6:$N$20)</f>
        <v>0</v>
      </c>
      <c r="AI32" s="505"/>
      <c r="AJ32" s="505"/>
      <c r="AK32" s="505"/>
      <c r="AL32" s="39" t="s">
        <v>107</v>
      </c>
      <c r="AM32" s="28"/>
    </row>
    <row r="33" spans="1:39" ht="12.75" customHeight="1">
      <c r="A33" s="481"/>
      <c r="B33" s="23" t="s">
        <v>154</v>
      </c>
      <c r="C33" s="24"/>
      <c r="D33" s="24"/>
      <c r="E33" s="24"/>
      <c r="F33" s="24"/>
      <c r="G33" s="24"/>
      <c r="H33" s="24"/>
      <c r="I33" s="24"/>
      <c r="J33" s="24"/>
      <c r="K33" s="24"/>
      <c r="L33" s="24"/>
      <c r="M33" s="24"/>
      <c r="N33" s="24"/>
      <c r="O33" s="24"/>
      <c r="P33" s="24"/>
      <c r="Q33" s="24"/>
      <c r="R33" s="24"/>
      <c r="S33" s="24"/>
      <c r="T33" s="482">
        <f ca="1">COUNTIFS('様式２＿申請額一覧 '!$E$6:$E$20,B33,'様式２＿申請額一覧 '!$H$6:$H$20,"&gt;0")</f>
        <v>0</v>
      </c>
      <c r="U33" s="483"/>
      <c r="V33" s="484" t="s">
        <v>17</v>
      </c>
      <c r="W33" s="485"/>
      <c r="X33" s="486">
        <f ca="1">SUMIF('様式２＿申請額一覧 '!$E$6:$E$20,B33,'様式２＿申請額一覧 '!$H$6:$H$20)</f>
        <v>0</v>
      </c>
      <c r="Y33" s="487"/>
      <c r="Z33" s="487"/>
      <c r="AA33" s="487"/>
      <c r="AB33" s="40" t="s">
        <v>107</v>
      </c>
      <c r="AC33" s="29"/>
      <c r="AD33" s="488">
        <f ca="1">COUNTIFS('様式２＿申請額一覧 '!$E$6:$E$20,B33,'様式２＿申請額一覧 '!$N$6:$N$20,"&gt;0")</f>
        <v>0</v>
      </c>
      <c r="AE33" s="489"/>
      <c r="AF33" s="490" t="s">
        <v>17</v>
      </c>
      <c r="AG33" s="491"/>
      <c r="AH33" s="486">
        <f ca="1">SUMIF('様式２＿申請額一覧 '!$E$6:$E$20,B33,'様式２＿申請額一覧 '!$N$6:$N$20)</f>
        <v>0</v>
      </c>
      <c r="AI33" s="487"/>
      <c r="AJ33" s="487"/>
      <c r="AK33" s="487"/>
      <c r="AL33" s="40" t="s">
        <v>107</v>
      </c>
      <c r="AM33" s="29"/>
    </row>
    <row r="34" spans="1:39" ht="21.75" customHeight="1">
      <c r="A34" s="73" t="s">
        <v>172</v>
      </c>
      <c r="B34" s="6" t="s">
        <v>155</v>
      </c>
      <c r="C34" s="8"/>
      <c r="D34" s="8"/>
      <c r="E34" s="8"/>
      <c r="F34" s="8"/>
      <c r="G34" s="8"/>
      <c r="H34" s="8"/>
      <c r="I34" s="8"/>
      <c r="J34" s="8"/>
      <c r="K34" s="8"/>
      <c r="L34" s="8"/>
      <c r="M34" s="8"/>
      <c r="N34" s="8"/>
      <c r="O34" s="8"/>
      <c r="P34" s="8"/>
      <c r="Q34" s="8"/>
      <c r="R34" s="8"/>
      <c r="S34" s="8"/>
      <c r="T34" s="529">
        <f ca="1">COUNTIFS('様式２＿申請額一覧 '!$E$6:$E$20,B34,'様式２＿申請額一覧 '!$H$6:$H$20,"&gt;0")</f>
        <v>0</v>
      </c>
      <c r="U34" s="530"/>
      <c r="V34" s="531" t="s">
        <v>17</v>
      </c>
      <c r="W34" s="532"/>
      <c r="X34" s="507">
        <f ca="1">SUMIF('様式２＿申請額一覧 '!$E$6:$E$20,B34,'様式２＿申請額一覧 '!$H$6:$H$20)</f>
        <v>0</v>
      </c>
      <c r="Y34" s="508"/>
      <c r="Z34" s="508"/>
      <c r="AA34" s="508"/>
      <c r="AB34" s="64" t="s">
        <v>107</v>
      </c>
      <c r="AC34" s="37"/>
      <c r="AD34" s="529">
        <f ca="1">COUNTIFS('様式２＿申請額一覧 '!$E$6:$E$20,B34,'様式２＿申請額一覧 '!$N$6:$N$20,"&gt;0")</f>
        <v>0</v>
      </c>
      <c r="AE34" s="530"/>
      <c r="AF34" s="531" t="s">
        <v>17</v>
      </c>
      <c r="AG34" s="532"/>
      <c r="AH34" s="507">
        <f ca="1">SUMIF('様式２＿申請額一覧 '!$E$6:$E$20,B34,'様式２＿申請額一覧 '!$N$6:$N$20)</f>
        <v>0</v>
      </c>
      <c r="AI34" s="508"/>
      <c r="AJ34" s="508"/>
      <c r="AK34" s="508"/>
      <c r="AL34" s="64" t="s">
        <v>107</v>
      </c>
      <c r="AM34" s="37"/>
    </row>
    <row r="35" spans="1:39" ht="12.75" customHeight="1">
      <c r="A35" s="480" t="s">
        <v>156</v>
      </c>
      <c r="B35" s="70" t="s">
        <v>157</v>
      </c>
      <c r="C35" s="70"/>
      <c r="D35" s="70"/>
      <c r="E35" s="70"/>
      <c r="F35" s="70"/>
      <c r="G35" s="70"/>
      <c r="H35" s="70"/>
      <c r="I35" s="70"/>
      <c r="J35" s="70"/>
      <c r="K35" s="70"/>
      <c r="L35" s="70"/>
      <c r="M35" s="70"/>
      <c r="N35" s="70"/>
      <c r="O35" s="70"/>
      <c r="P35" s="70"/>
      <c r="Q35" s="70"/>
      <c r="R35" s="70"/>
      <c r="S35" s="70"/>
      <c r="T35" s="513">
        <f ca="1">COUNTIFS('様式２＿申請額一覧 '!$E$6:$E$20,B35,'様式２＿申請額一覧 '!$H$6:$H$20,"&gt;0")</f>
        <v>0</v>
      </c>
      <c r="U35" s="514"/>
      <c r="V35" s="515" t="s">
        <v>17</v>
      </c>
      <c r="W35" s="516"/>
      <c r="X35" s="517">
        <f ca="1">SUMIF('様式２＿申請額一覧 '!$E$6:$E$20,B35,'様式２＿申請額一覧 '!$H$6:$H$20)</f>
        <v>0</v>
      </c>
      <c r="Y35" s="518"/>
      <c r="Z35" s="518"/>
      <c r="AA35" s="518"/>
      <c r="AB35" s="44" t="s">
        <v>107</v>
      </c>
      <c r="AC35" s="31"/>
      <c r="AD35" s="513">
        <f ca="1">COUNTIFS('様式２＿申請額一覧 '!$E$6:$E$20,B35,'様式２＿申請額一覧 '!$N$6:$N$20,"&gt;0")</f>
        <v>0</v>
      </c>
      <c r="AE35" s="514"/>
      <c r="AF35" s="515" t="s">
        <v>17</v>
      </c>
      <c r="AG35" s="516"/>
      <c r="AH35" s="517">
        <f ca="1">SUMIF('様式２＿申請額一覧 '!$E$6:$E$20,B35,'様式２＿申請額一覧 '!$N$6:$N$20)</f>
        <v>0</v>
      </c>
      <c r="AI35" s="518"/>
      <c r="AJ35" s="518"/>
      <c r="AK35" s="518"/>
      <c r="AL35" s="44" t="s">
        <v>107</v>
      </c>
      <c r="AM35" s="31"/>
    </row>
    <row r="36" spans="1:39" ht="12.75" customHeight="1">
      <c r="A36" s="480"/>
      <c r="B36" s="21" t="s">
        <v>158</v>
      </c>
      <c r="C36" s="21"/>
      <c r="D36" s="21"/>
      <c r="E36" s="21"/>
      <c r="F36" s="21"/>
      <c r="G36" s="21"/>
      <c r="H36" s="21"/>
      <c r="I36" s="21"/>
      <c r="J36" s="21"/>
      <c r="K36" s="21"/>
      <c r="L36" s="21"/>
      <c r="M36" s="21"/>
      <c r="N36" s="21"/>
      <c r="O36" s="21"/>
      <c r="P36" s="21"/>
      <c r="Q36" s="21"/>
      <c r="R36" s="21"/>
      <c r="S36" s="21"/>
      <c r="T36" s="500">
        <f ca="1">COUNTIFS('様式２＿申請額一覧 '!$E$6:$E$20,B36,'様式２＿申請額一覧 '!$H$6:$H$20,"&gt;0")</f>
        <v>0</v>
      </c>
      <c r="U36" s="501"/>
      <c r="V36" s="502" t="s">
        <v>17</v>
      </c>
      <c r="W36" s="503"/>
      <c r="X36" s="504">
        <f ca="1">SUMIF('様式２＿申請額一覧 '!$E$6:$E$20,B36,'様式２＿申請額一覧 '!$H$6:$H$20)</f>
        <v>0</v>
      </c>
      <c r="Y36" s="505"/>
      <c r="Z36" s="505"/>
      <c r="AA36" s="505"/>
      <c r="AB36" s="39" t="s">
        <v>107</v>
      </c>
      <c r="AC36" s="28"/>
      <c r="AD36" s="500">
        <f ca="1">COUNTIFS('様式２＿申請額一覧 '!$E$6:$E$20,B36,'様式２＿申請額一覧 '!$N$6:$N$20,"&gt;0")</f>
        <v>0</v>
      </c>
      <c r="AE36" s="501"/>
      <c r="AF36" s="502" t="s">
        <v>17</v>
      </c>
      <c r="AG36" s="503"/>
      <c r="AH36" s="504">
        <f ca="1">SUMIF('様式２＿申請額一覧 '!$E$6:$E$20,B36,'様式２＿申請額一覧 '!$N$6:$N$20)</f>
        <v>0</v>
      </c>
      <c r="AI36" s="505"/>
      <c r="AJ36" s="505"/>
      <c r="AK36" s="505"/>
      <c r="AL36" s="39" t="s">
        <v>107</v>
      </c>
      <c r="AM36" s="28"/>
    </row>
    <row r="37" spans="1:39" ht="12.75" customHeight="1">
      <c r="A37" s="480"/>
      <c r="B37" s="21" t="s">
        <v>159</v>
      </c>
      <c r="C37" s="21"/>
      <c r="D37" s="21"/>
      <c r="E37" s="21"/>
      <c r="F37" s="21"/>
      <c r="G37" s="21"/>
      <c r="H37" s="21"/>
      <c r="I37" s="21"/>
      <c r="J37" s="21"/>
      <c r="K37" s="21"/>
      <c r="L37" s="21"/>
      <c r="M37" s="21"/>
      <c r="N37" s="21"/>
      <c r="O37" s="21"/>
      <c r="P37" s="21"/>
      <c r="Q37" s="21"/>
      <c r="R37" s="21"/>
      <c r="S37" s="21"/>
      <c r="T37" s="500">
        <f ca="1">COUNTIFS('様式２＿申請額一覧 '!$E$6:$E$20,B37,'様式２＿申請額一覧 '!$H$6:$H$20,"&gt;0")</f>
        <v>0</v>
      </c>
      <c r="U37" s="501"/>
      <c r="V37" s="502" t="s">
        <v>17</v>
      </c>
      <c r="W37" s="503"/>
      <c r="X37" s="504">
        <f ca="1">SUMIF('様式２＿申請額一覧 '!$E$6:$E$20,B37,'様式２＿申請額一覧 '!$H$6:$H$20)</f>
        <v>0</v>
      </c>
      <c r="Y37" s="505"/>
      <c r="Z37" s="505"/>
      <c r="AA37" s="505"/>
      <c r="AB37" s="39" t="s">
        <v>107</v>
      </c>
      <c r="AC37" s="28"/>
      <c r="AD37" s="500">
        <f ca="1">COUNTIFS('様式２＿申請額一覧 '!$E$6:$E$20,B37,'様式２＿申請額一覧 '!$N$6:$N$20,"&gt;0")</f>
        <v>0</v>
      </c>
      <c r="AE37" s="501"/>
      <c r="AF37" s="502" t="s">
        <v>17</v>
      </c>
      <c r="AG37" s="503"/>
      <c r="AH37" s="504">
        <f ca="1">SUMIF('様式２＿申請額一覧 '!$E$6:$E$20,B37,'様式２＿申請額一覧 '!$N$6:$N$20)</f>
        <v>0</v>
      </c>
      <c r="AI37" s="505"/>
      <c r="AJ37" s="505"/>
      <c r="AK37" s="505"/>
      <c r="AL37" s="39" t="s">
        <v>107</v>
      </c>
      <c r="AM37" s="28"/>
    </row>
    <row r="38" spans="1:39" ht="12.75" customHeight="1">
      <c r="A38" s="480"/>
      <c r="B38" s="21" t="s">
        <v>160</v>
      </c>
      <c r="C38" s="21"/>
      <c r="D38" s="21"/>
      <c r="E38" s="21"/>
      <c r="F38" s="21"/>
      <c r="G38" s="21"/>
      <c r="H38" s="21"/>
      <c r="I38" s="21"/>
      <c r="J38" s="21"/>
      <c r="K38" s="21"/>
      <c r="L38" s="21"/>
      <c r="M38" s="21"/>
      <c r="N38" s="21"/>
      <c r="O38" s="21"/>
      <c r="P38" s="21"/>
      <c r="Q38" s="21"/>
      <c r="R38" s="21"/>
      <c r="S38" s="21"/>
      <c r="T38" s="500">
        <f ca="1">COUNTIFS('様式２＿申請額一覧 '!$E$6:$E$20,B38,'様式２＿申請額一覧 '!$H$6:$H$20,"&gt;0")</f>
        <v>0</v>
      </c>
      <c r="U38" s="501"/>
      <c r="V38" s="502" t="s">
        <v>17</v>
      </c>
      <c r="W38" s="503"/>
      <c r="X38" s="504">
        <f ca="1">SUMIF('様式２＿申請額一覧 '!$E$6:$E$20,B38,'様式２＿申請額一覧 '!$H$6:$H$20)</f>
        <v>0</v>
      </c>
      <c r="Y38" s="505"/>
      <c r="Z38" s="505"/>
      <c r="AA38" s="505"/>
      <c r="AB38" s="39" t="s">
        <v>107</v>
      </c>
      <c r="AC38" s="28"/>
      <c r="AD38" s="500">
        <f ca="1">COUNTIFS('様式２＿申請額一覧 '!$E$6:$E$20,B38,'様式２＿申請額一覧 '!$N$6:$N$20,"&gt;0")</f>
        <v>0</v>
      </c>
      <c r="AE38" s="501"/>
      <c r="AF38" s="502" t="s">
        <v>17</v>
      </c>
      <c r="AG38" s="503"/>
      <c r="AH38" s="504">
        <f ca="1">SUMIF('様式２＿申請額一覧 '!$E$6:$E$20,B38,'様式２＿申請額一覧 '!$N$6:$N$20)</f>
        <v>0</v>
      </c>
      <c r="AI38" s="505"/>
      <c r="AJ38" s="505"/>
      <c r="AK38" s="505"/>
      <c r="AL38" s="39" t="s">
        <v>107</v>
      </c>
      <c r="AM38" s="28"/>
    </row>
    <row r="39" spans="1:39" ht="12.75" customHeight="1">
      <c r="A39" s="480"/>
      <c r="B39" s="21" t="s">
        <v>161</v>
      </c>
      <c r="C39" s="21"/>
      <c r="D39" s="21"/>
      <c r="E39" s="21"/>
      <c r="F39" s="21"/>
      <c r="G39" s="21"/>
      <c r="H39" s="21"/>
      <c r="I39" s="21"/>
      <c r="J39" s="21"/>
      <c r="K39" s="21"/>
      <c r="L39" s="21"/>
      <c r="M39" s="21"/>
      <c r="N39" s="21"/>
      <c r="O39" s="21"/>
      <c r="P39" s="21"/>
      <c r="Q39" s="21"/>
      <c r="R39" s="21"/>
      <c r="S39" s="21"/>
      <c r="T39" s="500">
        <f ca="1">COUNTIFS('様式２＿申請額一覧 '!$E$6:$E$20,B39,'様式２＿申請額一覧 '!$H$6:$H$20,"&gt;0")</f>
        <v>0</v>
      </c>
      <c r="U39" s="501"/>
      <c r="V39" s="502" t="s">
        <v>17</v>
      </c>
      <c r="W39" s="503"/>
      <c r="X39" s="504">
        <f ca="1">SUMIF('様式２＿申請額一覧 '!$E$6:$E$20,B39,'様式２＿申請額一覧 '!$H$6:$H$20)</f>
        <v>0</v>
      </c>
      <c r="Y39" s="505"/>
      <c r="Z39" s="505"/>
      <c r="AA39" s="505"/>
      <c r="AB39" s="39" t="s">
        <v>107</v>
      </c>
      <c r="AC39" s="28"/>
      <c r="AD39" s="500">
        <f ca="1">COUNTIFS('様式２＿申請額一覧 '!$E$6:$E$20,B39,'様式２＿申請額一覧 '!$N$6:$N$20,"&gt;0")</f>
        <v>0</v>
      </c>
      <c r="AE39" s="501"/>
      <c r="AF39" s="502" t="s">
        <v>17</v>
      </c>
      <c r="AG39" s="503"/>
      <c r="AH39" s="504">
        <f ca="1">SUMIF('様式２＿申請額一覧 '!$E$6:$E$20,B39,'様式２＿申請額一覧 '!$N$6:$N$20)</f>
        <v>0</v>
      </c>
      <c r="AI39" s="505"/>
      <c r="AJ39" s="505"/>
      <c r="AK39" s="505"/>
      <c r="AL39" s="39" t="s">
        <v>107</v>
      </c>
      <c r="AM39" s="28"/>
    </row>
    <row r="40" spans="1:39" ht="12.75" customHeight="1">
      <c r="A40" s="481"/>
      <c r="B40" s="21" t="s">
        <v>173</v>
      </c>
      <c r="C40" s="21"/>
      <c r="D40" s="21"/>
      <c r="E40" s="21"/>
      <c r="F40" s="21"/>
      <c r="G40" s="21"/>
      <c r="H40" s="21"/>
      <c r="I40" s="21"/>
      <c r="J40" s="21"/>
      <c r="K40" s="21"/>
      <c r="L40" s="21"/>
      <c r="M40" s="21"/>
      <c r="N40" s="21"/>
      <c r="O40" s="21"/>
      <c r="P40" s="21"/>
      <c r="Q40" s="21"/>
      <c r="R40" s="21"/>
      <c r="S40" s="21"/>
      <c r="T40" s="500">
        <f ca="1">COUNTIFS('様式２＿申請額一覧 '!$E$6:$E$20,B40,'様式２＿申請額一覧 '!$H$6:$H$20,"&gt;0")</f>
        <v>0</v>
      </c>
      <c r="U40" s="501"/>
      <c r="V40" s="502" t="s">
        <v>17</v>
      </c>
      <c r="W40" s="503"/>
      <c r="X40" s="504">
        <f ca="1">SUMIF('様式２＿申請額一覧 '!$E$6:$E$20,B40,'様式２＿申請額一覧 '!$H$6:$H$20)</f>
        <v>0</v>
      </c>
      <c r="Y40" s="505"/>
      <c r="Z40" s="505"/>
      <c r="AA40" s="505"/>
      <c r="AB40" s="39" t="s">
        <v>107</v>
      </c>
      <c r="AC40" s="28"/>
      <c r="AD40" s="500">
        <f ca="1">COUNTIFS('様式２＿申請額一覧 '!$E$6:$E$20,B40,'様式２＿申請額一覧 '!$N$6:$N$20,"&gt;0")</f>
        <v>0</v>
      </c>
      <c r="AE40" s="501"/>
      <c r="AF40" s="502" t="s">
        <v>17</v>
      </c>
      <c r="AG40" s="503"/>
      <c r="AH40" s="504">
        <f ca="1">SUMIF('様式２＿申請額一覧 '!$E$6:$E$20,B40,'様式２＿申請額一覧 '!$N$6:$N$20)</f>
        <v>0</v>
      </c>
      <c r="AI40" s="505"/>
      <c r="AJ40" s="505"/>
      <c r="AK40" s="505"/>
      <c r="AL40" s="39" t="s">
        <v>107</v>
      </c>
      <c r="AM40" s="28"/>
    </row>
    <row r="41" spans="1:39" ht="12.75" customHeight="1">
      <c r="A41" s="477" t="s">
        <v>18</v>
      </c>
      <c r="B41" s="18" t="s">
        <v>162</v>
      </c>
      <c r="C41" s="18"/>
      <c r="D41" s="18"/>
      <c r="E41" s="18"/>
      <c r="F41" s="18"/>
      <c r="G41" s="18"/>
      <c r="H41" s="18"/>
      <c r="I41" s="18"/>
      <c r="J41" s="18"/>
      <c r="K41" s="18"/>
      <c r="L41" s="18"/>
      <c r="M41" s="18"/>
      <c r="N41" s="18"/>
      <c r="O41" s="18"/>
      <c r="P41" s="18"/>
      <c r="Q41" s="18"/>
      <c r="R41" s="18"/>
      <c r="S41" s="18"/>
      <c r="T41" s="509">
        <f ca="1">COUNTIFS('様式２＿申請額一覧 '!$E$6:$E$20,B41,'様式２＿申請額一覧 '!$H$6:$H$20,"&gt;0")</f>
        <v>0</v>
      </c>
      <c r="U41" s="510"/>
      <c r="V41" s="511" t="s">
        <v>17</v>
      </c>
      <c r="W41" s="512"/>
      <c r="X41" s="498">
        <f ca="1">SUMIF('様式２＿申請額一覧 '!$E$6:$E$20,B41,'様式２＿申請額一覧 '!$H$6:$H$20)</f>
        <v>0</v>
      </c>
      <c r="Y41" s="499"/>
      <c r="Z41" s="499"/>
      <c r="AA41" s="499"/>
      <c r="AB41" s="43" t="s">
        <v>107</v>
      </c>
      <c r="AC41" s="27"/>
      <c r="AD41" s="509">
        <f ca="1">COUNTIFS('様式２＿申請額一覧 '!$E$6:$E$20,B41,'様式２＿申請額一覧 '!$N$6:$N$20,"&gt;0")</f>
        <v>0</v>
      </c>
      <c r="AE41" s="510"/>
      <c r="AF41" s="511" t="s">
        <v>17</v>
      </c>
      <c r="AG41" s="512"/>
      <c r="AH41" s="498">
        <f ca="1">SUMIF('様式２＿申請額一覧 '!$E$6:$E$20,B41,'様式２＿申請額一覧 '!$N$6:$N$20)</f>
        <v>0</v>
      </c>
      <c r="AI41" s="499"/>
      <c r="AJ41" s="499"/>
      <c r="AK41" s="499"/>
      <c r="AL41" s="43" t="s">
        <v>107</v>
      </c>
      <c r="AM41" s="27"/>
    </row>
    <row r="42" spans="1:39" ht="12.75" customHeight="1">
      <c r="A42" s="478"/>
      <c r="B42" s="3" t="s">
        <v>163</v>
      </c>
      <c r="C42" s="26"/>
      <c r="D42" s="26"/>
      <c r="E42" s="26"/>
      <c r="F42" s="26"/>
      <c r="G42" s="26"/>
      <c r="H42" s="26"/>
      <c r="I42" s="26"/>
      <c r="J42" s="26"/>
      <c r="K42" s="26"/>
      <c r="L42" s="26"/>
      <c r="M42" s="26"/>
      <c r="N42" s="26"/>
      <c r="O42" s="26"/>
      <c r="P42" s="26"/>
      <c r="Q42" s="26"/>
      <c r="R42" s="26"/>
      <c r="S42" s="26"/>
      <c r="T42" s="488">
        <f ca="1">COUNTIFS('様式２＿申請額一覧 '!$E$6:$E$20,B42,'様式２＿申請額一覧 '!$H$6:$H$20,"&gt;0")</f>
        <v>0</v>
      </c>
      <c r="U42" s="489"/>
      <c r="V42" s="490" t="s">
        <v>17</v>
      </c>
      <c r="W42" s="491"/>
      <c r="X42" s="486">
        <f ca="1">SUMIF('様式２＿申請額一覧 '!$E$6:$E$20,B42,'様式２＿申請額一覧 '!$H$6:$H$20)</f>
        <v>0</v>
      </c>
      <c r="Y42" s="487"/>
      <c r="Z42" s="487"/>
      <c r="AA42" s="487"/>
      <c r="AB42" s="40" t="s">
        <v>107</v>
      </c>
      <c r="AC42" s="29"/>
      <c r="AD42" s="488">
        <f ca="1">COUNTIFS('様式２＿申請額一覧 '!$E$6:$E$20,B42,'様式２＿申請額一覧 '!$N$6:$N$20,"&gt;0")</f>
        <v>0</v>
      </c>
      <c r="AE42" s="489"/>
      <c r="AF42" s="490" t="s">
        <v>17</v>
      </c>
      <c r="AG42" s="491"/>
      <c r="AH42" s="486">
        <f ca="1">SUMIF('様式２＿申請額一覧 '!$E$6:$E$20,B42,'様式２＿申請額一覧 '!$N$6:$N$20)</f>
        <v>0</v>
      </c>
      <c r="AI42" s="487"/>
      <c r="AJ42" s="487"/>
      <c r="AK42" s="487"/>
      <c r="AL42" s="40" t="s">
        <v>107</v>
      </c>
      <c r="AM42" s="29"/>
    </row>
    <row r="43" spans="1:39" ht="12.75" customHeight="1">
      <c r="A43" s="478"/>
      <c r="B43" s="65" t="s">
        <v>164</v>
      </c>
      <c r="C43" s="3"/>
      <c r="D43" s="3"/>
      <c r="E43" s="3"/>
      <c r="F43" s="3"/>
      <c r="G43" s="3"/>
      <c r="H43" s="3"/>
      <c r="I43" s="3"/>
      <c r="J43" s="3"/>
      <c r="K43" s="3"/>
      <c r="L43" s="3"/>
      <c r="M43" s="3"/>
      <c r="N43" s="3"/>
      <c r="O43" s="3"/>
      <c r="P43" s="3"/>
      <c r="Q43" s="3"/>
      <c r="R43" s="3"/>
      <c r="S43" s="3"/>
      <c r="T43" s="492">
        <f ca="1">COUNTIFS('様式２＿申請額一覧 '!$E$6:$E$20,B43,'様式２＿申請額一覧 '!$H$6:$H$20,"&gt;0")</f>
        <v>0</v>
      </c>
      <c r="U43" s="493"/>
      <c r="V43" s="494" t="s">
        <v>17</v>
      </c>
      <c r="W43" s="495"/>
      <c r="X43" s="496">
        <f ca="1">SUMIF('様式２＿申請額一覧 '!$E$6:$E$20,B43,'様式２＿申請額一覧 '!$H$6:$H$20)</f>
        <v>0</v>
      </c>
      <c r="Y43" s="497"/>
      <c r="Z43" s="497"/>
      <c r="AA43" s="497"/>
      <c r="AB43" s="66" t="s">
        <v>107</v>
      </c>
      <c r="AC43" s="67"/>
      <c r="AD43" s="492">
        <f ca="1">COUNTIFS('様式２＿申請額一覧 '!$E$6:$E$20,B43,'様式２＿申請額一覧 '!$N$6:$N$20,"&gt;0")</f>
        <v>0</v>
      </c>
      <c r="AE43" s="493"/>
      <c r="AF43" s="494" t="s">
        <v>17</v>
      </c>
      <c r="AG43" s="495"/>
      <c r="AH43" s="496">
        <f ca="1">SUMIF('様式２＿申請額一覧 '!$E$6:$E$20,B43,'様式２＿申請額一覧 '!$N$6:$N$20)</f>
        <v>0</v>
      </c>
      <c r="AI43" s="497"/>
      <c r="AJ43" s="497"/>
      <c r="AK43" s="497"/>
      <c r="AL43" s="66" t="s">
        <v>107</v>
      </c>
      <c r="AM43" s="67"/>
    </row>
    <row r="44" spans="1:39" ht="12.75" customHeight="1">
      <c r="A44" s="478"/>
      <c r="B44" s="3" t="s">
        <v>165</v>
      </c>
      <c r="C44" s="3"/>
      <c r="D44" s="3"/>
      <c r="E44" s="3"/>
      <c r="F44" s="3"/>
      <c r="G44" s="3"/>
      <c r="H44" s="3"/>
      <c r="I44" s="3"/>
      <c r="J44" s="3"/>
      <c r="K44" s="3"/>
      <c r="L44" s="3"/>
      <c r="M44" s="3"/>
      <c r="N44" s="3"/>
      <c r="O44" s="3"/>
      <c r="P44" s="3"/>
      <c r="Q44" s="3"/>
      <c r="R44" s="3"/>
      <c r="S44" s="3"/>
      <c r="T44" s="492">
        <f ca="1">COUNTIFS('様式２＿申請額一覧 '!$E$6:$E$20,B44,'様式２＿申請額一覧 '!$H$6:$H$20,"&gt;0")</f>
        <v>0</v>
      </c>
      <c r="U44" s="493"/>
      <c r="V44" s="494" t="s">
        <v>17</v>
      </c>
      <c r="W44" s="495"/>
      <c r="X44" s="496">
        <f ca="1">SUMIF('様式２＿申請額一覧 '!$E$6:$E$20,B44,'様式２＿申請額一覧 '!$H$6:$H$20)</f>
        <v>0</v>
      </c>
      <c r="Y44" s="497"/>
      <c r="Z44" s="497"/>
      <c r="AA44" s="497"/>
      <c r="AB44" s="66" t="s">
        <v>107</v>
      </c>
      <c r="AC44" s="67"/>
      <c r="AD44" s="492">
        <f ca="1">COUNTIFS('様式２＿申請額一覧 '!$E$6:$E$20,B44,'様式２＿申請額一覧 '!$N$6:$N$20,"&gt;0")</f>
        <v>0</v>
      </c>
      <c r="AE44" s="493"/>
      <c r="AF44" s="494" t="s">
        <v>17</v>
      </c>
      <c r="AG44" s="495"/>
      <c r="AH44" s="496">
        <f ca="1">SUMIF('様式２＿申請額一覧 '!$E$6:$E$20,B44,'様式２＿申請額一覧 '!$N$6:$N$20)</f>
        <v>0</v>
      </c>
      <c r="AI44" s="497"/>
      <c r="AJ44" s="497"/>
      <c r="AK44" s="497"/>
      <c r="AL44" s="66" t="s">
        <v>107</v>
      </c>
      <c r="AM44" s="67"/>
    </row>
    <row r="45" spans="1:39" ht="12.75" customHeight="1">
      <c r="A45" s="478"/>
      <c r="B45" s="72" t="s">
        <v>166</v>
      </c>
      <c r="C45" s="70"/>
      <c r="D45" s="70"/>
      <c r="E45" s="70"/>
      <c r="F45" s="70"/>
      <c r="G45" s="70"/>
      <c r="H45" s="70"/>
      <c r="I45" s="70"/>
      <c r="J45" s="70"/>
      <c r="K45" s="70"/>
      <c r="L45" s="70"/>
      <c r="M45" s="70"/>
      <c r="N45" s="70"/>
      <c r="O45" s="70"/>
      <c r="P45" s="70"/>
      <c r="Q45" s="70"/>
      <c r="R45" s="70"/>
      <c r="S45" s="70"/>
      <c r="T45" s="513">
        <f ca="1">COUNTIFS('様式２＿申請額一覧 '!$E$6:$E$20,B45,'様式２＿申請額一覧 '!$H$6:$H$20,"&gt;0")</f>
        <v>0</v>
      </c>
      <c r="U45" s="514"/>
      <c r="V45" s="515" t="s">
        <v>17</v>
      </c>
      <c r="W45" s="516"/>
      <c r="X45" s="517">
        <f ca="1">SUMIF('様式２＿申請額一覧 '!$E$6:$E$20,B45,'様式２＿申請額一覧 '!$H$6:$H$20)</f>
        <v>0</v>
      </c>
      <c r="Y45" s="518"/>
      <c r="Z45" s="518"/>
      <c r="AA45" s="518"/>
      <c r="AB45" s="44" t="s">
        <v>107</v>
      </c>
      <c r="AC45" s="31"/>
      <c r="AD45" s="513">
        <f ca="1">COUNTIFS('様式２＿申請額一覧 '!$E$6:$E$20,B45,'様式２＿申請額一覧 '!$N$6:$N$20,"&gt;0")</f>
        <v>0</v>
      </c>
      <c r="AE45" s="514"/>
      <c r="AF45" s="515" t="s">
        <v>17</v>
      </c>
      <c r="AG45" s="516"/>
      <c r="AH45" s="517">
        <f ca="1">SUMIF('様式２＿申請額一覧 '!$E$6:$E$20,B45,'様式２＿申請額一覧 '!$N$6:$N$20)</f>
        <v>0</v>
      </c>
      <c r="AI45" s="518"/>
      <c r="AJ45" s="518"/>
      <c r="AK45" s="518"/>
      <c r="AL45" s="44" t="s">
        <v>107</v>
      </c>
      <c r="AM45" s="31"/>
    </row>
    <row r="46" spans="1:39" ht="12.75" customHeight="1">
      <c r="A46" s="478"/>
      <c r="B46" s="25" t="s">
        <v>167</v>
      </c>
      <c r="C46" s="26"/>
      <c r="D46" s="26"/>
      <c r="E46" s="26"/>
      <c r="F46" s="26"/>
      <c r="G46" s="26"/>
      <c r="H46" s="26"/>
      <c r="I46" s="26"/>
      <c r="J46" s="26"/>
      <c r="K46" s="26"/>
      <c r="L46" s="26"/>
      <c r="M46" s="26"/>
      <c r="N46" s="26"/>
      <c r="O46" s="26"/>
      <c r="P46" s="26"/>
      <c r="Q46" s="26"/>
      <c r="R46" s="26"/>
      <c r="S46" s="26"/>
      <c r="T46" s="488">
        <f ca="1">COUNTIFS('様式２＿申請額一覧 '!$E$6:$E$20,B46,'様式２＿申請額一覧 '!$H$6:$H$20,"&gt;0")</f>
        <v>0</v>
      </c>
      <c r="U46" s="489"/>
      <c r="V46" s="490" t="s">
        <v>17</v>
      </c>
      <c r="W46" s="491"/>
      <c r="X46" s="486">
        <f ca="1">SUMIF('様式２＿申請額一覧 '!$E$6:$E$20,B46,'様式２＿申請額一覧 '!$H$6:$H$20)</f>
        <v>0</v>
      </c>
      <c r="Y46" s="487"/>
      <c r="Z46" s="487"/>
      <c r="AA46" s="487"/>
      <c r="AB46" s="40" t="s">
        <v>107</v>
      </c>
      <c r="AC46" s="29"/>
      <c r="AD46" s="488">
        <f ca="1">COUNTIFS('様式２＿申請額一覧 '!$E$6:$E$20,B46,'様式２＿申請額一覧 '!$N$6:$N$20,"&gt;0")</f>
        <v>0</v>
      </c>
      <c r="AE46" s="489"/>
      <c r="AF46" s="490" t="s">
        <v>17</v>
      </c>
      <c r="AG46" s="491"/>
      <c r="AH46" s="486">
        <f ca="1">SUMIF('様式２＿申請額一覧 '!$E$6:$E$20,B46,'様式２＿申請額一覧 '!$N$6:$N$20)</f>
        <v>0</v>
      </c>
      <c r="AI46" s="487"/>
      <c r="AJ46" s="487"/>
      <c r="AK46" s="487"/>
      <c r="AL46" s="40" t="s">
        <v>107</v>
      </c>
      <c r="AM46" s="29"/>
    </row>
    <row r="47" spans="1:39" ht="12.75" customHeight="1">
      <c r="A47" s="479" t="s">
        <v>174</v>
      </c>
      <c r="B47" s="16" t="s">
        <v>168</v>
      </c>
      <c r="C47" s="18"/>
      <c r="D47" s="18"/>
      <c r="E47" s="18"/>
      <c r="F47" s="18"/>
      <c r="G47" s="18"/>
      <c r="H47" s="18"/>
      <c r="I47" s="18"/>
      <c r="J47" s="18"/>
      <c r="K47" s="18"/>
      <c r="L47" s="18"/>
      <c r="M47" s="18"/>
      <c r="N47" s="18"/>
      <c r="O47" s="18"/>
      <c r="P47" s="18"/>
      <c r="Q47" s="18"/>
      <c r="R47" s="18"/>
      <c r="S47" s="18"/>
      <c r="T47" s="509">
        <f ca="1">COUNTIFS('様式２＿申請額一覧 '!$E$6:$E$20,B47,'様式２＿申請額一覧 '!$H$6:$H$20,"&gt;0")</f>
        <v>0</v>
      </c>
      <c r="U47" s="510"/>
      <c r="V47" s="511" t="s">
        <v>17</v>
      </c>
      <c r="W47" s="512"/>
      <c r="X47" s="498">
        <f ca="1">SUMIF('様式２＿申請額一覧 '!$E$6:$E$20,B47,'様式２＿申請額一覧 '!$H$6:$H$20)</f>
        <v>0</v>
      </c>
      <c r="Y47" s="499"/>
      <c r="Z47" s="499"/>
      <c r="AA47" s="499"/>
      <c r="AB47" s="43" t="s">
        <v>107</v>
      </c>
      <c r="AC47" s="27"/>
      <c r="AD47" s="509">
        <f ca="1">COUNTIFS('様式２＿申請額一覧 '!$E$6:$E$20,B47,'様式２＿申請額一覧 '!$N$6:$N$20,"&gt;0")</f>
        <v>0</v>
      </c>
      <c r="AE47" s="510"/>
      <c r="AF47" s="511" t="s">
        <v>17</v>
      </c>
      <c r="AG47" s="512"/>
      <c r="AH47" s="498">
        <f ca="1">SUMIF('様式２＿申請額一覧 '!$E$6:$E$20,B47,'様式２＿申請額一覧 '!$N$6:$N$20)</f>
        <v>0</v>
      </c>
      <c r="AI47" s="499"/>
      <c r="AJ47" s="499"/>
      <c r="AK47" s="499"/>
      <c r="AL47" s="43" t="s">
        <v>107</v>
      </c>
      <c r="AM47" s="27"/>
    </row>
    <row r="48" spans="1:39" ht="12.75" customHeight="1">
      <c r="A48" s="480"/>
      <c r="B48" s="20" t="s">
        <v>169</v>
      </c>
      <c r="C48" s="21"/>
      <c r="D48" s="21"/>
      <c r="E48" s="21"/>
      <c r="F48" s="21"/>
      <c r="G48" s="21"/>
      <c r="H48" s="21"/>
      <c r="I48" s="21"/>
      <c r="J48" s="21"/>
      <c r="K48" s="21"/>
      <c r="L48" s="21"/>
      <c r="M48" s="21"/>
      <c r="N48" s="21"/>
      <c r="O48" s="21"/>
      <c r="P48" s="21"/>
      <c r="Q48" s="21"/>
      <c r="R48" s="21"/>
      <c r="S48" s="21"/>
      <c r="T48" s="500">
        <f ca="1">COUNTIFS('様式２＿申請額一覧 '!$E$6:$E$20,B48,'様式２＿申請額一覧 '!$H$6:$H$20,"&gt;0")</f>
        <v>0</v>
      </c>
      <c r="U48" s="501"/>
      <c r="V48" s="502" t="s">
        <v>17</v>
      </c>
      <c r="W48" s="503"/>
      <c r="X48" s="504">
        <f ca="1">SUMIF('様式２＿申請額一覧 '!$E$6:$E$20,B48,'様式２＿申請額一覧 '!$H$6:$H$20)</f>
        <v>0</v>
      </c>
      <c r="Y48" s="505"/>
      <c r="Z48" s="505"/>
      <c r="AA48" s="505"/>
      <c r="AB48" s="39" t="s">
        <v>107</v>
      </c>
      <c r="AC48" s="28"/>
      <c r="AD48" s="500">
        <f ca="1">COUNTIFS('様式２＿申請額一覧 '!$E$6:$E$20,B48,'様式２＿申請額一覧 '!$N$6:$N$20,"&gt;0")</f>
        <v>0</v>
      </c>
      <c r="AE48" s="501"/>
      <c r="AF48" s="502" t="s">
        <v>17</v>
      </c>
      <c r="AG48" s="503"/>
      <c r="AH48" s="504">
        <f ca="1">SUMIF('様式２＿申請額一覧 '!$E$6:$E$20,B48,'様式２＿申請額一覧 '!$N$6:$N$20)</f>
        <v>0</v>
      </c>
      <c r="AI48" s="505"/>
      <c r="AJ48" s="505"/>
      <c r="AK48" s="505"/>
      <c r="AL48" s="39" t="s">
        <v>107</v>
      </c>
      <c r="AM48" s="28"/>
    </row>
    <row r="49" spans="1:39" ht="12.75" customHeight="1">
      <c r="A49" s="480"/>
      <c r="B49" s="20" t="s">
        <v>170</v>
      </c>
      <c r="C49" s="21"/>
      <c r="D49" s="21"/>
      <c r="E49" s="21"/>
      <c r="F49" s="21"/>
      <c r="G49" s="21"/>
      <c r="H49" s="21"/>
      <c r="I49" s="21"/>
      <c r="J49" s="21"/>
      <c r="K49" s="21"/>
      <c r="L49" s="21"/>
      <c r="M49" s="21"/>
      <c r="N49" s="21"/>
      <c r="O49" s="21"/>
      <c r="P49" s="21"/>
      <c r="Q49" s="21"/>
      <c r="R49" s="21"/>
      <c r="S49" s="21"/>
      <c r="T49" s="500">
        <f ca="1">COUNTIFS('様式２＿申請額一覧 '!$E$6:$E$20,B49,'様式２＿申請額一覧 '!$H$6:$H$20,"&gt;0")</f>
        <v>0</v>
      </c>
      <c r="U49" s="501"/>
      <c r="V49" s="502" t="s">
        <v>17</v>
      </c>
      <c r="W49" s="503"/>
      <c r="X49" s="504">
        <f ca="1">SUMIF('様式２＿申請額一覧 '!$E$6:$E$20,B49,'様式２＿申請額一覧 '!$H$6:$H$20)</f>
        <v>0</v>
      </c>
      <c r="Y49" s="505"/>
      <c r="Z49" s="505"/>
      <c r="AA49" s="505"/>
      <c r="AB49" s="39" t="s">
        <v>107</v>
      </c>
      <c r="AC49" s="28"/>
      <c r="AD49" s="500">
        <f ca="1">COUNTIFS('様式２＿申請額一覧 '!$E$6:$E$20,B49,'様式２＿申請額一覧 '!$N$6:$N$20,"&gt;0")</f>
        <v>0</v>
      </c>
      <c r="AE49" s="501"/>
      <c r="AF49" s="502" t="s">
        <v>17</v>
      </c>
      <c r="AG49" s="503"/>
      <c r="AH49" s="504">
        <f ca="1">SUMIF('様式２＿申請額一覧 '!$E$6:$E$20,B49,'様式２＿申請額一覧 '!$N$6:$N$20)</f>
        <v>0</v>
      </c>
      <c r="AI49" s="505"/>
      <c r="AJ49" s="505"/>
      <c r="AK49" s="505"/>
      <c r="AL49" s="39" t="s">
        <v>107</v>
      </c>
      <c r="AM49" s="28"/>
    </row>
    <row r="50" spans="1:39" ht="12.75" customHeight="1">
      <c r="A50" s="481"/>
      <c r="B50" s="23" t="s">
        <v>171</v>
      </c>
      <c r="C50" s="24"/>
      <c r="D50" s="24"/>
      <c r="E50" s="24"/>
      <c r="F50" s="24"/>
      <c r="G50" s="24"/>
      <c r="H50" s="24"/>
      <c r="I50" s="24"/>
      <c r="J50" s="24"/>
      <c r="K50" s="24"/>
      <c r="L50" s="24"/>
      <c r="M50" s="24"/>
      <c r="N50" s="24"/>
      <c r="O50" s="24"/>
      <c r="P50" s="24"/>
      <c r="Q50" s="24"/>
      <c r="R50" s="24"/>
      <c r="S50" s="24"/>
      <c r="T50" s="482">
        <f ca="1">COUNTIFS('様式２＿申請額一覧 '!$E$6:$E$20,B50,'様式２＿申請額一覧 '!$H$6:$H$20,"&gt;0")</f>
        <v>0</v>
      </c>
      <c r="U50" s="483"/>
      <c r="V50" s="484" t="s">
        <v>17</v>
      </c>
      <c r="W50" s="485"/>
      <c r="X50" s="571">
        <f ca="1">SUMIF('様式２＿申請額一覧 '!$E$6:$E$20,B50,'様式２＿申請額一覧 '!$H$6:$H$20)</f>
        <v>0</v>
      </c>
      <c r="Y50" s="572"/>
      <c r="Z50" s="572"/>
      <c r="AA50" s="572"/>
      <c r="AB50" s="68" t="s">
        <v>107</v>
      </c>
      <c r="AC50" s="69"/>
      <c r="AD50" s="482">
        <f ca="1">COUNTIFS('様式２＿申請額一覧 '!$E$6:$E$20,B50,'様式２＿申請額一覧 '!$N$6:$N$20,"&gt;0")</f>
        <v>0</v>
      </c>
      <c r="AE50" s="483"/>
      <c r="AF50" s="484" t="s">
        <v>17</v>
      </c>
      <c r="AG50" s="485"/>
      <c r="AH50" s="571">
        <f ca="1">SUMIF('様式２＿申請額一覧 '!$E$6:$E$20,B50,'様式２＿申請額一覧 '!$N$6:$N$20)</f>
        <v>0</v>
      </c>
      <c r="AI50" s="572"/>
      <c r="AJ50" s="572"/>
      <c r="AK50" s="572"/>
      <c r="AL50" s="68" t="s">
        <v>107</v>
      </c>
      <c r="AM50" s="69"/>
    </row>
    <row r="51" spans="1:39" ht="15.75" customHeight="1">
      <c r="A51" s="519" t="s">
        <v>19</v>
      </c>
      <c r="B51" s="520"/>
      <c r="C51" s="520"/>
      <c r="D51" s="520"/>
      <c r="E51" s="520"/>
      <c r="F51" s="520"/>
      <c r="G51" s="520"/>
      <c r="H51" s="520"/>
      <c r="I51" s="520"/>
      <c r="J51" s="520"/>
      <c r="K51" s="520"/>
      <c r="L51" s="520"/>
      <c r="M51" s="520"/>
      <c r="N51" s="520"/>
      <c r="O51" s="520"/>
      <c r="P51" s="520"/>
      <c r="Q51" s="520"/>
      <c r="R51" s="520"/>
      <c r="S51" s="521"/>
      <c r="T51" s="529">
        <f ca="1">SUM(T22:U50)</f>
        <v>0</v>
      </c>
      <c r="U51" s="530"/>
      <c r="V51" s="531" t="s">
        <v>17</v>
      </c>
      <c r="W51" s="532"/>
      <c r="X51" s="507">
        <f ca="1">SUM(X22:AA50)</f>
        <v>0</v>
      </c>
      <c r="Y51" s="508"/>
      <c r="Z51" s="508"/>
      <c r="AA51" s="508"/>
      <c r="AB51" s="41" t="s">
        <v>107</v>
      </c>
      <c r="AC51" s="37"/>
      <c r="AD51" s="529">
        <f ca="1">SUM(AD22:AE50)</f>
        <v>0</v>
      </c>
      <c r="AE51" s="530"/>
      <c r="AF51" s="531" t="s">
        <v>17</v>
      </c>
      <c r="AG51" s="532"/>
      <c r="AH51" s="507">
        <f ca="1">SUM(AH22:AK50)</f>
        <v>0</v>
      </c>
      <c r="AI51" s="508"/>
      <c r="AJ51" s="508"/>
      <c r="AK51" s="508"/>
      <c r="AL51" s="41" t="s">
        <v>107</v>
      </c>
      <c r="AM51" s="37"/>
    </row>
    <row r="52" spans="1:39" ht="15.75" customHeight="1">
      <c r="A52" s="519" t="s">
        <v>195</v>
      </c>
      <c r="B52" s="520"/>
      <c r="C52" s="520"/>
      <c r="D52" s="520"/>
      <c r="E52" s="520"/>
      <c r="F52" s="520"/>
      <c r="G52" s="520"/>
      <c r="H52" s="520"/>
      <c r="I52" s="520"/>
      <c r="J52" s="520"/>
      <c r="K52" s="520"/>
      <c r="L52" s="520"/>
      <c r="M52" s="520"/>
      <c r="N52" s="520"/>
      <c r="O52" s="520"/>
      <c r="P52" s="520"/>
      <c r="Q52" s="520"/>
      <c r="R52" s="520"/>
      <c r="S52" s="521"/>
      <c r="T52" s="569">
        <f ca="1">X51+AH51</f>
        <v>0</v>
      </c>
      <c r="U52" s="570"/>
      <c r="V52" s="570"/>
      <c r="W52" s="570"/>
      <c r="X52" s="570"/>
      <c r="Y52" s="570"/>
      <c r="Z52" s="570"/>
      <c r="AA52" s="570"/>
      <c r="AB52" s="570"/>
      <c r="AC52" s="570"/>
      <c r="AD52" s="570"/>
      <c r="AE52" s="570"/>
      <c r="AF52" s="570"/>
      <c r="AG52" s="570"/>
      <c r="AH52" s="570"/>
      <c r="AI52" s="570"/>
      <c r="AJ52" s="570"/>
      <c r="AK52" s="570"/>
      <c r="AL52" s="41" t="s">
        <v>107</v>
      </c>
      <c r="AM52" s="30"/>
    </row>
  </sheetData>
  <mergeCells count="215">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AD29:AE29"/>
    <mergeCell ref="AF29:AG29"/>
    <mergeCell ref="V28:W28"/>
    <mergeCell ref="AD28:AE28"/>
    <mergeCell ref="AF28:AG28"/>
    <mergeCell ref="T36:U36"/>
    <mergeCell ref="V36:W36"/>
    <mergeCell ref="AD36:AE36"/>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V27:W27"/>
    <mergeCell ref="AD27:AE27"/>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2:U32"/>
    <mergeCell ref="V32:W32"/>
    <mergeCell ref="X32:AA32"/>
    <mergeCell ref="AD32:AE32"/>
    <mergeCell ref="A51:S51"/>
    <mergeCell ref="A20:S21"/>
    <mergeCell ref="A52:S52"/>
    <mergeCell ref="A7:G7"/>
    <mergeCell ref="T51:U51"/>
    <mergeCell ref="V51:W51"/>
    <mergeCell ref="AD51:AE51"/>
    <mergeCell ref="AF51:AG51"/>
    <mergeCell ref="T50:U50"/>
    <mergeCell ref="V50:W50"/>
    <mergeCell ref="AD50:AE50"/>
    <mergeCell ref="AF50:AG50"/>
    <mergeCell ref="T49:U49"/>
    <mergeCell ref="V49:W49"/>
    <mergeCell ref="AD49:AE49"/>
    <mergeCell ref="X46:AA46"/>
    <mergeCell ref="X47:AA47"/>
    <mergeCell ref="T44:U44"/>
    <mergeCell ref="V44:W44"/>
    <mergeCell ref="AD44:AE44"/>
    <mergeCell ref="AF44:AG44"/>
    <mergeCell ref="T41:U41"/>
    <mergeCell ref="V41:W41"/>
    <mergeCell ref="AD41:AE41"/>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41:AG41"/>
    <mergeCell ref="T42:U42"/>
    <mergeCell ref="V42:W42"/>
    <mergeCell ref="A41:A46"/>
    <mergeCell ref="A22:A33"/>
    <mergeCell ref="A35:A40"/>
    <mergeCell ref="A47:A50"/>
    <mergeCell ref="T33:U33"/>
    <mergeCell ref="V33:W33"/>
    <mergeCell ref="X33:AA33"/>
    <mergeCell ref="AD33:AE33"/>
    <mergeCell ref="AF33:AG33"/>
    <mergeCell ref="X42:AA42"/>
    <mergeCell ref="AD42:AE42"/>
    <mergeCell ref="AF42:AG42"/>
    <mergeCell ref="T43:U43"/>
    <mergeCell ref="V43:W43"/>
    <mergeCell ref="X43:AA43"/>
    <mergeCell ref="AD43:AE43"/>
    <mergeCell ref="AF43:AG43"/>
    <mergeCell ref="X41:AA41"/>
    <mergeCell ref="X44:AA44"/>
    <mergeCell ref="T40:U40"/>
    <mergeCell ref="V40:W40"/>
    <mergeCell ref="AD40:AE40"/>
    <mergeCell ref="AF40:AG40"/>
    <mergeCell ref="X40:AA40"/>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view="pageBreakPreview" zoomScale="40" zoomScaleNormal="140" zoomScaleSheetLayoutView="40" workbookViewId="0">
      <selection activeCell="L30" sqref="L30"/>
    </sheetView>
  </sheetViews>
  <sheetFormatPr defaultColWidth="2.25" defaultRowHeight="13.5"/>
  <cols>
    <col min="1" max="1" width="2.25" style="36"/>
    <col min="2" max="2" width="3.125" style="36" customWidth="1"/>
    <col min="3" max="3" width="12.875" style="36" customWidth="1"/>
    <col min="4" max="4" width="16.875" style="36" customWidth="1"/>
    <col min="5" max="5" width="18.875" style="36" customWidth="1"/>
    <col min="6" max="14" width="11.25" style="36" customWidth="1"/>
    <col min="15" max="15" width="12.625" style="36" customWidth="1"/>
    <col min="16" max="16" width="18.75" style="36" customWidth="1"/>
    <col min="17" max="16384" width="2.25" style="36"/>
  </cols>
  <sheetData>
    <row r="1" spans="1:16">
      <c r="A1" s="36" t="s">
        <v>309</v>
      </c>
    </row>
    <row r="3" spans="1:16" ht="18" customHeight="1" thickBot="1">
      <c r="B3" s="34"/>
      <c r="P3" s="45" t="s">
        <v>135</v>
      </c>
    </row>
    <row r="4" spans="1:16" ht="32.25" customHeight="1" thickBot="1">
      <c r="B4" s="577" t="s">
        <v>122</v>
      </c>
      <c r="C4" s="578" t="s">
        <v>141</v>
      </c>
      <c r="D4" s="579" t="s">
        <v>102</v>
      </c>
      <c r="E4" s="580" t="s">
        <v>108</v>
      </c>
      <c r="F4" s="581" t="s">
        <v>186</v>
      </c>
      <c r="G4" s="581"/>
      <c r="H4" s="582"/>
      <c r="I4" s="583" t="s">
        <v>248</v>
      </c>
      <c r="J4" s="584"/>
      <c r="K4" s="585"/>
      <c r="L4" s="581" t="s">
        <v>187</v>
      </c>
      <c r="M4" s="581"/>
      <c r="N4" s="582"/>
      <c r="O4" s="575" t="s">
        <v>129</v>
      </c>
      <c r="P4" s="576" t="s">
        <v>132</v>
      </c>
    </row>
    <row r="5" spans="1:16" ht="27.75" customHeight="1">
      <c r="B5" s="577"/>
      <c r="C5" s="578"/>
      <c r="D5" s="579"/>
      <c r="E5" s="580"/>
      <c r="F5" s="48" t="s">
        <v>104</v>
      </c>
      <c r="G5" s="48" t="s">
        <v>105</v>
      </c>
      <c r="H5" s="51" t="s">
        <v>106</v>
      </c>
      <c r="I5" s="74" t="s">
        <v>104</v>
      </c>
      <c r="J5" s="74" t="s">
        <v>105</v>
      </c>
      <c r="K5" s="51" t="s">
        <v>106</v>
      </c>
      <c r="L5" s="49" t="s">
        <v>124</v>
      </c>
      <c r="M5" s="48" t="s">
        <v>125</v>
      </c>
      <c r="N5" s="47" t="s">
        <v>126</v>
      </c>
      <c r="O5" s="576"/>
      <c r="P5" s="576"/>
    </row>
    <row r="6" spans="1:16" ht="22.5" customHeight="1">
      <c r="B6" s="288">
        <v>1</v>
      </c>
      <c r="C6" s="289" t="str">
        <f ca="1">IFERROR(INDIRECT("個票"&amp;$B6&amp;"！$AG$4"),"")</f>
        <v/>
      </c>
      <c r="D6" s="289" t="str">
        <f ca="1">IFERROR(INDIRECT("個票"&amp;$B6&amp;"！$L$4"),"")</f>
        <v/>
      </c>
      <c r="E6" s="288" t="str">
        <f ca="1">IFERROR(INDIRECT("個票"&amp;$B6&amp;"！$L$5"),"")</f>
        <v/>
      </c>
      <c r="F6" s="290" t="str">
        <f ca="1">IF(G6&lt;&gt;0,IFERROR(INDIRECT("個票"&amp;$B6&amp;"！$AA$13"),""),0)</f>
        <v/>
      </c>
      <c r="G6" s="290" t="str">
        <f ca="1">IFERROR(INDIRECT("個票"&amp;$B6&amp;"！$AI$13"),"")</f>
        <v/>
      </c>
      <c r="H6" s="291">
        <f ca="1">MIN(F6:G6)</f>
        <v>0</v>
      </c>
      <c r="I6" s="290" t="str">
        <f ca="1">IF(J6&lt;&gt;0,IFERROR(INDIRECT("個票"&amp;$B6&amp;"！$AA$32"),""),0)</f>
        <v/>
      </c>
      <c r="J6" s="290" t="str">
        <f ca="1">IFERROR(INDIRECT("個票"&amp;$B6&amp;"！$AI$32"),"")</f>
        <v/>
      </c>
      <c r="K6" s="291">
        <f ca="1">MIN(I6:J6)</f>
        <v>0</v>
      </c>
      <c r="L6" s="292" t="str">
        <f ca="1">IF(M6&lt;&gt;0,IFERROR(INDIRECT("個票"&amp;$B6&amp;"！$AA$38"),""),0)</f>
        <v/>
      </c>
      <c r="M6" s="290" t="str">
        <f ca="1">IFERROR(INDIRECT("個票"&amp;$B6&amp;"！$AI$38"),"")</f>
        <v/>
      </c>
      <c r="N6" s="293">
        <f ca="1">MIN(L6:M6)</f>
        <v>0</v>
      </c>
      <c r="O6" s="293">
        <f ca="1">SUM(H6,K6,N6)</f>
        <v>0</v>
      </c>
      <c r="P6" s="294"/>
    </row>
    <row r="7" spans="1:16" ht="22.5" customHeight="1">
      <c r="B7" s="288">
        <v>2</v>
      </c>
      <c r="C7" s="289" t="str">
        <f t="shared" ref="C7:C20" ca="1" si="0">IFERROR(INDIRECT("個票"&amp;$B7&amp;"！$AG$4"),"")</f>
        <v/>
      </c>
      <c r="D7" s="289" t="str">
        <f t="shared" ref="D7:D20" ca="1" si="1">IFERROR(INDIRECT("個票"&amp;$B7&amp;"！$L$4"),"")</f>
        <v/>
      </c>
      <c r="E7" s="288" t="str">
        <f t="shared" ref="E7:E20" ca="1" si="2">IFERROR(INDIRECT("個票"&amp;$B7&amp;"！$L$5"),"")</f>
        <v/>
      </c>
      <c r="F7" s="290" t="str">
        <f t="shared" ref="F7:F20" ca="1" si="3">IF(G7&lt;&gt;0,IFERROR(INDIRECT("個票"&amp;$B7&amp;"！$AA$13"),""),0)</f>
        <v/>
      </c>
      <c r="G7" s="290" t="str">
        <f t="shared" ref="G7:G20" ca="1" si="4">IFERROR(INDIRECT("個票"&amp;$B7&amp;"！$AI$13"),"")</f>
        <v/>
      </c>
      <c r="H7" s="291">
        <f t="shared" ref="H7:H20" ca="1" si="5">MIN(F7:G7)</f>
        <v>0</v>
      </c>
      <c r="I7" s="290" t="str">
        <f t="shared" ref="I7:I20" ca="1" si="6">IF(J7&lt;&gt;0,IFERROR(INDIRECT("個票"&amp;$B7&amp;"！$AA$32"),""),0)</f>
        <v/>
      </c>
      <c r="J7" s="290" t="str">
        <f t="shared" ref="J7:J20" ca="1" si="7">IFERROR(INDIRECT("個票"&amp;$B7&amp;"！$AI$32"),"")</f>
        <v/>
      </c>
      <c r="K7" s="291">
        <f t="shared" ref="K7:K20" ca="1" si="8">MIN(I7:J7)</f>
        <v>0</v>
      </c>
      <c r="L7" s="292" t="str">
        <f t="shared" ref="L7:L20" ca="1" si="9">IF(M7&lt;&gt;0,IFERROR(INDIRECT("個票"&amp;$B7&amp;"！$AA$38"),""),0)</f>
        <v/>
      </c>
      <c r="M7" s="290" t="str">
        <f t="shared" ref="M7:M20" ca="1" si="10">IFERROR(INDIRECT("個票"&amp;$B7&amp;"！$AI$38"),"")</f>
        <v/>
      </c>
      <c r="N7" s="293">
        <f t="shared" ref="N7:N20" ca="1" si="11">MIN(L7:M7)</f>
        <v>0</v>
      </c>
      <c r="O7" s="293">
        <f t="shared" ref="O7:O20" ca="1" si="12">SUM(H7,K7,N7)</f>
        <v>0</v>
      </c>
      <c r="P7" s="294"/>
    </row>
    <row r="8" spans="1:16" ht="22.5" customHeight="1">
      <c r="B8" s="288">
        <v>3</v>
      </c>
      <c r="C8" s="289" t="str">
        <f t="shared" ca="1" si="0"/>
        <v/>
      </c>
      <c r="D8" s="289" t="str">
        <f t="shared" ca="1" si="1"/>
        <v/>
      </c>
      <c r="E8" s="288" t="str">
        <f t="shared" ca="1" si="2"/>
        <v/>
      </c>
      <c r="F8" s="290" t="str">
        <f t="shared" ca="1" si="3"/>
        <v/>
      </c>
      <c r="G8" s="290" t="str">
        <f t="shared" ca="1" si="4"/>
        <v/>
      </c>
      <c r="H8" s="291">
        <f t="shared" ca="1" si="5"/>
        <v>0</v>
      </c>
      <c r="I8" s="290" t="str">
        <f t="shared" ca="1" si="6"/>
        <v/>
      </c>
      <c r="J8" s="290" t="str">
        <f t="shared" ca="1" si="7"/>
        <v/>
      </c>
      <c r="K8" s="291">
        <f t="shared" ca="1" si="8"/>
        <v>0</v>
      </c>
      <c r="L8" s="292" t="str">
        <f t="shared" ca="1" si="9"/>
        <v/>
      </c>
      <c r="M8" s="290" t="str">
        <f t="shared" ca="1" si="10"/>
        <v/>
      </c>
      <c r="N8" s="293">
        <f t="shared" ca="1" si="11"/>
        <v>0</v>
      </c>
      <c r="O8" s="293">
        <f t="shared" ca="1" si="12"/>
        <v>0</v>
      </c>
      <c r="P8" s="294"/>
    </row>
    <row r="9" spans="1:16" ht="22.5" customHeight="1">
      <c r="B9" s="288">
        <v>4</v>
      </c>
      <c r="C9" s="289" t="str">
        <f t="shared" ca="1" si="0"/>
        <v/>
      </c>
      <c r="D9" s="289" t="str">
        <f t="shared" ca="1" si="1"/>
        <v/>
      </c>
      <c r="E9" s="288" t="str">
        <f t="shared" ca="1" si="2"/>
        <v/>
      </c>
      <c r="F9" s="290" t="str">
        <f t="shared" ca="1" si="3"/>
        <v/>
      </c>
      <c r="G9" s="290" t="str">
        <f t="shared" ca="1" si="4"/>
        <v/>
      </c>
      <c r="H9" s="291">
        <f t="shared" ca="1" si="5"/>
        <v>0</v>
      </c>
      <c r="I9" s="290" t="str">
        <f t="shared" ca="1" si="6"/>
        <v/>
      </c>
      <c r="J9" s="290" t="str">
        <f t="shared" ca="1" si="7"/>
        <v/>
      </c>
      <c r="K9" s="291">
        <f t="shared" ca="1" si="8"/>
        <v>0</v>
      </c>
      <c r="L9" s="292" t="str">
        <f t="shared" ca="1" si="9"/>
        <v/>
      </c>
      <c r="M9" s="290" t="str">
        <f t="shared" ca="1" si="10"/>
        <v/>
      </c>
      <c r="N9" s="293">
        <f t="shared" ca="1" si="11"/>
        <v>0</v>
      </c>
      <c r="O9" s="293">
        <f t="shared" ca="1" si="12"/>
        <v>0</v>
      </c>
      <c r="P9" s="294"/>
    </row>
    <row r="10" spans="1:16" ht="22.5" customHeight="1">
      <c r="B10" s="288">
        <v>5</v>
      </c>
      <c r="C10" s="289" t="str">
        <f t="shared" ca="1" si="0"/>
        <v/>
      </c>
      <c r="D10" s="289" t="str">
        <f t="shared" ca="1" si="1"/>
        <v/>
      </c>
      <c r="E10" s="288" t="str">
        <f t="shared" ca="1" si="2"/>
        <v/>
      </c>
      <c r="F10" s="290" t="str">
        <f t="shared" ca="1" si="3"/>
        <v/>
      </c>
      <c r="G10" s="290" t="str">
        <f t="shared" ca="1" si="4"/>
        <v/>
      </c>
      <c r="H10" s="291">
        <f t="shared" ca="1" si="5"/>
        <v>0</v>
      </c>
      <c r="I10" s="290" t="str">
        <f t="shared" ca="1" si="6"/>
        <v/>
      </c>
      <c r="J10" s="290" t="str">
        <f t="shared" ca="1" si="7"/>
        <v/>
      </c>
      <c r="K10" s="291">
        <f t="shared" ca="1" si="8"/>
        <v>0</v>
      </c>
      <c r="L10" s="292" t="str">
        <f t="shared" ca="1" si="9"/>
        <v/>
      </c>
      <c r="M10" s="290" t="str">
        <f t="shared" ca="1" si="10"/>
        <v/>
      </c>
      <c r="N10" s="293">
        <f t="shared" ca="1" si="11"/>
        <v>0</v>
      </c>
      <c r="O10" s="293">
        <f t="shared" ca="1" si="12"/>
        <v>0</v>
      </c>
      <c r="P10" s="294"/>
    </row>
    <row r="11" spans="1:16" ht="22.5" customHeight="1">
      <c r="B11" s="288">
        <v>6</v>
      </c>
      <c r="C11" s="289" t="str">
        <f t="shared" ca="1" si="0"/>
        <v/>
      </c>
      <c r="D11" s="289" t="str">
        <f t="shared" ca="1" si="1"/>
        <v/>
      </c>
      <c r="E11" s="288" t="str">
        <f t="shared" ca="1" si="2"/>
        <v/>
      </c>
      <c r="F11" s="290" t="str">
        <f t="shared" ca="1" si="3"/>
        <v/>
      </c>
      <c r="G11" s="290" t="str">
        <f t="shared" ca="1" si="4"/>
        <v/>
      </c>
      <c r="H11" s="291">
        <f t="shared" ca="1" si="5"/>
        <v>0</v>
      </c>
      <c r="I11" s="290" t="str">
        <f t="shared" ca="1" si="6"/>
        <v/>
      </c>
      <c r="J11" s="290" t="str">
        <f t="shared" ca="1" si="7"/>
        <v/>
      </c>
      <c r="K11" s="291">
        <f t="shared" ca="1" si="8"/>
        <v>0</v>
      </c>
      <c r="L11" s="292" t="str">
        <f t="shared" ca="1" si="9"/>
        <v/>
      </c>
      <c r="M11" s="290" t="str">
        <f t="shared" ca="1" si="10"/>
        <v/>
      </c>
      <c r="N11" s="293">
        <f t="shared" ca="1" si="11"/>
        <v>0</v>
      </c>
      <c r="O11" s="293">
        <f t="shared" ca="1" si="12"/>
        <v>0</v>
      </c>
      <c r="P11" s="294"/>
    </row>
    <row r="12" spans="1:16" ht="22.5" customHeight="1">
      <c r="B12" s="288">
        <v>7</v>
      </c>
      <c r="C12" s="289" t="str">
        <f t="shared" ca="1" si="0"/>
        <v/>
      </c>
      <c r="D12" s="289" t="str">
        <f t="shared" ca="1" si="1"/>
        <v/>
      </c>
      <c r="E12" s="288" t="str">
        <f t="shared" ca="1" si="2"/>
        <v/>
      </c>
      <c r="F12" s="290" t="str">
        <f t="shared" ca="1" si="3"/>
        <v/>
      </c>
      <c r="G12" s="290" t="str">
        <f t="shared" ca="1" si="4"/>
        <v/>
      </c>
      <c r="H12" s="291">
        <f t="shared" ca="1" si="5"/>
        <v>0</v>
      </c>
      <c r="I12" s="290" t="str">
        <f t="shared" ca="1" si="6"/>
        <v/>
      </c>
      <c r="J12" s="290" t="str">
        <f t="shared" ca="1" si="7"/>
        <v/>
      </c>
      <c r="K12" s="291">
        <f t="shared" ca="1" si="8"/>
        <v>0</v>
      </c>
      <c r="L12" s="292" t="str">
        <f t="shared" ca="1" si="9"/>
        <v/>
      </c>
      <c r="M12" s="290" t="str">
        <f t="shared" ca="1" si="10"/>
        <v/>
      </c>
      <c r="N12" s="293">
        <f t="shared" ca="1" si="11"/>
        <v>0</v>
      </c>
      <c r="O12" s="293">
        <f t="shared" ca="1" si="12"/>
        <v>0</v>
      </c>
      <c r="P12" s="294"/>
    </row>
    <row r="13" spans="1:16" ht="22.5" customHeight="1">
      <c r="B13" s="288">
        <v>8</v>
      </c>
      <c r="C13" s="289" t="str">
        <f t="shared" ca="1" si="0"/>
        <v/>
      </c>
      <c r="D13" s="289" t="str">
        <f t="shared" ca="1" si="1"/>
        <v/>
      </c>
      <c r="E13" s="288" t="str">
        <f t="shared" ca="1" si="2"/>
        <v/>
      </c>
      <c r="F13" s="290" t="str">
        <f t="shared" ca="1" si="3"/>
        <v/>
      </c>
      <c r="G13" s="290" t="str">
        <f t="shared" ca="1" si="4"/>
        <v/>
      </c>
      <c r="H13" s="291">
        <f t="shared" ca="1" si="5"/>
        <v>0</v>
      </c>
      <c r="I13" s="290" t="str">
        <f t="shared" ca="1" si="6"/>
        <v/>
      </c>
      <c r="J13" s="290" t="str">
        <f t="shared" ca="1" si="7"/>
        <v/>
      </c>
      <c r="K13" s="291">
        <f t="shared" ca="1" si="8"/>
        <v>0</v>
      </c>
      <c r="L13" s="292" t="str">
        <f t="shared" ca="1" si="9"/>
        <v/>
      </c>
      <c r="M13" s="290" t="str">
        <f t="shared" ca="1" si="10"/>
        <v/>
      </c>
      <c r="N13" s="293">
        <f t="shared" ca="1" si="11"/>
        <v>0</v>
      </c>
      <c r="O13" s="293">
        <f t="shared" ca="1" si="12"/>
        <v>0</v>
      </c>
      <c r="P13" s="294"/>
    </row>
    <row r="14" spans="1:16" ht="22.5" customHeight="1">
      <c r="B14" s="288">
        <v>9</v>
      </c>
      <c r="C14" s="289" t="str">
        <f t="shared" ca="1" si="0"/>
        <v/>
      </c>
      <c r="D14" s="289" t="str">
        <f t="shared" ca="1" si="1"/>
        <v/>
      </c>
      <c r="E14" s="288" t="str">
        <f t="shared" ca="1" si="2"/>
        <v/>
      </c>
      <c r="F14" s="290" t="str">
        <f t="shared" ca="1" si="3"/>
        <v/>
      </c>
      <c r="G14" s="290" t="str">
        <f t="shared" ca="1" si="4"/>
        <v/>
      </c>
      <c r="H14" s="291">
        <f t="shared" ca="1" si="5"/>
        <v>0</v>
      </c>
      <c r="I14" s="290" t="str">
        <f t="shared" ca="1" si="6"/>
        <v/>
      </c>
      <c r="J14" s="290" t="str">
        <f t="shared" ca="1" si="7"/>
        <v/>
      </c>
      <c r="K14" s="291">
        <f t="shared" ca="1" si="8"/>
        <v>0</v>
      </c>
      <c r="L14" s="292" t="str">
        <f t="shared" ca="1" si="9"/>
        <v/>
      </c>
      <c r="M14" s="290" t="str">
        <f t="shared" ca="1" si="10"/>
        <v/>
      </c>
      <c r="N14" s="293">
        <f t="shared" ca="1" si="11"/>
        <v>0</v>
      </c>
      <c r="O14" s="293">
        <f t="shared" ca="1" si="12"/>
        <v>0</v>
      </c>
      <c r="P14" s="294"/>
    </row>
    <row r="15" spans="1:16" ht="22.5" customHeight="1">
      <c r="B15" s="288">
        <v>10</v>
      </c>
      <c r="C15" s="289" t="str">
        <f t="shared" ca="1" si="0"/>
        <v/>
      </c>
      <c r="D15" s="289" t="str">
        <f t="shared" ca="1" si="1"/>
        <v/>
      </c>
      <c r="E15" s="288" t="str">
        <f t="shared" ca="1" si="2"/>
        <v/>
      </c>
      <c r="F15" s="290" t="str">
        <f t="shared" ca="1" si="3"/>
        <v/>
      </c>
      <c r="G15" s="290" t="str">
        <f t="shared" ca="1" si="4"/>
        <v/>
      </c>
      <c r="H15" s="291">
        <f t="shared" ca="1" si="5"/>
        <v>0</v>
      </c>
      <c r="I15" s="290" t="str">
        <f t="shared" ca="1" si="6"/>
        <v/>
      </c>
      <c r="J15" s="290" t="str">
        <f t="shared" ca="1" si="7"/>
        <v/>
      </c>
      <c r="K15" s="291">
        <f t="shared" ca="1" si="8"/>
        <v>0</v>
      </c>
      <c r="L15" s="292" t="str">
        <f t="shared" ca="1" si="9"/>
        <v/>
      </c>
      <c r="M15" s="290" t="str">
        <f t="shared" ca="1" si="10"/>
        <v/>
      </c>
      <c r="N15" s="293">
        <f t="shared" ca="1" si="11"/>
        <v>0</v>
      </c>
      <c r="O15" s="293">
        <f t="shared" ca="1" si="12"/>
        <v>0</v>
      </c>
      <c r="P15" s="294"/>
    </row>
    <row r="16" spans="1:16" ht="22.5" customHeight="1">
      <c r="B16" s="288">
        <v>11</v>
      </c>
      <c r="C16" s="289" t="str">
        <f t="shared" ca="1" si="0"/>
        <v/>
      </c>
      <c r="D16" s="289" t="str">
        <f t="shared" ca="1" si="1"/>
        <v/>
      </c>
      <c r="E16" s="288" t="str">
        <f t="shared" ca="1" si="2"/>
        <v/>
      </c>
      <c r="F16" s="290" t="str">
        <f t="shared" ca="1" si="3"/>
        <v/>
      </c>
      <c r="G16" s="290" t="str">
        <f t="shared" ca="1" si="4"/>
        <v/>
      </c>
      <c r="H16" s="291">
        <f t="shared" ca="1" si="5"/>
        <v>0</v>
      </c>
      <c r="I16" s="290" t="str">
        <f t="shared" ca="1" si="6"/>
        <v/>
      </c>
      <c r="J16" s="290" t="str">
        <f t="shared" ca="1" si="7"/>
        <v/>
      </c>
      <c r="K16" s="291">
        <f t="shared" ca="1" si="8"/>
        <v>0</v>
      </c>
      <c r="L16" s="292" t="str">
        <f t="shared" ca="1" si="9"/>
        <v/>
      </c>
      <c r="M16" s="290" t="str">
        <f t="shared" ca="1" si="10"/>
        <v/>
      </c>
      <c r="N16" s="293">
        <f t="shared" ca="1" si="11"/>
        <v>0</v>
      </c>
      <c r="O16" s="293">
        <f t="shared" ca="1" si="12"/>
        <v>0</v>
      </c>
      <c r="P16" s="294"/>
    </row>
    <row r="17" spans="1:16" ht="22.5" customHeight="1">
      <c r="B17" s="288">
        <v>12</v>
      </c>
      <c r="C17" s="289" t="str">
        <f t="shared" ca="1" si="0"/>
        <v/>
      </c>
      <c r="D17" s="289" t="str">
        <f t="shared" ca="1" si="1"/>
        <v/>
      </c>
      <c r="E17" s="288" t="str">
        <f t="shared" ca="1" si="2"/>
        <v/>
      </c>
      <c r="F17" s="290" t="str">
        <f t="shared" ca="1" si="3"/>
        <v/>
      </c>
      <c r="G17" s="290" t="str">
        <f t="shared" ca="1" si="4"/>
        <v/>
      </c>
      <c r="H17" s="291">
        <f t="shared" ca="1" si="5"/>
        <v>0</v>
      </c>
      <c r="I17" s="290" t="str">
        <f t="shared" ca="1" si="6"/>
        <v/>
      </c>
      <c r="J17" s="290" t="str">
        <f t="shared" ca="1" si="7"/>
        <v/>
      </c>
      <c r="K17" s="291">
        <f t="shared" ca="1" si="8"/>
        <v>0</v>
      </c>
      <c r="L17" s="292" t="str">
        <f t="shared" ca="1" si="9"/>
        <v/>
      </c>
      <c r="M17" s="290" t="str">
        <f t="shared" ca="1" si="10"/>
        <v/>
      </c>
      <c r="N17" s="293">
        <f t="shared" ca="1" si="11"/>
        <v>0</v>
      </c>
      <c r="O17" s="293">
        <f t="shared" ca="1" si="12"/>
        <v>0</v>
      </c>
      <c r="P17" s="294"/>
    </row>
    <row r="18" spans="1:16" ht="22.5" customHeight="1">
      <c r="B18" s="288">
        <v>13</v>
      </c>
      <c r="C18" s="289" t="str">
        <f t="shared" ca="1" si="0"/>
        <v/>
      </c>
      <c r="D18" s="289" t="str">
        <f t="shared" ca="1" si="1"/>
        <v/>
      </c>
      <c r="E18" s="288" t="str">
        <f t="shared" ca="1" si="2"/>
        <v/>
      </c>
      <c r="F18" s="290" t="str">
        <f t="shared" ca="1" si="3"/>
        <v/>
      </c>
      <c r="G18" s="290" t="str">
        <f t="shared" ca="1" si="4"/>
        <v/>
      </c>
      <c r="H18" s="291">
        <f t="shared" ca="1" si="5"/>
        <v>0</v>
      </c>
      <c r="I18" s="290" t="str">
        <f t="shared" ca="1" si="6"/>
        <v/>
      </c>
      <c r="J18" s="290" t="str">
        <f t="shared" ca="1" si="7"/>
        <v/>
      </c>
      <c r="K18" s="291">
        <f t="shared" ca="1" si="8"/>
        <v>0</v>
      </c>
      <c r="L18" s="292" t="str">
        <f t="shared" ca="1" si="9"/>
        <v/>
      </c>
      <c r="M18" s="290" t="str">
        <f t="shared" ca="1" si="10"/>
        <v/>
      </c>
      <c r="N18" s="293">
        <f t="shared" ca="1" si="11"/>
        <v>0</v>
      </c>
      <c r="O18" s="293">
        <f t="shared" ca="1" si="12"/>
        <v>0</v>
      </c>
      <c r="P18" s="294"/>
    </row>
    <row r="19" spans="1:16" ht="22.5" customHeight="1">
      <c r="B19" s="288">
        <v>14</v>
      </c>
      <c r="C19" s="289" t="str">
        <f t="shared" ca="1" si="0"/>
        <v/>
      </c>
      <c r="D19" s="289" t="str">
        <f t="shared" ca="1" si="1"/>
        <v/>
      </c>
      <c r="E19" s="288" t="str">
        <f t="shared" ca="1" si="2"/>
        <v/>
      </c>
      <c r="F19" s="290" t="str">
        <f t="shared" ca="1" si="3"/>
        <v/>
      </c>
      <c r="G19" s="290" t="str">
        <f t="shared" ca="1" si="4"/>
        <v/>
      </c>
      <c r="H19" s="291">
        <f t="shared" ca="1" si="5"/>
        <v>0</v>
      </c>
      <c r="I19" s="290" t="str">
        <f t="shared" ca="1" si="6"/>
        <v/>
      </c>
      <c r="J19" s="290" t="str">
        <f t="shared" ca="1" si="7"/>
        <v/>
      </c>
      <c r="K19" s="291">
        <f t="shared" ca="1" si="8"/>
        <v>0</v>
      </c>
      <c r="L19" s="292" t="str">
        <f t="shared" ca="1" si="9"/>
        <v/>
      </c>
      <c r="M19" s="290" t="str">
        <f t="shared" ca="1" si="10"/>
        <v/>
      </c>
      <c r="N19" s="293">
        <f t="shared" ca="1" si="11"/>
        <v>0</v>
      </c>
      <c r="O19" s="293">
        <f t="shared" ca="1" si="12"/>
        <v>0</v>
      </c>
      <c r="P19" s="294"/>
    </row>
    <row r="20" spans="1:16" ht="22.5" customHeight="1" thickBot="1">
      <c r="B20" s="295">
        <v>15</v>
      </c>
      <c r="C20" s="296" t="str">
        <f t="shared" ca="1" si="0"/>
        <v/>
      </c>
      <c r="D20" s="296" t="str">
        <f t="shared" ca="1" si="1"/>
        <v/>
      </c>
      <c r="E20" s="295" t="str">
        <f t="shared" ca="1" si="2"/>
        <v/>
      </c>
      <c r="F20" s="297" t="str">
        <f t="shared" ca="1" si="3"/>
        <v/>
      </c>
      <c r="G20" s="297" t="str">
        <f t="shared" ca="1" si="4"/>
        <v/>
      </c>
      <c r="H20" s="298">
        <f t="shared" ca="1" si="5"/>
        <v>0</v>
      </c>
      <c r="I20" s="297" t="str">
        <f t="shared" ca="1" si="6"/>
        <v/>
      </c>
      <c r="J20" s="297" t="str">
        <f t="shared" ca="1" si="7"/>
        <v/>
      </c>
      <c r="K20" s="298">
        <f t="shared" ca="1" si="8"/>
        <v>0</v>
      </c>
      <c r="L20" s="299" t="str">
        <f t="shared" ca="1" si="9"/>
        <v/>
      </c>
      <c r="M20" s="297" t="str">
        <f t="shared" ca="1" si="10"/>
        <v/>
      </c>
      <c r="N20" s="300">
        <f t="shared" ca="1" si="11"/>
        <v>0</v>
      </c>
      <c r="O20" s="300">
        <f t="shared" ca="1" si="12"/>
        <v>0</v>
      </c>
      <c r="P20" s="301"/>
    </row>
    <row r="21" spans="1:16" ht="22.5" customHeight="1" thickTop="1" thickBot="1">
      <c r="B21" s="573" t="s">
        <v>128</v>
      </c>
      <c r="C21" s="574"/>
      <c r="D21" s="574"/>
      <c r="E21" s="574"/>
      <c r="F21" s="302"/>
      <c r="G21" s="302"/>
      <c r="H21" s="303">
        <f ca="1">SUM(H6:H20)</f>
        <v>0</v>
      </c>
      <c r="I21" s="302"/>
      <c r="J21" s="302"/>
      <c r="K21" s="303">
        <f ca="1">SUM(K6:K20)</f>
        <v>0</v>
      </c>
      <c r="L21" s="304"/>
      <c r="M21" s="302"/>
      <c r="N21" s="305">
        <f ca="1">SUM(N6:N20)</f>
        <v>0</v>
      </c>
      <c r="O21" s="305">
        <f ca="1">SUM(H21,N21)</f>
        <v>0</v>
      </c>
      <c r="P21" s="306"/>
    </row>
    <row r="22" spans="1:16" ht="19.5" customHeight="1"/>
    <row r="23" spans="1:16" customFormat="1" ht="18" customHeight="1">
      <c r="A23" s="36" t="s">
        <v>123</v>
      </c>
      <c r="B23" s="36"/>
      <c r="C23" s="36"/>
      <c r="D23" s="36"/>
    </row>
    <row r="24" spans="1:16" customFormat="1" ht="16.5" customHeight="1">
      <c r="A24" s="36"/>
      <c r="B24" s="52">
        <v>1</v>
      </c>
      <c r="C24" s="53" t="s">
        <v>133</v>
      </c>
      <c r="D24" s="36"/>
    </row>
    <row r="25" spans="1:16" customFormat="1" ht="16.5" customHeight="1">
      <c r="A25" s="36"/>
      <c r="B25" s="52">
        <v>2</v>
      </c>
      <c r="C25" s="53" t="s">
        <v>177</v>
      </c>
      <c r="D25" s="36"/>
    </row>
    <row r="26" spans="1:16" customFormat="1" ht="16.5" customHeight="1">
      <c r="A26" s="36"/>
      <c r="B26" s="52">
        <v>3</v>
      </c>
      <c r="C26" s="53" t="s">
        <v>130</v>
      </c>
      <c r="D26" s="36"/>
    </row>
    <row r="27" spans="1:16" customFormat="1" ht="16.5" customHeight="1">
      <c r="A27" s="36"/>
      <c r="B27" s="54">
        <v>4</v>
      </c>
      <c r="C27" s="55" t="s">
        <v>127</v>
      </c>
      <c r="D27" s="36"/>
    </row>
    <row r="28" spans="1:16" customFormat="1" ht="16.5" customHeight="1">
      <c r="A28" s="36"/>
      <c r="B28" s="54">
        <v>5</v>
      </c>
      <c r="C28" s="55" t="s">
        <v>131</v>
      </c>
      <c r="D28" s="36"/>
    </row>
    <row r="29" spans="1:16" customFormat="1" ht="22.5" customHeight="1"/>
    <row r="30" spans="1:16" customFormat="1" ht="22.5" customHeight="1"/>
    <row r="31" spans="1:16" customFormat="1" ht="22.5" customHeight="1"/>
    <row r="32" spans="1:16"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7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76"/>
  <sheetViews>
    <sheetView view="pageBreakPreview" zoomScale="70" zoomScaleNormal="120" zoomScaleSheetLayoutView="70" workbookViewId="0">
      <selection activeCell="B128" sqref="B128"/>
    </sheetView>
  </sheetViews>
  <sheetFormatPr defaultColWidth="2.25" defaultRowHeight="13.5"/>
  <cols>
    <col min="1" max="39" width="2.375" style="111" customWidth="1"/>
    <col min="40" max="40" width="2.25" style="111"/>
    <col min="41" max="41" width="2.25" style="111" customWidth="1"/>
    <col min="42" max="16384" width="2.25" style="111"/>
  </cols>
  <sheetData>
    <row r="1" spans="1:39">
      <c r="A1" s="110" t="s">
        <v>310</v>
      </c>
    </row>
    <row r="3" spans="1:39" s="116" customFormat="1" ht="12" customHeight="1">
      <c r="A3" s="705" t="s">
        <v>26</v>
      </c>
      <c r="B3" s="112" t="s">
        <v>0</v>
      </c>
      <c r="C3" s="113"/>
      <c r="D3" s="113"/>
      <c r="E3" s="114"/>
      <c r="F3" s="114"/>
      <c r="G3" s="114"/>
      <c r="H3" s="114"/>
      <c r="I3" s="114"/>
      <c r="J3" s="114"/>
      <c r="K3" s="115"/>
      <c r="L3" s="616"/>
      <c r="M3" s="617"/>
      <c r="N3" s="617"/>
      <c r="O3" s="617"/>
      <c r="P3" s="617"/>
      <c r="Q3" s="617"/>
      <c r="R3" s="617"/>
      <c r="S3" s="617"/>
      <c r="T3" s="617"/>
      <c r="U3" s="617"/>
      <c r="V3" s="617"/>
      <c r="W3" s="617"/>
      <c r="X3" s="617"/>
      <c r="Y3" s="617"/>
      <c r="Z3" s="617"/>
      <c r="AA3" s="617"/>
      <c r="AB3" s="617"/>
      <c r="AC3" s="617"/>
      <c r="AD3" s="617"/>
      <c r="AE3" s="617"/>
      <c r="AF3" s="618"/>
      <c r="AG3" s="716" t="s">
        <v>178</v>
      </c>
      <c r="AH3" s="717"/>
      <c r="AI3" s="717"/>
      <c r="AJ3" s="717"/>
      <c r="AK3" s="717"/>
      <c r="AL3" s="717"/>
      <c r="AM3" s="718"/>
    </row>
    <row r="4" spans="1:39" s="116" customFormat="1" ht="20.25" customHeight="1">
      <c r="A4" s="706"/>
      <c r="B4" s="117" t="s">
        <v>21</v>
      </c>
      <c r="C4" s="118"/>
      <c r="D4" s="118"/>
      <c r="E4" s="119"/>
      <c r="F4" s="119"/>
      <c r="G4" s="119"/>
      <c r="H4" s="119"/>
      <c r="I4" s="119"/>
      <c r="J4" s="119"/>
      <c r="K4" s="120"/>
      <c r="L4" s="610"/>
      <c r="M4" s="611"/>
      <c r="N4" s="611"/>
      <c r="O4" s="611"/>
      <c r="P4" s="611"/>
      <c r="Q4" s="611"/>
      <c r="R4" s="611"/>
      <c r="S4" s="611"/>
      <c r="T4" s="611"/>
      <c r="U4" s="611"/>
      <c r="V4" s="611"/>
      <c r="W4" s="611"/>
      <c r="X4" s="611"/>
      <c r="Y4" s="611"/>
      <c r="Z4" s="611"/>
      <c r="AA4" s="611"/>
      <c r="AB4" s="611"/>
      <c r="AC4" s="611"/>
      <c r="AD4" s="611"/>
      <c r="AE4" s="611"/>
      <c r="AF4" s="612"/>
      <c r="AG4" s="719"/>
      <c r="AH4" s="720"/>
      <c r="AI4" s="720"/>
      <c r="AJ4" s="720"/>
      <c r="AK4" s="720"/>
      <c r="AL4" s="720"/>
      <c r="AM4" s="721"/>
    </row>
    <row r="5" spans="1:39" s="116" customFormat="1" ht="20.25" customHeight="1">
      <c r="A5" s="706"/>
      <c r="B5" s="121" t="s">
        <v>86</v>
      </c>
      <c r="C5" s="122"/>
      <c r="D5" s="122"/>
      <c r="E5" s="123"/>
      <c r="F5" s="123"/>
      <c r="G5" s="123"/>
      <c r="H5" s="123"/>
      <c r="I5" s="123"/>
      <c r="J5" s="123"/>
      <c r="K5" s="124"/>
      <c r="L5" s="598"/>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599"/>
      <c r="AM5" s="600"/>
    </row>
    <row r="6" spans="1:39" s="116" customFormat="1" ht="13.5" customHeight="1">
      <c r="A6" s="706"/>
      <c r="B6" s="724" t="s">
        <v>87</v>
      </c>
      <c r="C6" s="725"/>
      <c r="D6" s="725"/>
      <c r="E6" s="725"/>
      <c r="F6" s="725"/>
      <c r="G6" s="725"/>
      <c r="H6" s="725"/>
      <c r="I6" s="725"/>
      <c r="J6" s="725"/>
      <c r="K6" s="726"/>
      <c r="L6" s="125" t="s">
        <v>6</v>
      </c>
      <c r="M6" s="125"/>
      <c r="N6" s="125"/>
      <c r="O6" s="125"/>
      <c r="P6" s="125"/>
      <c r="Q6" s="714"/>
      <c r="R6" s="714"/>
      <c r="S6" s="125" t="s">
        <v>7</v>
      </c>
      <c r="T6" s="714"/>
      <c r="U6" s="714"/>
      <c r="V6" s="714"/>
      <c r="W6" s="125" t="s">
        <v>8</v>
      </c>
      <c r="X6" s="125"/>
      <c r="Y6" s="125"/>
      <c r="Z6" s="125"/>
      <c r="AA6" s="125"/>
      <c r="AB6" s="125"/>
      <c r="AC6" s="126"/>
      <c r="AD6" s="125"/>
      <c r="AE6" s="125"/>
      <c r="AF6" s="125"/>
      <c r="AG6" s="125"/>
      <c r="AH6" s="125"/>
      <c r="AI6" s="125"/>
      <c r="AJ6" s="125"/>
      <c r="AK6" s="125"/>
      <c r="AL6" s="125"/>
      <c r="AM6" s="127"/>
    </row>
    <row r="7" spans="1:39" s="116" customFormat="1" ht="20.25" customHeight="1">
      <c r="A7" s="706"/>
      <c r="B7" s="727"/>
      <c r="C7" s="728"/>
      <c r="D7" s="728"/>
      <c r="E7" s="728"/>
      <c r="F7" s="728"/>
      <c r="G7" s="728"/>
      <c r="H7" s="728"/>
      <c r="I7" s="728"/>
      <c r="J7" s="728"/>
      <c r="K7" s="729"/>
      <c r="L7" s="610"/>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2"/>
    </row>
    <row r="8" spans="1:39" s="116" customFormat="1" ht="20.25" customHeight="1">
      <c r="A8" s="706"/>
      <c r="B8" s="128" t="s">
        <v>9</v>
      </c>
      <c r="C8" s="129"/>
      <c r="D8" s="129"/>
      <c r="E8" s="130"/>
      <c r="F8" s="130"/>
      <c r="G8" s="130"/>
      <c r="H8" s="130"/>
      <c r="I8" s="130"/>
      <c r="J8" s="130"/>
      <c r="K8" s="130"/>
      <c r="L8" s="128" t="s">
        <v>10</v>
      </c>
      <c r="M8" s="130"/>
      <c r="N8" s="130"/>
      <c r="O8" s="130"/>
      <c r="P8" s="130"/>
      <c r="Q8" s="130"/>
      <c r="R8" s="131"/>
      <c r="S8" s="607"/>
      <c r="T8" s="608"/>
      <c r="U8" s="608"/>
      <c r="V8" s="608"/>
      <c r="W8" s="608"/>
      <c r="X8" s="608"/>
      <c r="Y8" s="609"/>
      <c r="Z8" s="128" t="s">
        <v>84</v>
      </c>
      <c r="AA8" s="130"/>
      <c r="AB8" s="130"/>
      <c r="AC8" s="130"/>
      <c r="AD8" s="130"/>
      <c r="AE8" s="130"/>
      <c r="AF8" s="131"/>
      <c r="AG8" s="607"/>
      <c r="AH8" s="608"/>
      <c r="AI8" s="608"/>
      <c r="AJ8" s="608"/>
      <c r="AK8" s="608"/>
      <c r="AL8" s="608"/>
      <c r="AM8" s="609"/>
    </row>
    <row r="9" spans="1:39" s="116" customFormat="1" ht="20.25" customHeight="1">
      <c r="A9" s="707"/>
      <c r="B9" s="128" t="s">
        <v>22</v>
      </c>
      <c r="C9" s="129"/>
      <c r="D9" s="129"/>
      <c r="E9" s="130"/>
      <c r="F9" s="130"/>
      <c r="G9" s="130"/>
      <c r="H9" s="130"/>
      <c r="I9" s="130"/>
      <c r="J9" s="130"/>
      <c r="K9" s="130"/>
      <c r="L9" s="607"/>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9"/>
    </row>
    <row r="10" spans="1:39" s="116" customFormat="1" ht="18" customHeight="1">
      <c r="A10" s="708" t="s">
        <v>27</v>
      </c>
      <c r="B10" s="709"/>
      <c r="C10" s="709"/>
      <c r="D10" s="709"/>
      <c r="E10" s="709"/>
      <c r="F10" s="709"/>
      <c r="G10" s="709"/>
      <c r="H10" s="710"/>
      <c r="I10" s="132"/>
      <c r="J10" s="133" t="s">
        <v>188</v>
      </c>
      <c r="K10" s="125"/>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5"/>
    </row>
    <row r="11" spans="1:39" s="116" customFormat="1" ht="18" customHeight="1">
      <c r="A11" s="711"/>
      <c r="B11" s="712"/>
      <c r="C11" s="712"/>
      <c r="D11" s="712"/>
      <c r="E11" s="712"/>
      <c r="F11" s="712"/>
      <c r="G11" s="712"/>
      <c r="H11" s="713"/>
      <c r="I11" s="136"/>
      <c r="J11" s="137" t="s">
        <v>191</v>
      </c>
      <c r="K11" s="119"/>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38"/>
    </row>
    <row r="12" spans="1:39" s="116" customFormat="1" ht="5.25" customHeight="1">
      <c r="A12" s="139"/>
      <c r="B12" s="139"/>
      <c r="C12" s="139"/>
      <c r="D12" s="139"/>
      <c r="E12" s="139"/>
      <c r="F12" s="139"/>
      <c r="G12" s="139"/>
      <c r="H12" s="139"/>
      <c r="I12" s="133"/>
      <c r="J12" s="140"/>
      <c r="K12" s="125"/>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row>
    <row r="13" spans="1:39" s="116" customFormat="1" ht="20.25" customHeight="1">
      <c r="A13" s="141" t="s">
        <v>189</v>
      </c>
      <c r="B13" s="142"/>
      <c r="C13" s="143"/>
      <c r="D13" s="143"/>
      <c r="E13" s="143"/>
      <c r="F13" s="143"/>
      <c r="G13" s="143"/>
      <c r="H13" s="143"/>
      <c r="I13" s="144"/>
      <c r="J13" s="137"/>
      <c r="K13" s="119"/>
      <c r="L13" s="118"/>
      <c r="M13" s="118"/>
      <c r="N13" s="118"/>
      <c r="O13" s="118"/>
      <c r="P13" s="118"/>
      <c r="Q13" s="118"/>
      <c r="R13" s="118"/>
      <c r="S13" s="118"/>
      <c r="T13" s="118"/>
      <c r="U13" s="118"/>
      <c r="V13" s="118"/>
      <c r="W13" s="613" t="s">
        <v>103</v>
      </c>
      <c r="X13" s="614"/>
      <c r="Y13" s="614"/>
      <c r="Z13" s="615"/>
      <c r="AA13" s="650" t="str">
        <f>IF($L$5="","",VLOOKUP($L$5,基準単価!$D$7:$F$35,2,0))</f>
        <v/>
      </c>
      <c r="AB13" s="651"/>
      <c r="AC13" s="651"/>
      <c r="AD13" s="614" t="s">
        <v>75</v>
      </c>
      <c r="AE13" s="615"/>
      <c r="AF13" s="613" t="s">
        <v>55</v>
      </c>
      <c r="AG13" s="614"/>
      <c r="AH13" s="615"/>
      <c r="AI13" s="665">
        <f>ROUNDDOWN($J$74/1000,0)</f>
        <v>0</v>
      </c>
      <c r="AJ13" s="666"/>
      <c r="AK13" s="666"/>
      <c r="AL13" s="614" t="s">
        <v>75</v>
      </c>
      <c r="AM13" s="615"/>
    </row>
    <row r="14" spans="1:39" s="116" customFormat="1" ht="20.25" customHeight="1">
      <c r="A14" s="145" t="s">
        <v>28</v>
      </c>
      <c r="B14" s="146"/>
      <c r="C14" s="147"/>
      <c r="D14" s="147"/>
      <c r="E14" s="147"/>
      <c r="F14" s="147"/>
      <c r="G14" s="147"/>
      <c r="H14" s="659"/>
      <c r="I14" s="660"/>
      <c r="J14" s="661"/>
      <c r="K14" s="653" t="s">
        <v>110</v>
      </c>
      <c r="L14" s="654"/>
      <c r="M14" s="654"/>
      <c r="N14" s="654"/>
      <c r="O14" s="654"/>
      <c r="P14" s="654"/>
      <c r="Q14" s="654"/>
      <c r="R14" s="654"/>
      <c r="S14" s="654"/>
      <c r="T14" s="654"/>
      <c r="U14" s="654"/>
      <c r="V14" s="654"/>
      <c r="W14" s="654"/>
      <c r="X14" s="654"/>
      <c r="Y14" s="654"/>
      <c r="Z14" s="654"/>
      <c r="AA14" s="654"/>
      <c r="AB14" s="654"/>
      <c r="AC14" s="654"/>
      <c r="AD14" s="654"/>
      <c r="AE14" s="654"/>
      <c r="AF14" s="148" t="s">
        <v>100</v>
      </c>
      <c r="AG14" s="149"/>
      <c r="AH14" s="149"/>
      <c r="AI14" s="150"/>
      <c r="AJ14" s="150"/>
      <c r="AK14" s="129"/>
      <c r="AL14" s="147"/>
      <c r="AM14" s="151"/>
    </row>
    <row r="15" spans="1:39" s="116" customFormat="1" ht="14.25" customHeight="1">
      <c r="A15" s="152"/>
      <c r="B15" s="153"/>
      <c r="C15" s="655" t="s">
        <v>410</v>
      </c>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5"/>
      <c r="AM15" s="656"/>
    </row>
    <row r="16" spans="1:39" s="116" customFormat="1" ht="14.25" customHeight="1">
      <c r="A16" s="154"/>
      <c r="B16" s="1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6"/>
    </row>
    <row r="17" spans="1:39" s="116" customFormat="1" ht="14.25" customHeight="1">
      <c r="A17" s="154"/>
      <c r="B17" s="155"/>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655"/>
      <c r="AL17" s="655"/>
      <c r="AM17" s="656"/>
    </row>
    <row r="18" spans="1:39" s="116" customFormat="1" ht="14.25" customHeight="1">
      <c r="A18" s="154"/>
      <c r="B18" s="155"/>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655"/>
      <c r="AL18" s="655"/>
      <c r="AM18" s="656"/>
    </row>
    <row r="19" spans="1:39" s="116" customFormat="1" ht="14.25" customHeight="1">
      <c r="A19" s="156"/>
      <c r="B19" s="157"/>
      <c r="C19" s="657"/>
      <c r="D19" s="657"/>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658"/>
    </row>
    <row r="20" spans="1:39" s="116" customFormat="1" ht="19.5" customHeight="1">
      <c r="A20" s="158" t="s">
        <v>41</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row>
    <row r="21" spans="1:39" s="116" customFormat="1" ht="18.75" customHeight="1">
      <c r="A21" s="161" t="s">
        <v>175</v>
      </c>
      <c r="B21" s="162"/>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4"/>
    </row>
    <row r="22" spans="1:39" s="116" customFormat="1" ht="18.75" customHeight="1">
      <c r="A22" s="165"/>
      <c r="B22" s="166"/>
      <c r="C22" s="167" t="s">
        <v>29</v>
      </c>
      <c r="D22" s="163"/>
      <c r="E22" s="163"/>
      <c r="F22" s="163"/>
      <c r="G22" s="163"/>
      <c r="H22" s="163"/>
      <c r="I22" s="163"/>
      <c r="J22" s="163"/>
      <c r="K22" s="163"/>
      <c r="L22" s="162"/>
      <c r="M22" s="162"/>
      <c r="N22" s="163" t="s">
        <v>35</v>
      </c>
      <c r="O22" s="168"/>
      <c r="P22" s="169" t="s">
        <v>24</v>
      </c>
      <c r="Q22" s="170"/>
      <c r="R22" s="170"/>
      <c r="S22" s="171"/>
      <c r="T22" s="162"/>
      <c r="U22" s="162"/>
      <c r="V22" s="162"/>
      <c r="W22" s="170"/>
      <c r="X22" s="140"/>
      <c r="Y22" s="140"/>
      <c r="Z22" s="172"/>
      <c r="AA22" s="169" t="s">
        <v>23</v>
      </c>
      <c r="AB22" s="140"/>
      <c r="AC22" s="173"/>
      <c r="AD22" s="173"/>
      <c r="AE22" s="173"/>
      <c r="AF22" s="173"/>
      <c r="AG22" s="140"/>
      <c r="AH22" s="172"/>
      <c r="AI22" s="169" t="s">
        <v>34</v>
      </c>
      <c r="AJ22" s="163"/>
      <c r="AK22" s="163"/>
      <c r="AL22" s="163"/>
      <c r="AM22" s="164"/>
    </row>
    <row r="23" spans="1:39" s="116" customFormat="1" ht="18.75" customHeight="1">
      <c r="A23" s="165"/>
      <c r="B23" s="174"/>
      <c r="C23" s="175" t="s">
        <v>30</v>
      </c>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76"/>
    </row>
    <row r="24" spans="1:39" s="116" customFormat="1" ht="18.75" customHeight="1">
      <c r="A24" s="165"/>
      <c r="B24" s="174"/>
      <c r="C24" s="175" t="s">
        <v>31</v>
      </c>
      <c r="D24" s="155"/>
      <c r="E24" s="155"/>
      <c r="F24" s="155"/>
      <c r="G24" s="155"/>
      <c r="H24" s="155"/>
      <c r="I24" s="155"/>
      <c r="J24" s="155"/>
      <c r="K24" s="155"/>
      <c r="L24" s="155"/>
      <c r="M24" s="155"/>
      <c r="N24" s="155" t="s">
        <v>36</v>
      </c>
      <c r="O24" s="177"/>
      <c r="P24" s="178" t="s">
        <v>32</v>
      </c>
      <c r="Q24" s="179"/>
      <c r="R24" s="179"/>
      <c r="S24" s="180"/>
      <c r="T24" s="153"/>
      <c r="U24" s="153"/>
      <c r="V24" s="153"/>
      <c r="W24" s="179"/>
      <c r="X24" s="181"/>
      <c r="Y24" s="181"/>
      <c r="Z24" s="181"/>
      <c r="AA24" s="182"/>
      <c r="AB24" s="178" t="s">
        <v>33</v>
      </c>
      <c r="AC24" s="183"/>
      <c r="AD24" s="183"/>
      <c r="AE24" s="183"/>
      <c r="AF24" s="183"/>
      <c r="AG24" s="181"/>
      <c r="AH24" s="181"/>
      <c r="AI24" s="182"/>
      <c r="AJ24" s="178" t="s">
        <v>34</v>
      </c>
      <c r="AK24" s="155"/>
      <c r="AL24" s="155"/>
      <c r="AM24" s="176"/>
    </row>
    <row r="25" spans="1:39" s="116" customFormat="1" ht="18.75" customHeight="1">
      <c r="A25" s="165"/>
      <c r="B25" s="174"/>
      <c r="C25" s="175" t="s">
        <v>37</v>
      </c>
      <c r="D25" s="155"/>
      <c r="E25" s="155"/>
      <c r="F25" s="155"/>
      <c r="G25" s="155"/>
      <c r="H25" s="155"/>
      <c r="I25" s="155"/>
      <c r="J25" s="155"/>
      <c r="K25" s="153"/>
      <c r="L25" s="155"/>
      <c r="M25" s="153"/>
      <c r="N25" s="184" t="s">
        <v>38</v>
      </c>
      <c r="O25" s="155"/>
      <c r="P25" s="155"/>
      <c r="Q25" s="155"/>
      <c r="R25" s="155"/>
      <c r="S25" s="155"/>
      <c r="T25" s="652"/>
      <c r="U25" s="652"/>
      <c r="V25" s="652"/>
      <c r="W25" s="652"/>
      <c r="X25" s="652"/>
      <c r="Y25" s="652"/>
      <c r="Z25" s="652"/>
      <c r="AA25" s="652"/>
      <c r="AB25" s="652"/>
      <c r="AC25" s="652"/>
      <c r="AD25" s="652"/>
      <c r="AE25" s="652"/>
      <c r="AF25" s="652"/>
      <c r="AG25" s="652"/>
      <c r="AH25" s="652"/>
      <c r="AI25" s="652"/>
      <c r="AJ25" s="652"/>
      <c r="AK25" s="652"/>
      <c r="AL25" s="652"/>
      <c r="AM25" s="176" t="s">
        <v>40</v>
      </c>
    </row>
    <row r="26" spans="1:39" s="116" customFormat="1" ht="18.75" customHeight="1">
      <c r="A26" s="185"/>
      <c r="B26" s="186"/>
      <c r="C26" s="187" t="s">
        <v>39</v>
      </c>
      <c r="D26" s="157"/>
      <c r="E26" s="157"/>
      <c r="F26" s="157"/>
      <c r="G26" s="157"/>
      <c r="H26" s="157"/>
      <c r="I26" s="157"/>
      <c r="J26" s="157"/>
      <c r="K26" s="188"/>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89"/>
    </row>
    <row r="27" spans="1:39" s="116" customFormat="1" ht="18.75" customHeight="1">
      <c r="A27" s="161" t="s">
        <v>76</v>
      </c>
      <c r="B27" s="173"/>
      <c r="C27" s="139"/>
      <c r="D27" s="139"/>
      <c r="E27" s="190"/>
      <c r="F27" s="139"/>
      <c r="G27" s="139"/>
      <c r="H27" s="139"/>
      <c r="I27" s="139"/>
      <c r="J27" s="170"/>
      <c r="K27" s="170"/>
      <c r="L27" s="170"/>
      <c r="M27" s="170"/>
      <c r="N27" s="170"/>
      <c r="O27" s="133"/>
      <c r="P27" s="162"/>
      <c r="Q27" s="162"/>
      <c r="R27" s="162"/>
      <c r="S27" s="191"/>
      <c r="T27" s="192"/>
      <c r="U27" s="191"/>
      <c r="V27" s="191"/>
      <c r="W27" s="191"/>
      <c r="X27" s="191"/>
      <c r="Y27" s="147"/>
      <c r="Z27" s="147"/>
      <c r="AA27" s="147"/>
      <c r="AB27" s="147"/>
      <c r="AC27" s="191"/>
      <c r="AD27" s="191"/>
      <c r="AE27" s="191"/>
      <c r="AF27" s="191"/>
      <c r="AG27" s="191"/>
      <c r="AH27" s="191"/>
      <c r="AI27" s="193"/>
      <c r="AJ27" s="193"/>
      <c r="AK27" s="193"/>
      <c r="AL27" s="193"/>
      <c r="AM27" s="194"/>
    </row>
    <row r="28" spans="1:39" s="116" customFormat="1" ht="18.75" customHeight="1">
      <c r="A28" s="195"/>
      <c r="B28" s="196"/>
      <c r="C28" s="197" t="s">
        <v>197</v>
      </c>
      <c r="D28" s="146"/>
      <c r="E28" s="198"/>
      <c r="F28" s="146"/>
      <c r="G28" s="146"/>
      <c r="H28" s="146"/>
      <c r="I28" s="146"/>
      <c r="J28" s="191"/>
      <c r="K28" s="191"/>
      <c r="L28" s="191"/>
      <c r="M28" s="191"/>
      <c r="N28" s="191"/>
      <c r="O28" s="199"/>
      <c r="P28" s="200" t="s">
        <v>198</v>
      </c>
      <c r="Q28" s="150"/>
      <c r="R28" s="150"/>
      <c r="S28" s="201"/>
      <c r="T28" s="137"/>
      <c r="U28" s="137"/>
      <c r="V28" s="137"/>
      <c r="W28" s="137"/>
      <c r="X28" s="137"/>
      <c r="Y28" s="202"/>
      <c r="Z28" s="202"/>
      <c r="AA28" s="202"/>
      <c r="AB28" s="202"/>
      <c r="AC28" s="137"/>
      <c r="AD28" s="137"/>
      <c r="AE28" s="137"/>
      <c r="AF28" s="137"/>
      <c r="AG28" s="137"/>
      <c r="AH28" s="201"/>
      <c r="AI28" s="203"/>
      <c r="AJ28" s="203"/>
      <c r="AK28" s="203"/>
      <c r="AL28" s="203"/>
      <c r="AM28" s="204"/>
    </row>
    <row r="29" spans="1:39" s="116" customFormat="1" ht="18.75" customHeight="1">
      <c r="A29" s="205" t="s">
        <v>196</v>
      </c>
      <c r="B29" s="183"/>
      <c r="C29" s="206"/>
      <c r="D29" s="206"/>
      <c r="E29" s="184"/>
      <c r="F29" s="206"/>
      <c r="G29" s="206"/>
      <c r="H29" s="206"/>
      <c r="I29" s="206"/>
      <c r="J29" s="179"/>
      <c r="K29" s="179"/>
      <c r="L29" s="179"/>
      <c r="M29" s="179"/>
      <c r="N29" s="179"/>
      <c r="O29" s="207"/>
      <c r="P29" s="153"/>
      <c r="Q29" s="153"/>
      <c r="R29" s="153"/>
      <c r="S29" s="201"/>
      <c r="T29" s="137"/>
      <c r="U29" s="137"/>
      <c r="V29" s="137"/>
      <c r="W29" s="137"/>
      <c r="X29" s="137"/>
      <c r="Y29" s="143"/>
      <c r="Z29" s="143"/>
      <c r="AA29" s="143"/>
      <c r="AB29" s="143"/>
      <c r="AC29" s="137"/>
      <c r="AD29" s="137"/>
      <c r="AE29" s="137"/>
      <c r="AF29" s="137"/>
      <c r="AG29" s="137"/>
      <c r="AH29" s="201"/>
      <c r="AI29" s="203"/>
      <c r="AJ29" s="203"/>
      <c r="AK29" s="203"/>
      <c r="AL29" s="203"/>
      <c r="AM29" s="208"/>
    </row>
    <row r="30" spans="1:39" s="116" customFormat="1" ht="18.75" customHeight="1">
      <c r="A30" s="152"/>
      <c r="B30" s="209"/>
      <c r="C30" s="210" t="s">
        <v>42</v>
      </c>
      <c r="D30" s="147"/>
      <c r="E30" s="211"/>
      <c r="F30" s="147"/>
      <c r="G30" s="147"/>
      <c r="H30" s="147"/>
      <c r="I30" s="147"/>
      <c r="J30" s="191"/>
      <c r="K30" s="191"/>
      <c r="L30" s="191"/>
      <c r="M30" s="191"/>
      <c r="N30" s="191"/>
      <c r="O30" s="199"/>
      <c r="P30" s="212" t="s">
        <v>43</v>
      </c>
      <c r="Q30" s="150"/>
      <c r="R30" s="150"/>
      <c r="S30" s="192"/>
      <c r="T30" s="192"/>
      <c r="U30" s="192"/>
      <c r="V30" s="192"/>
      <c r="W30" s="192"/>
      <c r="X30" s="192"/>
      <c r="Y30" s="147"/>
      <c r="Z30" s="147"/>
      <c r="AA30" s="147"/>
      <c r="AB30" s="147"/>
      <c r="AC30" s="192"/>
      <c r="AD30" s="192"/>
      <c r="AE30" s="192"/>
      <c r="AF30" s="192"/>
      <c r="AG30" s="192"/>
      <c r="AH30" s="191"/>
      <c r="AI30" s="193"/>
      <c r="AJ30" s="193"/>
      <c r="AK30" s="193"/>
      <c r="AL30" s="193"/>
      <c r="AM30" s="194"/>
    </row>
    <row r="31" spans="1:39" s="116" customFormat="1" ht="18.75" customHeight="1">
      <c r="A31" s="213"/>
      <c r="B31" s="139"/>
      <c r="C31" s="167"/>
      <c r="D31" s="139"/>
      <c r="E31" s="190"/>
      <c r="F31" s="139"/>
      <c r="G31" s="139"/>
      <c r="H31" s="139"/>
      <c r="I31" s="139"/>
      <c r="J31" s="170"/>
      <c r="K31" s="170"/>
      <c r="L31" s="170"/>
      <c r="M31" s="170"/>
      <c r="N31" s="170"/>
      <c r="O31" s="214"/>
      <c r="P31" s="215"/>
      <c r="Q31" s="162"/>
      <c r="R31" s="162"/>
      <c r="S31" s="140"/>
      <c r="T31" s="140"/>
      <c r="U31" s="140"/>
      <c r="V31" s="140"/>
      <c r="W31" s="192"/>
      <c r="X31" s="192"/>
      <c r="Y31" s="147"/>
      <c r="Z31" s="147"/>
      <c r="AA31" s="147"/>
      <c r="AB31" s="147"/>
      <c r="AC31" s="192"/>
      <c r="AD31" s="192"/>
      <c r="AE31" s="192"/>
      <c r="AF31" s="192"/>
      <c r="AG31" s="192"/>
      <c r="AH31" s="191"/>
      <c r="AI31" s="193"/>
      <c r="AJ31" s="193"/>
      <c r="AK31" s="193"/>
      <c r="AL31" s="193"/>
      <c r="AM31" s="194"/>
    </row>
    <row r="32" spans="1:39" s="116" customFormat="1" ht="18" customHeight="1">
      <c r="A32" s="216" t="s">
        <v>199</v>
      </c>
      <c r="B32" s="202"/>
      <c r="C32" s="143"/>
      <c r="D32" s="143"/>
      <c r="E32" s="188"/>
      <c r="F32" s="143"/>
      <c r="G32" s="143"/>
      <c r="H32" s="143"/>
      <c r="I32" s="143"/>
      <c r="J32" s="201"/>
      <c r="K32" s="201"/>
      <c r="L32" s="201"/>
      <c r="M32" s="201"/>
      <c r="N32" s="201"/>
      <c r="O32" s="217"/>
      <c r="P32" s="142"/>
      <c r="Q32" s="142"/>
      <c r="R32" s="142"/>
      <c r="S32" s="201"/>
      <c r="T32" s="137"/>
      <c r="U32" s="137"/>
      <c r="V32" s="137"/>
      <c r="W32" s="613" t="s">
        <v>103</v>
      </c>
      <c r="X32" s="614"/>
      <c r="Y32" s="614"/>
      <c r="Z32" s="615"/>
      <c r="AA32" s="650" t="str">
        <f>IF($L$5="","",VLOOKUP($L$5,基準単価!$D$7:$G$35,3,0))</f>
        <v/>
      </c>
      <c r="AB32" s="651"/>
      <c r="AC32" s="651"/>
      <c r="AD32" s="614" t="s">
        <v>75</v>
      </c>
      <c r="AE32" s="615"/>
      <c r="AF32" s="613" t="s">
        <v>55</v>
      </c>
      <c r="AG32" s="614"/>
      <c r="AH32" s="615"/>
      <c r="AI32" s="665">
        <f t="shared" ref="AI32" si="0">ROUNDDOWN($J$90/1000,0)</f>
        <v>0</v>
      </c>
      <c r="AJ32" s="666"/>
      <c r="AK32" s="666"/>
      <c r="AL32" s="614" t="s">
        <v>75</v>
      </c>
      <c r="AM32" s="615"/>
    </row>
    <row r="33" spans="1:39" s="116" customFormat="1" ht="18.75" customHeight="1">
      <c r="A33" s="218"/>
      <c r="B33" s="174"/>
      <c r="C33" s="175" t="s">
        <v>44</v>
      </c>
      <c r="D33" s="155"/>
      <c r="E33" s="155"/>
      <c r="F33" s="155"/>
      <c r="G33" s="155"/>
      <c r="H33" s="155"/>
      <c r="I33" s="155"/>
      <c r="J33" s="155"/>
      <c r="K33" s="155"/>
      <c r="L33" s="155"/>
      <c r="M33" s="155"/>
      <c r="N33" s="155" t="s">
        <v>36</v>
      </c>
      <c r="O33" s="177"/>
      <c r="P33" s="178" t="s">
        <v>32</v>
      </c>
      <c r="Q33" s="179"/>
      <c r="R33" s="179"/>
      <c r="S33" s="180"/>
      <c r="T33" s="153"/>
      <c r="U33" s="153"/>
      <c r="V33" s="153"/>
      <c r="W33" s="179"/>
      <c r="X33" s="181"/>
      <c r="Y33" s="181"/>
      <c r="Z33" s="181"/>
      <c r="AA33" s="182"/>
      <c r="AB33" s="178" t="s">
        <v>33</v>
      </c>
      <c r="AC33" s="183"/>
      <c r="AD33" s="183"/>
      <c r="AE33" s="183"/>
      <c r="AF33" s="183"/>
      <c r="AG33" s="181"/>
      <c r="AH33" s="181"/>
      <c r="AI33" s="182"/>
      <c r="AJ33" s="178" t="s">
        <v>34</v>
      </c>
      <c r="AK33" s="155"/>
      <c r="AL33" s="155"/>
      <c r="AM33" s="176"/>
    </row>
    <row r="34" spans="1:39" ht="18.75" customHeight="1">
      <c r="A34" s="219"/>
      <c r="B34" s="220"/>
      <c r="C34" s="187" t="s">
        <v>179</v>
      </c>
      <c r="D34" s="143"/>
      <c r="E34" s="188"/>
      <c r="F34" s="143"/>
      <c r="G34" s="143"/>
      <c r="H34" s="143"/>
      <c r="I34" s="143"/>
      <c r="J34" s="201"/>
      <c r="K34" s="201"/>
      <c r="L34" s="201"/>
      <c r="M34" s="201"/>
      <c r="N34" s="201"/>
      <c r="O34" s="221"/>
      <c r="P34" s="222" t="s">
        <v>45</v>
      </c>
      <c r="Q34" s="223"/>
      <c r="R34" s="223"/>
      <c r="S34" s="201"/>
      <c r="T34" s="137"/>
      <c r="U34" s="201"/>
      <c r="V34" s="201"/>
      <c r="W34" s="201"/>
      <c r="X34" s="201"/>
      <c r="Y34" s="143"/>
      <c r="Z34" s="143"/>
      <c r="AA34" s="143"/>
      <c r="AB34" s="224"/>
      <c r="AC34" s="187" t="s">
        <v>46</v>
      </c>
      <c r="AD34" s="201"/>
      <c r="AE34" s="201"/>
      <c r="AF34" s="201"/>
      <c r="AG34" s="201"/>
      <c r="AH34" s="201"/>
      <c r="AI34" s="203"/>
      <c r="AJ34" s="203"/>
      <c r="AK34" s="203"/>
      <c r="AL34" s="203"/>
      <c r="AM34" s="208"/>
    </row>
    <row r="35" spans="1:39" s="116" customFormat="1" ht="18" customHeight="1">
      <c r="A35" s="161" t="s">
        <v>77</v>
      </c>
      <c r="B35" s="146"/>
      <c r="C35" s="147"/>
      <c r="D35" s="147"/>
      <c r="E35" s="211"/>
      <c r="F35" s="147"/>
      <c r="G35" s="147"/>
      <c r="H35" s="147"/>
      <c r="I35" s="147"/>
      <c r="J35" s="191"/>
      <c r="K35" s="191"/>
      <c r="L35" s="191"/>
      <c r="M35" s="191"/>
      <c r="N35" s="191"/>
      <c r="O35" s="225"/>
      <c r="P35" s="150"/>
      <c r="Q35" s="150"/>
      <c r="R35" s="150"/>
      <c r="S35" s="191"/>
      <c r="T35" s="192"/>
      <c r="U35" s="192"/>
      <c r="V35" s="192"/>
      <c r="W35" s="192"/>
      <c r="X35" s="192"/>
      <c r="Y35" s="192"/>
      <c r="Z35" s="192"/>
      <c r="AA35" s="192"/>
      <c r="AB35" s="192"/>
      <c r="AC35" s="192"/>
      <c r="AD35" s="192"/>
      <c r="AE35" s="192"/>
      <c r="AF35" s="192"/>
      <c r="AG35" s="192"/>
      <c r="AH35" s="191"/>
      <c r="AI35" s="193"/>
      <c r="AJ35" s="193"/>
      <c r="AK35" s="193"/>
      <c r="AL35" s="193"/>
      <c r="AM35" s="194"/>
    </row>
    <row r="36" spans="1:39" ht="30" customHeight="1">
      <c r="A36" s="219"/>
      <c r="B36" s="662"/>
      <c r="C36" s="663"/>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4"/>
    </row>
    <row r="37" spans="1:39" ht="4.5" customHeight="1">
      <c r="A37" s="226"/>
      <c r="B37" s="139"/>
      <c r="C37" s="167"/>
      <c r="D37" s="139"/>
      <c r="E37" s="190"/>
      <c r="F37" s="139"/>
      <c r="G37" s="139"/>
      <c r="H37" s="139"/>
      <c r="I37" s="139"/>
      <c r="J37" s="170"/>
      <c r="K37" s="170"/>
      <c r="L37" s="170"/>
      <c r="M37" s="170"/>
      <c r="N37" s="170"/>
      <c r="O37" s="214"/>
      <c r="P37" s="215"/>
      <c r="Q37" s="226"/>
      <c r="R37" s="226"/>
      <c r="S37" s="170"/>
      <c r="T37" s="140"/>
      <c r="U37" s="170"/>
      <c r="V37" s="170"/>
      <c r="W37" s="170"/>
      <c r="X37" s="170"/>
      <c r="Y37" s="139"/>
      <c r="Z37" s="139"/>
      <c r="AA37" s="139"/>
      <c r="AB37" s="139"/>
      <c r="AC37" s="167"/>
      <c r="AD37" s="170"/>
      <c r="AE37" s="170"/>
      <c r="AF37" s="170"/>
      <c r="AG37" s="170"/>
      <c r="AH37" s="170"/>
      <c r="AI37" s="227"/>
      <c r="AJ37" s="227"/>
      <c r="AK37" s="227"/>
      <c r="AL37" s="227"/>
      <c r="AM37" s="170"/>
    </row>
    <row r="38" spans="1:39" ht="18.75" customHeight="1">
      <c r="A38" s="228" t="s">
        <v>192</v>
      </c>
      <c r="B38" s="143"/>
      <c r="C38" s="187"/>
      <c r="D38" s="143"/>
      <c r="E38" s="188"/>
      <c r="F38" s="143"/>
      <c r="G38" s="143"/>
      <c r="H38" s="143"/>
      <c r="I38" s="143"/>
      <c r="J38" s="201"/>
      <c r="K38" s="201"/>
      <c r="L38" s="201"/>
      <c r="M38" s="201"/>
      <c r="N38" s="201"/>
      <c r="O38" s="217"/>
      <c r="P38" s="222"/>
      <c r="Q38" s="223"/>
      <c r="R38" s="223"/>
      <c r="S38" s="201"/>
      <c r="T38" s="137"/>
      <c r="U38" s="201"/>
      <c r="V38" s="201"/>
      <c r="W38" s="613" t="s">
        <v>103</v>
      </c>
      <c r="X38" s="614"/>
      <c r="Y38" s="614"/>
      <c r="Z38" s="615"/>
      <c r="AA38" s="650" t="str">
        <f>IF($L$5="","",VLOOKUP($L$5,基準単価!$D$7:$H$35,5,0))</f>
        <v/>
      </c>
      <c r="AB38" s="651"/>
      <c r="AC38" s="651"/>
      <c r="AD38" s="614" t="s">
        <v>75</v>
      </c>
      <c r="AE38" s="615"/>
      <c r="AF38" s="613" t="s">
        <v>55</v>
      </c>
      <c r="AG38" s="614"/>
      <c r="AH38" s="615"/>
      <c r="AI38" s="665">
        <f>ROUNDDOWN($J$106/1000,0)</f>
        <v>0</v>
      </c>
      <c r="AJ38" s="666"/>
      <c r="AK38" s="666"/>
      <c r="AL38" s="614" t="s">
        <v>75</v>
      </c>
      <c r="AM38" s="615"/>
    </row>
    <row r="39" spans="1:39" ht="18.75" customHeight="1">
      <c r="A39" s="145" t="s">
        <v>28</v>
      </c>
      <c r="B39" s="146"/>
      <c r="C39" s="147"/>
      <c r="D39" s="147"/>
      <c r="E39" s="147"/>
      <c r="F39" s="147"/>
      <c r="G39" s="147"/>
      <c r="H39" s="659"/>
      <c r="I39" s="660"/>
      <c r="J39" s="661"/>
      <c r="K39" s="653" t="s">
        <v>110</v>
      </c>
      <c r="L39" s="654"/>
      <c r="M39" s="654"/>
      <c r="N39" s="654"/>
      <c r="O39" s="654"/>
      <c r="P39" s="654"/>
      <c r="Q39" s="654"/>
      <c r="R39" s="654"/>
      <c r="S39" s="654"/>
      <c r="T39" s="654"/>
      <c r="U39" s="654"/>
      <c r="V39" s="654"/>
      <c r="W39" s="654"/>
      <c r="X39" s="654"/>
      <c r="Y39" s="654"/>
      <c r="Z39" s="654"/>
      <c r="AA39" s="654"/>
      <c r="AB39" s="654"/>
      <c r="AC39" s="654"/>
      <c r="AD39" s="654"/>
      <c r="AE39" s="654"/>
      <c r="AF39" s="148" t="s">
        <v>101</v>
      </c>
      <c r="AG39" s="149"/>
      <c r="AH39" s="149"/>
      <c r="AI39" s="150"/>
      <c r="AJ39" s="150"/>
      <c r="AK39" s="129"/>
      <c r="AL39" s="147"/>
      <c r="AM39" s="151"/>
    </row>
    <row r="40" spans="1:39" ht="13.5" customHeight="1">
      <c r="A40" s="152"/>
      <c r="B40" s="153"/>
      <c r="C40" s="722" t="s">
        <v>411</v>
      </c>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3"/>
    </row>
    <row r="41" spans="1:39" ht="13.5" customHeight="1">
      <c r="A41" s="154"/>
      <c r="B41" s="1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6"/>
    </row>
    <row r="42" spans="1:39" s="116" customFormat="1" ht="19.5" customHeight="1">
      <c r="A42" s="158" t="s">
        <v>41</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60"/>
    </row>
    <row r="43" spans="1:39" s="116" customFormat="1" ht="18.75" customHeight="1">
      <c r="A43" s="161" t="s">
        <v>49</v>
      </c>
      <c r="B43" s="229"/>
      <c r="C43" s="229"/>
      <c r="D43" s="229"/>
      <c r="E43" s="229"/>
      <c r="F43" s="229"/>
      <c r="G43" s="229"/>
      <c r="H43" s="229"/>
      <c r="I43" s="229"/>
      <c r="J43" s="229"/>
      <c r="K43" s="229"/>
      <c r="L43" s="229"/>
      <c r="M43" s="229"/>
      <c r="N43" s="229"/>
      <c r="O43" s="229"/>
      <c r="P43" s="229"/>
      <c r="Q43" s="229"/>
      <c r="R43" s="229"/>
      <c r="S43" s="230"/>
      <c r="T43" s="230"/>
      <c r="U43" s="230"/>
      <c r="V43" s="230"/>
      <c r="W43" s="230"/>
      <c r="X43" s="230"/>
      <c r="Y43" s="230"/>
      <c r="Z43" s="230"/>
      <c r="AA43" s="230"/>
      <c r="AB43" s="230"/>
      <c r="AC43" s="230"/>
      <c r="AD43" s="230"/>
      <c r="AE43" s="230"/>
      <c r="AF43" s="230"/>
      <c r="AG43" s="230"/>
      <c r="AH43" s="230"/>
      <c r="AI43" s="230"/>
      <c r="AJ43" s="230"/>
      <c r="AK43" s="230"/>
      <c r="AL43" s="230"/>
      <c r="AM43" s="231"/>
    </row>
    <row r="44" spans="1:39" s="116" customFormat="1" ht="18.75" customHeight="1">
      <c r="A44" s="216"/>
      <c r="B44" s="166"/>
      <c r="C44" s="167" t="s">
        <v>47</v>
      </c>
      <c r="D44" s="163"/>
      <c r="E44" s="163"/>
      <c r="F44" s="163"/>
      <c r="G44" s="163"/>
      <c r="H44" s="163"/>
      <c r="I44" s="163"/>
      <c r="J44" s="163"/>
      <c r="K44" s="163"/>
      <c r="L44" s="163"/>
      <c r="M44" s="163"/>
      <c r="N44" s="163" t="s">
        <v>36</v>
      </c>
      <c r="O44" s="168"/>
      <c r="P44" s="169" t="s">
        <v>32</v>
      </c>
      <c r="Q44" s="170"/>
      <c r="R44" s="170"/>
      <c r="S44" s="171"/>
      <c r="T44" s="162"/>
      <c r="U44" s="162"/>
      <c r="V44" s="162"/>
      <c r="W44" s="170"/>
      <c r="X44" s="140"/>
      <c r="Y44" s="140"/>
      <c r="Z44" s="140"/>
      <c r="AA44" s="232"/>
      <c r="AB44" s="169" t="s">
        <v>33</v>
      </c>
      <c r="AC44" s="173"/>
      <c r="AD44" s="173"/>
      <c r="AE44" s="173"/>
      <c r="AF44" s="173"/>
      <c r="AG44" s="140"/>
      <c r="AH44" s="140"/>
      <c r="AI44" s="232"/>
      <c r="AJ44" s="169" t="s">
        <v>34</v>
      </c>
      <c r="AK44" s="163"/>
      <c r="AL44" s="163"/>
      <c r="AM44" s="164"/>
    </row>
    <row r="45" spans="1:39" ht="18.75" customHeight="1">
      <c r="A45" s="213"/>
      <c r="B45" s="220"/>
      <c r="C45" s="187" t="s">
        <v>48</v>
      </c>
      <c r="D45" s="143"/>
      <c r="E45" s="188"/>
      <c r="F45" s="143"/>
      <c r="G45" s="143"/>
      <c r="H45" s="143"/>
      <c r="I45" s="143"/>
      <c r="J45" s="201"/>
      <c r="K45" s="201"/>
      <c r="L45" s="201"/>
      <c r="M45" s="201"/>
      <c r="N45" s="201"/>
      <c r="O45" s="187"/>
      <c r="P45" s="142"/>
      <c r="Q45" s="142"/>
      <c r="R45" s="142"/>
      <c r="S45" s="201"/>
      <c r="T45" s="137"/>
      <c r="U45" s="201"/>
      <c r="V45" s="201"/>
      <c r="W45" s="201"/>
      <c r="X45" s="201"/>
      <c r="Y45" s="201"/>
      <c r="Z45" s="201"/>
      <c r="AA45" s="201"/>
      <c r="AB45" s="201"/>
      <c r="AC45" s="201"/>
      <c r="AD45" s="201"/>
      <c r="AE45" s="201"/>
      <c r="AF45" s="201"/>
      <c r="AG45" s="201"/>
      <c r="AH45" s="201"/>
      <c r="AI45" s="201"/>
      <c r="AJ45" s="201"/>
      <c r="AK45" s="201"/>
      <c r="AL45" s="201"/>
      <c r="AM45" s="208"/>
    </row>
    <row r="46" spans="1:39" ht="18.75" customHeight="1">
      <c r="A46" s="161" t="s">
        <v>50</v>
      </c>
      <c r="B46" s="173"/>
      <c r="C46" s="139"/>
      <c r="D46" s="139"/>
      <c r="E46" s="190"/>
      <c r="F46" s="139"/>
      <c r="G46" s="139"/>
      <c r="H46" s="139"/>
      <c r="I46" s="139"/>
      <c r="J46" s="170"/>
      <c r="K46" s="170"/>
      <c r="L46" s="170"/>
      <c r="M46" s="170"/>
      <c r="N46" s="170"/>
      <c r="O46" s="133"/>
      <c r="P46" s="162"/>
      <c r="Q46" s="162"/>
      <c r="R46" s="162"/>
      <c r="S46" s="170"/>
      <c r="T46" s="140"/>
      <c r="U46" s="170"/>
      <c r="V46" s="170"/>
      <c r="W46" s="170"/>
      <c r="X46" s="170"/>
      <c r="Y46" s="139"/>
      <c r="Z46" s="139"/>
      <c r="AA46" s="139"/>
      <c r="AB46" s="139"/>
      <c r="AC46" s="170"/>
      <c r="AD46" s="170"/>
      <c r="AE46" s="170"/>
      <c r="AF46" s="170"/>
      <c r="AG46" s="170"/>
      <c r="AH46" s="170"/>
      <c r="AI46" s="227"/>
      <c r="AJ46" s="227"/>
      <c r="AK46" s="227"/>
      <c r="AL46" s="227"/>
      <c r="AM46" s="233"/>
    </row>
    <row r="47" spans="1:39" ht="18.75" customHeight="1">
      <c r="A47" s="234"/>
      <c r="B47" s="196"/>
      <c r="C47" s="235" t="s">
        <v>51</v>
      </c>
      <c r="D47" s="146"/>
      <c r="E47" s="198"/>
      <c r="F47" s="146"/>
      <c r="G47" s="146"/>
      <c r="H47" s="146"/>
      <c r="I47" s="146"/>
      <c r="J47" s="191"/>
      <c r="K47" s="191"/>
      <c r="L47" s="191"/>
      <c r="M47" s="210" t="s">
        <v>25</v>
      </c>
      <c r="N47" s="191"/>
      <c r="O47" s="225"/>
      <c r="P47" s="150"/>
      <c r="Q47" s="150"/>
      <c r="R47" s="150"/>
      <c r="S47" s="715"/>
      <c r="T47" s="715"/>
      <c r="U47" s="715"/>
      <c r="V47" s="715"/>
      <c r="W47" s="715"/>
      <c r="X47" s="715"/>
      <c r="Y47" s="715"/>
      <c r="Z47" s="715"/>
      <c r="AA47" s="715"/>
      <c r="AB47" s="715"/>
      <c r="AC47" s="715"/>
      <c r="AD47" s="715"/>
      <c r="AE47" s="715"/>
      <c r="AF47" s="715"/>
      <c r="AG47" s="715"/>
      <c r="AH47" s="715"/>
      <c r="AI47" s="715"/>
      <c r="AJ47" s="715"/>
      <c r="AK47" s="715"/>
      <c r="AL47" s="715"/>
      <c r="AM47" s="236" t="s">
        <v>8</v>
      </c>
    </row>
    <row r="48" spans="1:39" s="116" customFormat="1" ht="18" customHeight="1">
      <c r="A48" s="161" t="s">
        <v>78</v>
      </c>
      <c r="B48" s="146"/>
      <c r="C48" s="147"/>
      <c r="D48" s="147"/>
      <c r="E48" s="211"/>
      <c r="F48" s="147"/>
      <c r="G48" s="147"/>
      <c r="H48" s="147"/>
      <c r="I48" s="147"/>
      <c r="J48" s="191"/>
      <c r="K48" s="191"/>
      <c r="L48" s="191"/>
      <c r="M48" s="191"/>
      <c r="N48" s="191"/>
      <c r="O48" s="225"/>
      <c r="P48" s="150"/>
      <c r="Q48" s="150"/>
      <c r="R48" s="150"/>
      <c r="S48" s="191"/>
      <c r="T48" s="192"/>
      <c r="U48" s="192"/>
      <c r="V48" s="192"/>
      <c r="W48" s="192"/>
      <c r="X48" s="192"/>
      <c r="Y48" s="192"/>
      <c r="Z48" s="192"/>
      <c r="AA48" s="192"/>
      <c r="AB48" s="192"/>
      <c r="AC48" s="192"/>
      <c r="AD48" s="192"/>
      <c r="AE48" s="192"/>
      <c r="AF48" s="192"/>
      <c r="AG48" s="192"/>
      <c r="AH48" s="191"/>
      <c r="AI48" s="193"/>
      <c r="AJ48" s="193"/>
      <c r="AK48" s="193"/>
      <c r="AL48" s="193"/>
      <c r="AM48" s="194"/>
    </row>
    <row r="49" spans="1:39" ht="30" customHeight="1">
      <c r="A49" s="219"/>
      <c r="B49" s="662"/>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664"/>
    </row>
    <row r="50" spans="1:39" ht="6"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row>
    <row r="51" spans="1:39" ht="18" customHeight="1">
      <c r="A51" s="238" t="s">
        <v>52</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row>
    <row r="52" spans="1:39" ht="18" customHeight="1">
      <c r="A52" s="239" t="s">
        <v>186</v>
      </c>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row>
    <row r="53" spans="1:39" ht="18" customHeight="1">
      <c r="A53" s="677" t="s">
        <v>115</v>
      </c>
      <c r="B53" s="678"/>
      <c r="C53" s="678"/>
      <c r="D53" s="679"/>
      <c r="E53" s="680" t="s">
        <v>53</v>
      </c>
      <c r="F53" s="681"/>
      <c r="G53" s="681"/>
      <c r="H53" s="681"/>
      <c r="I53" s="682"/>
      <c r="J53" s="680" t="s">
        <v>58</v>
      </c>
      <c r="K53" s="681"/>
      <c r="L53" s="681"/>
      <c r="M53" s="681"/>
      <c r="N53" s="681"/>
      <c r="O53" s="683" t="s">
        <v>54</v>
      </c>
      <c r="P53" s="683"/>
      <c r="Q53" s="683"/>
      <c r="R53" s="683"/>
      <c r="S53" s="683"/>
      <c r="T53" s="683"/>
      <c r="U53" s="683"/>
      <c r="V53" s="683"/>
      <c r="W53" s="683"/>
      <c r="X53" s="683"/>
      <c r="Y53" s="683"/>
      <c r="Z53" s="683"/>
      <c r="AA53" s="683"/>
      <c r="AB53" s="683"/>
      <c r="AC53" s="683"/>
      <c r="AD53" s="683"/>
      <c r="AE53" s="683"/>
      <c r="AF53" s="683"/>
      <c r="AG53" s="683"/>
      <c r="AH53" s="683"/>
      <c r="AI53" s="683"/>
      <c r="AJ53" s="683"/>
      <c r="AK53" s="683"/>
      <c r="AL53" s="683"/>
      <c r="AM53" s="683"/>
    </row>
    <row r="54" spans="1:39" ht="9.75" customHeight="1">
      <c r="A54" s="619" t="s">
        <v>57</v>
      </c>
      <c r="B54" s="620"/>
      <c r="C54" s="620"/>
      <c r="D54" s="621"/>
      <c r="E54" s="628"/>
      <c r="F54" s="629"/>
      <c r="G54" s="629"/>
      <c r="H54" s="629"/>
      <c r="I54" s="630"/>
      <c r="J54" s="631"/>
      <c r="K54" s="632"/>
      <c r="L54" s="632"/>
      <c r="M54" s="632"/>
      <c r="N54" s="632"/>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row>
    <row r="55" spans="1:39" ht="9.75" customHeight="1">
      <c r="A55" s="622"/>
      <c r="B55" s="623"/>
      <c r="C55" s="623"/>
      <c r="D55" s="624"/>
      <c r="E55" s="586"/>
      <c r="F55" s="587"/>
      <c r="G55" s="587"/>
      <c r="H55" s="587"/>
      <c r="I55" s="588"/>
      <c r="J55" s="589"/>
      <c r="K55" s="590"/>
      <c r="L55" s="590"/>
      <c r="M55" s="590"/>
      <c r="N55" s="590"/>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row>
    <row r="56" spans="1:39" ht="9.75" customHeight="1">
      <c r="A56" s="622"/>
      <c r="B56" s="623"/>
      <c r="C56" s="623"/>
      <c r="D56" s="624"/>
      <c r="E56" s="586"/>
      <c r="F56" s="587"/>
      <c r="G56" s="587"/>
      <c r="H56" s="587"/>
      <c r="I56" s="588"/>
      <c r="J56" s="589"/>
      <c r="K56" s="590"/>
      <c r="L56" s="590"/>
      <c r="M56" s="590"/>
      <c r="N56" s="590"/>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row>
    <row r="57" spans="1:39" ht="9.75" customHeight="1">
      <c r="A57" s="622"/>
      <c r="B57" s="623"/>
      <c r="C57" s="623"/>
      <c r="D57" s="624"/>
      <c r="E57" s="592"/>
      <c r="F57" s="593"/>
      <c r="G57" s="593"/>
      <c r="H57" s="593"/>
      <c r="I57" s="594"/>
      <c r="J57" s="595"/>
      <c r="K57" s="596"/>
      <c r="L57" s="596"/>
      <c r="M57" s="596"/>
      <c r="N57" s="596"/>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row>
    <row r="58" spans="1:39" ht="9.75" customHeight="1">
      <c r="A58" s="619" t="s">
        <v>111</v>
      </c>
      <c r="B58" s="620"/>
      <c r="C58" s="620"/>
      <c r="D58" s="621"/>
      <c r="E58" s="628"/>
      <c r="F58" s="629"/>
      <c r="G58" s="629"/>
      <c r="H58" s="629"/>
      <c r="I58" s="630"/>
      <c r="J58" s="631"/>
      <c r="K58" s="632"/>
      <c r="L58" s="632"/>
      <c r="M58" s="632"/>
      <c r="N58" s="632"/>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3"/>
      <c r="AL58" s="633"/>
      <c r="AM58" s="633"/>
    </row>
    <row r="59" spans="1:39" ht="9.75" customHeight="1">
      <c r="A59" s="622"/>
      <c r="B59" s="623"/>
      <c r="C59" s="623"/>
      <c r="D59" s="624"/>
      <c r="E59" s="586"/>
      <c r="F59" s="587"/>
      <c r="G59" s="587"/>
      <c r="H59" s="587"/>
      <c r="I59" s="588"/>
      <c r="J59" s="589"/>
      <c r="K59" s="590"/>
      <c r="L59" s="590"/>
      <c r="M59" s="590"/>
      <c r="N59" s="590"/>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1"/>
    </row>
    <row r="60" spans="1:39" ht="9.75" customHeight="1">
      <c r="A60" s="622"/>
      <c r="B60" s="623"/>
      <c r="C60" s="623"/>
      <c r="D60" s="624"/>
      <c r="E60" s="586"/>
      <c r="F60" s="587"/>
      <c r="G60" s="587"/>
      <c r="H60" s="587"/>
      <c r="I60" s="588"/>
      <c r="J60" s="589"/>
      <c r="K60" s="590"/>
      <c r="L60" s="590"/>
      <c r="M60" s="590"/>
      <c r="N60" s="590"/>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row>
    <row r="61" spans="1:39" ht="9.75" customHeight="1">
      <c r="A61" s="634"/>
      <c r="B61" s="635"/>
      <c r="C61" s="635"/>
      <c r="D61" s="636"/>
      <c r="E61" s="637"/>
      <c r="F61" s="638"/>
      <c r="G61" s="638"/>
      <c r="H61" s="638"/>
      <c r="I61" s="639"/>
      <c r="J61" s="640"/>
      <c r="K61" s="641"/>
      <c r="L61" s="641"/>
      <c r="M61" s="641"/>
      <c r="N61" s="641"/>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row>
    <row r="62" spans="1:39" ht="9.75" customHeight="1">
      <c r="A62" s="622" t="s">
        <v>112</v>
      </c>
      <c r="B62" s="623"/>
      <c r="C62" s="623"/>
      <c r="D62" s="624"/>
      <c r="E62" s="643"/>
      <c r="F62" s="644"/>
      <c r="G62" s="644"/>
      <c r="H62" s="644"/>
      <c r="I62" s="645"/>
      <c r="J62" s="646"/>
      <c r="K62" s="647"/>
      <c r="L62" s="647"/>
      <c r="M62" s="647"/>
      <c r="N62" s="647"/>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row>
    <row r="63" spans="1:39" ht="9.75" customHeight="1">
      <c r="A63" s="622"/>
      <c r="B63" s="623"/>
      <c r="C63" s="623"/>
      <c r="D63" s="624"/>
      <c r="E63" s="586"/>
      <c r="F63" s="587"/>
      <c r="G63" s="587"/>
      <c r="H63" s="587"/>
      <c r="I63" s="588"/>
      <c r="J63" s="589"/>
      <c r="K63" s="590"/>
      <c r="L63" s="590"/>
      <c r="M63" s="590"/>
      <c r="N63" s="590"/>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row>
    <row r="64" spans="1:39" ht="9.75" customHeight="1">
      <c r="A64" s="622"/>
      <c r="B64" s="623"/>
      <c r="C64" s="623"/>
      <c r="D64" s="624"/>
      <c r="E64" s="586"/>
      <c r="F64" s="587"/>
      <c r="G64" s="587"/>
      <c r="H64" s="587"/>
      <c r="I64" s="588"/>
      <c r="J64" s="589"/>
      <c r="K64" s="590"/>
      <c r="L64" s="590"/>
      <c r="M64" s="590"/>
      <c r="N64" s="590"/>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row>
    <row r="65" spans="1:39" ht="9.75" customHeight="1">
      <c r="A65" s="622"/>
      <c r="B65" s="623"/>
      <c r="C65" s="623"/>
      <c r="D65" s="624"/>
      <c r="E65" s="592"/>
      <c r="F65" s="593"/>
      <c r="G65" s="593"/>
      <c r="H65" s="593"/>
      <c r="I65" s="594"/>
      <c r="J65" s="595"/>
      <c r="K65" s="596"/>
      <c r="L65" s="596"/>
      <c r="M65" s="596"/>
      <c r="N65" s="596"/>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row>
    <row r="66" spans="1:39" ht="9.75" customHeight="1">
      <c r="A66" s="619" t="s">
        <v>113</v>
      </c>
      <c r="B66" s="620"/>
      <c r="C66" s="620"/>
      <c r="D66" s="621"/>
      <c r="E66" s="628"/>
      <c r="F66" s="629"/>
      <c r="G66" s="629"/>
      <c r="H66" s="629"/>
      <c r="I66" s="630"/>
      <c r="J66" s="631"/>
      <c r="K66" s="632"/>
      <c r="L66" s="632"/>
      <c r="M66" s="632"/>
      <c r="N66" s="632"/>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3"/>
      <c r="AL66" s="633"/>
      <c r="AM66" s="633"/>
    </row>
    <row r="67" spans="1:39" ht="9.75" customHeight="1">
      <c r="A67" s="622"/>
      <c r="B67" s="623"/>
      <c r="C67" s="623"/>
      <c r="D67" s="624"/>
      <c r="E67" s="586"/>
      <c r="F67" s="587"/>
      <c r="G67" s="587"/>
      <c r="H67" s="587"/>
      <c r="I67" s="588"/>
      <c r="J67" s="589"/>
      <c r="K67" s="590"/>
      <c r="L67" s="590"/>
      <c r="M67" s="590"/>
      <c r="N67" s="590"/>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row>
    <row r="68" spans="1:39" ht="9.75" customHeight="1">
      <c r="A68" s="622"/>
      <c r="B68" s="623"/>
      <c r="C68" s="623"/>
      <c r="D68" s="624"/>
      <c r="E68" s="586"/>
      <c r="F68" s="587"/>
      <c r="G68" s="587"/>
      <c r="H68" s="587"/>
      <c r="I68" s="588"/>
      <c r="J68" s="589"/>
      <c r="K68" s="590"/>
      <c r="L68" s="590"/>
      <c r="M68" s="590"/>
      <c r="N68" s="590"/>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row>
    <row r="69" spans="1:39" ht="9.75" customHeight="1">
      <c r="A69" s="634"/>
      <c r="B69" s="635"/>
      <c r="C69" s="635"/>
      <c r="D69" s="636"/>
      <c r="E69" s="637"/>
      <c r="F69" s="638"/>
      <c r="G69" s="638"/>
      <c r="H69" s="638"/>
      <c r="I69" s="639"/>
      <c r="J69" s="640"/>
      <c r="K69" s="641"/>
      <c r="L69" s="641"/>
      <c r="M69" s="641"/>
      <c r="N69" s="641"/>
      <c r="O69" s="642"/>
      <c r="P69" s="642"/>
      <c r="Q69" s="642"/>
      <c r="R69" s="642"/>
      <c r="S69" s="642"/>
      <c r="T69" s="642"/>
      <c r="U69" s="642"/>
      <c r="V69" s="642"/>
      <c r="W69" s="642"/>
      <c r="X69" s="642"/>
      <c r="Y69" s="642"/>
      <c r="Z69" s="642"/>
      <c r="AA69" s="642"/>
      <c r="AB69" s="642"/>
      <c r="AC69" s="642"/>
      <c r="AD69" s="642"/>
      <c r="AE69" s="642"/>
      <c r="AF69" s="642"/>
      <c r="AG69" s="642"/>
      <c r="AH69" s="642"/>
      <c r="AI69" s="642"/>
      <c r="AJ69" s="642"/>
      <c r="AK69" s="642"/>
      <c r="AL69" s="642"/>
      <c r="AM69" s="642"/>
    </row>
    <row r="70" spans="1:39" ht="9.75" customHeight="1">
      <c r="A70" s="619" t="s">
        <v>114</v>
      </c>
      <c r="B70" s="620"/>
      <c r="C70" s="620"/>
      <c r="D70" s="621"/>
      <c r="E70" s="628"/>
      <c r="F70" s="629"/>
      <c r="G70" s="629"/>
      <c r="H70" s="629"/>
      <c r="I70" s="630"/>
      <c r="J70" s="631"/>
      <c r="K70" s="632"/>
      <c r="L70" s="632"/>
      <c r="M70" s="632"/>
      <c r="N70" s="632"/>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633"/>
      <c r="AL70" s="633"/>
      <c r="AM70" s="633"/>
    </row>
    <row r="71" spans="1:39" ht="9.75" customHeight="1">
      <c r="A71" s="622"/>
      <c r="B71" s="623"/>
      <c r="C71" s="623"/>
      <c r="D71" s="624"/>
      <c r="E71" s="586"/>
      <c r="F71" s="587"/>
      <c r="G71" s="587"/>
      <c r="H71" s="587"/>
      <c r="I71" s="588"/>
      <c r="J71" s="589"/>
      <c r="K71" s="590"/>
      <c r="L71" s="590"/>
      <c r="M71" s="590"/>
      <c r="N71" s="590"/>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row>
    <row r="72" spans="1:39" ht="9.75" customHeight="1">
      <c r="A72" s="622"/>
      <c r="B72" s="623"/>
      <c r="C72" s="623"/>
      <c r="D72" s="624"/>
      <c r="E72" s="586"/>
      <c r="F72" s="587"/>
      <c r="G72" s="587"/>
      <c r="H72" s="587"/>
      <c r="I72" s="588"/>
      <c r="J72" s="589"/>
      <c r="K72" s="590"/>
      <c r="L72" s="590"/>
      <c r="M72" s="590"/>
      <c r="N72" s="590"/>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1"/>
      <c r="AL72" s="591"/>
      <c r="AM72" s="591"/>
    </row>
    <row r="73" spans="1:39" ht="9.75" customHeight="1" thickBot="1">
      <c r="A73" s="625"/>
      <c r="B73" s="626"/>
      <c r="C73" s="626"/>
      <c r="D73" s="627"/>
      <c r="E73" s="601"/>
      <c r="F73" s="602"/>
      <c r="G73" s="602"/>
      <c r="H73" s="602"/>
      <c r="I73" s="603"/>
      <c r="J73" s="604"/>
      <c r="K73" s="605"/>
      <c r="L73" s="605"/>
      <c r="M73" s="605"/>
      <c r="N73" s="605"/>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row>
    <row r="74" spans="1:39" ht="22.5" customHeight="1" thickTop="1">
      <c r="A74" s="634" t="s">
        <v>134</v>
      </c>
      <c r="B74" s="635"/>
      <c r="C74" s="635"/>
      <c r="D74" s="636"/>
      <c r="E74" s="667"/>
      <c r="F74" s="668"/>
      <c r="G74" s="668"/>
      <c r="H74" s="668"/>
      <c r="I74" s="669"/>
      <c r="J74" s="730">
        <f>SUM(J54:N73)</f>
        <v>0</v>
      </c>
      <c r="K74" s="731"/>
      <c r="L74" s="731"/>
      <c r="M74" s="731"/>
      <c r="N74" s="731"/>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row>
    <row r="75" spans="1:39" ht="2.25" customHeight="1">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row>
    <row r="76" spans="1:39" ht="18" customHeight="1">
      <c r="A76" s="228" t="s">
        <v>249</v>
      </c>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row>
    <row r="77" spans="1:39" ht="18" customHeight="1">
      <c r="A77" s="677" t="s">
        <v>27</v>
      </c>
      <c r="B77" s="678"/>
      <c r="C77" s="678"/>
      <c r="D77" s="679"/>
      <c r="E77" s="680" t="s">
        <v>53</v>
      </c>
      <c r="F77" s="681"/>
      <c r="G77" s="681"/>
      <c r="H77" s="681"/>
      <c r="I77" s="682"/>
      <c r="J77" s="680" t="s">
        <v>58</v>
      </c>
      <c r="K77" s="681"/>
      <c r="L77" s="681"/>
      <c r="M77" s="681"/>
      <c r="N77" s="681"/>
      <c r="O77" s="683" t="s">
        <v>54</v>
      </c>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row>
    <row r="78" spans="1:39" ht="9.75" customHeight="1">
      <c r="A78" s="619" t="s">
        <v>57</v>
      </c>
      <c r="B78" s="620"/>
      <c r="C78" s="620"/>
      <c r="D78" s="621"/>
      <c r="E78" s="628"/>
      <c r="F78" s="629"/>
      <c r="G78" s="629"/>
      <c r="H78" s="629"/>
      <c r="I78" s="630"/>
      <c r="J78" s="631"/>
      <c r="K78" s="632"/>
      <c r="L78" s="632"/>
      <c r="M78" s="632"/>
      <c r="N78" s="632"/>
      <c r="O78" s="633"/>
      <c r="P78" s="633"/>
      <c r="Q78" s="633"/>
      <c r="R78" s="633"/>
      <c r="S78" s="633"/>
      <c r="T78" s="633"/>
      <c r="U78" s="633"/>
      <c r="V78" s="633"/>
      <c r="W78" s="633"/>
      <c r="X78" s="633"/>
      <c r="Y78" s="633"/>
      <c r="Z78" s="633"/>
      <c r="AA78" s="633"/>
      <c r="AB78" s="633"/>
      <c r="AC78" s="633"/>
      <c r="AD78" s="633"/>
      <c r="AE78" s="633"/>
      <c r="AF78" s="633"/>
      <c r="AG78" s="633"/>
      <c r="AH78" s="633"/>
      <c r="AI78" s="633"/>
      <c r="AJ78" s="633"/>
      <c r="AK78" s="633"/>
      <c r="AL78" s="633"/>
      <c r="AM78" s="633"/>
    </row>
    <row r="79" spans="1:39" ht="9.75" customHeight="1">
      <c r="A79" s="622"/>
      <c r="B79" s="623"/>
      <c r="C79" s="623"/>
      <c r="D79" s="624"/>
      <c r="E79" s="586"/>
      <c r="F79" s="587"/>
      <c r="G79" s="587"/>
      <c r="H79" s="587"/>
      <c r="I79" s="588"/>
      <c r="J79" s="589"/>
      <c r="K79" s="590"/>
      <c r="L79" s="590"/>
      <c r="M79" s="590"/>
      <c r="N79" s="590"/>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row>
    <row r="80" spans="1:39" ht="9.75" customHeight="1">
      <c r="A80" s="622"/>
      <c r="B80" s="623"/>
      <c r="C80" s="623"/>
      <c r="D80" s="624"/>
      <c r="E80" s="586"/>
      <c r="F80" s="587"/>
      <c r="G80" s="587"/>
      <c r="H80" s="587"/>
      <c r="I80" s="588"/>
      <c r="J80" s="589"/>
      <c r="K80" s="590"/>
      <c r="L80" s="590"/>
      <c r="M80" s="590"/>
      <c r="N80" s="590"/>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591"/>
      <c r="AM80" s="591"/>
    </row>
    <row r="81" spans="1:39" ht="9.75" customHeight="1">
      <c r="A81" s="622"/>
      <c r="B81" s="623"/>
      <c r="C81" s="623"/>
      <c r="D81" s="624"/>
      <c r="E81" s="592"/>
      <c r="F81" s="593"/>
      <c r="G81" s="593"/>
      <c r="H81" s="593"/>
      <c r="I81" s="594"/>
      <c r="J81" s="595"/>
      <c r="K81" s="596"/>
      <c r="L81" s="596"/>
      <c r="M81" s="596"/>
      <c r="N81" s="596"/>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7"/>
      <c r="AL81" s="597"/>
      <c r="AM81" s="597"/>
    </row>
    <row r="82" spans="1:39" ht="9.75" customHeight="1">
      <c r="A82" s="619" t="s">
        <v>111</v>
      </c>
      <c r="B82" s="620"/>
      <c r="C82" s="620"/>
      <c r="D82" s="621"/>
      <c r="E82" s="628"/>
      <c r="F82" s="629"/>
      <c r="G82" s="629"/>
      <c r="H82" s="629"/>
      <c r="I82" s="630"/>
      <c r="J82" s="631"/>
      <c r="K82" s="632"/>
      <c r="L82" s="632"/>
      <c r="M82" s="632"/>
      <c r="N82" s="632"/>
      <c r="O82" s="633"/>
      <c r="P82" s="633"/>
      <c r="Q82" s="633"/>
      <c r="R82" s="633"/>
      <c r="S82" s="633"/>
      <c r="T82" s="633"/>
      <c r="U82" s="633"/>
      <c r="V82" s="633"/>
      <c r="W82" s="633"/>
      <c r="X82" s="633"/>
      <c r="Y82" s="633"/>
      <c r="Z82" s="633"/>
      <c r="AA82" s="633"/>
      <c r="AB82" s="633"/>
      <c r="AC82" s="633"/>
      <c r="AD82" s="633"/>
      <c r="AE82" s="633"/>
      <c r="AF82" s="633"/>
      <c r="AG82" s="633"/>
      <c r="AH82" s="633"/>
      <c r="AI82" s="633"/>
      <c r="AJ82" s="633"/>
      <c r="AK82" s="633"/>
      <c r="AL82" s="633"/>
      <c r="AM82" s="633"/>
    </row>
    <row r="83" spans="1:39" ht="9.75" customHeight="1">
      <c r="A83" s="622"/>
      <c r="B83" s="623"/>
      <c r="C83" s="623"/>
      <c r="D83" s="624"/>
      <c r="E83" s="586"/>
      <c r="F83" s="587"/>
      <c r="G83" s="587"/>
      <c r="H83" s="587"/>
      <c r="I83" s="588"/>
      <c r="J83" s="589"/>
      <c r="K83" s="590"/>
      <c r="L83" s="590"/>
      <c r="M83" s="590"/>
      <c r="N83" s="590"/>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row>
    <row r="84" spans="1:39" ht="9.75" customHeight="1">
      <c r="A84" s="622"/>
      <c r="B84" s="623"/>
      <c r="C84" s="623"/>
      <c r="D84" s="624"/>
      <c r="E84" s="586"/>
      <c r="F84" s="587"/>
      <c r="G84" s="587"/>
      <c r="H84" s="587"/>
      <c r="I84" s="588"/>
      <c r="J84" s="589"/>
      <c r="K84" s="590"/>
      <c r="L84" s="590"/>
      <c r="M84" s="590"/>
      <c r="N84" s="590"/>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row>
    <row r="85" spans="1:39" ht="9.75" customHeight="1">
      <c r="A85" s="634"/>
      <c r="B85" s="635"/>
      <c r="C85" s="635"/>
      <c r="D85" s="636"/>
      <c r="E85" s="637"/>
      <c r="F85" s="638"/>
      <c r="G85" s="638"/>
      <c r="H85" s="638"/>
      <c r="I85" s="639"/>
      <c r="J85" s="640"/>
      <c r="K85" s="641"/>
      <c r="L85" s="641"/>
      <c r="M85" s="641"/>
      <c r="N85" s="641"/>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row>
    <row r="86" spans="1:39" ht="9.75" customHeight="1">
      <c r="A86" s="619" t="s">
        <v>112</v>
      </c>
      <c r="B86" s="620"/>
      <c r="C86" s="620"/>
      <c r="D86" s="621"/>
      <c r="E86" s="628"/>
      <c r="F86" s="629"/>
      <c r="G86" s="629"/>
      <c r="H86" s="629"/>
      <c r="I86" s="630"/>
      <c r="J86" s="631"/>
      <c r="K86" s="632"/>
      <c r="L86" s="632"/>
      <c r="M86" s="632"/>
      <c r="N86" s="632"/>
      <c r="O86" s="633"/>
      <c r="P86" s="633"/>
      <c r="Q86" s="633"/>
      <c r="R86" s="633"/>
      <c r="S86" s="633"/>
      <c r="T86" s="633"/>
      <c r="U86" s="633"/>
      <c r="V86" s="633"/>
      <c r="W86" s="633"/>
      <c r="X86" s="633"/>
      <c r="Y86" s="633"/>
      <c r="Z86" s="633"/>
      <c r="AA86" s="633"/>
      <c r="AB86" s="633"/>
      <c r="AC86" s="633"/>
      <c r="AD86" s="633"/>
      <c r="AE86" s="633"/>
      <c r="AF86" s="633"/>
      <c r="AG86" s="633"/>
      <c r="AH86" s="633"/>
      <c r="AI86" s="633"/>
      <c r="AJ86" s="633"/>
      <c r="AK86" s="633"/>
      <c r="AL86" s="633"/>
      <c r="AM86" s="633"/>
    </row>
    <row r="87" spans="1:39" ht="9.75" customHeight="1">
      <c r="A87" s="622"/>
      <c r="B87" s="623"/>
      <c r="C87" s="623"/>
      <c r="D87" s="624"/>
      <c r="E87" s="586"/>
      <c r="F87" s="587"/>
      <c r="G87" s="587"/>
      <c r="H87" s="587"/>
      <c r="I87" s="588"/>
      <c r="J87" s="589"/>
      <c r="K87" s="590"/>
      <c r="L87" s="590"/>
      <c r="M87" s="590"/>
      <c r="N87" s="590"/>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1"/>
      <c r="AL87" s="591"/>
      <c r="AM87" s="591"/>
    </row>
    <row r="88" spans="1:39" ht="9.75" customHeight="1">
      <c r="A88" s="622"/>
      <c r="B88" s="623"/>
      <c r="C88" s="623"/>
      <c r="D88" s="624"/>
      <c r="E88" s="586"/>
      <c r="F88" s="587"/>
      <c r="G88" s="587"/>
      <c r="H88" s="587"/>
      <c r="I88" s="588"/>
      <c r="J88" s="589"/>
      <c r="K88" s="590"/>
      <c r="L88" s="590"/>
      <c r="M88" s="590"/>
      <c r="N88" s="590"/>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row>
    <row r="89" spans="1:39" ht="9.75" customHeight="1" thickBot="1">
      <c r="A89" s="625"/>
      <c r="B89" s="626"/>
      <c r="C89" s="626"/>
      <c r="D89" s="627"/>
      <c r="E89" s="601"/>
      <c r="F89" s="602"/>
      <c r="G89" s="602"/>
      <c r="H89" s="602"/>
      <c r="I89" s="603"/>
      <c r="J89" s="604"/>
      <c r="K89" s="605"/>
      <c r="L89" s="605"/>
      <c r="M89" s="605"/>
      <c r="N89" s="605"/>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06"/>
      <c r="AL89" s="606"/>
      <c r="AM89" s="606"/>
    </row>
    <row r="90" spans="1:39" ht="22.5" customHeight="1" thickTop="1">
      <c r="A90" s="634" t="s">
        <v>99</v>
      </c>
      <c r="B90" s="635"/>
      <c r="C90" s="635"/>
      <c r="D90" s="636"/>
      <c r="E90" s="667"/>
      <c r="F90" s="668"/>
      <c r="G90" s="668"/>
      <c r="H90" s="668"/>
      <c r="I90" s="669"/>
      <c r="J90" s="670">
        <f>SUM(J78:N89)</f>
        <v>0</v>
      </c>
      <c r="K90" s="671"/>
      <c r="L90" s="671"/>
      <c r="M90" s="671"/>
      <c r="N90" s="671"/>
      <c r="O90" s="649"/>
      <c r="P90" s="649"/>
      <c r="Q90" s="649"/>
      <c r="R90" s="649"/>
      <c r="S90" s="649"/>
      <c r="T90" s="649"/>
      <c r="U90" s="649"/>
      <c r="V90" s="649"/>
      <c r="W90" s="649"/>
      <c r="X90" s="649"/>
      <c r="Y90" s="649"/>
      <c r="Z90" s="649"/>
      <c r="AA90" s="649"/>
      <c r="AB90" s="649"/>
      <c r="AC90" s="649"/>
      <c r="AD90" s="649"/>
      <c r="AE90" s="649"/>
      <c r="AF90" s="649"/>
      <c r="AG90" s="649"/>
      <c r="AH90" s="649"/>
      <c r="AI90" s="649"/>
      <c r="AJ90" s="649"/>
      <c r="AK90" s="649"/>
      <c r="AL90" s="649"/>
      <c r="AM90" s="649"/>
    </row>
    <row r="91" spans="1:39" ht="2.25" customHeight="1">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row>
    <row r="92" spans="1:39" ht="18" customHeight="1">
      <c r="A92" s="228" t="s">
        <v>193</v>
      </c>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row>
    <row r="93" spans="1:39" ht="18" customHeight="1">
      <c r="A93" s="677" t="s">
        <v>56</v>
      </c>
      <c r="B93" s="678"/>
      <c r="C93" s="678"/>
      <c r="D93" s="679"/>
      <c r="E93" s="680" t="s">
        <v>53</v>
      </c>
      <c r="F93" s="681"/>
      <c r="G93" s="681"/>
      <c r="H93" s="681"/>
      <c r="I93" s="682"/>
      <c r="J93" s="680" t="s">
        <v>58</v>
      </c>
      <c r="K93" s="681"/>
      <c r="L93" s="681"/>
      <c r="M93" s="681"/>
      <c r="N93" s="681"/>
      <c r="O93" s="683" t="s">
        <v>54</v>
      </c>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row>
    <row r="94" spans="1:39" ht="9.75" customHeight="1">
      <c r="A94" s="619" t="s">
        <v>57</v>
      </c>
      <c r="B94" s="620"/>
      <c r="C94" s="620"/>
      <c r="D94" s="621"/>
      <c r="E94" s="628"/>
      <c r="F94" s="629"/>
      <c r="G94" s="629"/>
      <c r="H94" s="629"/>
      <c r="I94" s="630"/>
      <c r="J94" s="631"/>
      <c r="K94" s="632"/>
      <c r="L94" s="632"/>
      <c r="M94" s="632"/>
      <c r="N94" s="632"/>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33"/>
      <c r="AL94" s="633"/>
      <c r="AM94" s="633"/>
    </row>
    <row r="95" spans="1:39" ht="9.75" customHeight="1">
      <c r="A95" s="622"/>
      <c r="B95" s="623"/>
      <c r="C95" s="623"/>
      <c r="D95" s="624"/>
      <c r="E95" s="586"/>
      <c r="F95" s="587"/>
      <c r="G95" s="587"/>
      <c r="H95" s="587"/>
      <c r="I95" s="588"/>
      <c r="J95" s="589"/>
      <c r="K95" s="590"/>
      <c r="L95" s="590"/>
      <c r="M95" s="590"/>
      <c r="N95" s="590"/>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1"/>
      <c r="AL95" s="591"/>
      <c r="AM95" s="591"/>
    </row>
    <row r="96" spans="1:39" ht="9.75" customHeight="1">
      <c r="A96" s="622"/>
      <c r="B96" s="623"/>
      <c r="C96" s="623"/>
      <c r="D96" s="624"/>
      <c r="E96" s="586"/>
      <c r="F96" s="587"/>
      <c r="G96" s="587"/>
      <c r="H96" s="587"/>
      <c r="I96" s="588"/>
      <c r="J96" s="589"/>
      <c r="K96" s="590"/>
      <c r="L96" s="590"/>
      <c r="M96" s="590"/>
      <c r="N96" s="590"/>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1"/>
      <c r="AL96" s="591"/>
      <c r="AM96" s="591"/>
    </row>
    <row r="97" spans="1:39" ht="9.75" customHeight="1">
      <c r="A97" s="622"/>
      <c r="B97" s="623"/>
      <c r="C97" s="623"/>
      <c r="D97" s="624"/>
      <c r="E97" s="592"/>
      <c r="F97" s="593"/>
      <c r="G97" s="593"/>
      <c r="H97" s="593"/>
      <c r="I97" s="594"/>
      <c r="J97" s="595"/>
      <c r="K97" s="596"/>
      <c r="L97" s="596"/>
      <c r="M97" s="596"/>
      <c r="N97" s="596"/>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row>
    <row r="98" spans="1:39" ht="9.75" customHeight="1">
      <c r="A98" s="619" t="s">
        <v>111</v>
      </c>
      <c r="B98" s="620"/>
      <c r="C98" s="620"/>
      <c r="D98" s="621"/>
      <c r="E98" s="628"/>
      <c r="F98" s="629"/>
      <c r="G98" s="629"/>
      <c r="H98" s="629"/>
      <c r="I98" s="630"/>
      <c r="J98" s="631"/>
      <c r="K98" s="632"/>
      <c r="L98" s="632"/>
      <c r="M98" s="632"/>
      <c r="N98" s="632"/>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33"/>
      <c r="AL98" s="633"/>
      <c r="AM98" s="633"/>
    </row>
    <row r="99" spans="1:39" ht="9.75" customHeight="1">
      <c r="A99" s="622"/>
      <c r="B99" s="623"/>
      <c r="C99" s="623"/>
      <c r="D99" s="624"/>
      <c r="E99" s="586"/>
      <c r="F99" s="587"/>
      <c r="G99" s="587"/>
      <c r="H99" s="587"/>
      <c r="I99" s="588"/>
      <c r="J99" s="589"/>
      <c r="K99" s="590"/>
      <c r="L99" s="590"/>
      <c r="M99" s="590"/>
      <c r="N99" s="590"/>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1"/>
      <c r="AL99" s="591"/>
      <c r="AM99" s="591"/>
    </row>
    <row r="100" spans="1:39" ht="9.75" customHeight="1">
      <c r="A100" s="622"/>
      <c r="B100" s="623"/>
      <c r="C100" s="623"/>
      <c r="D100" s="624"/>
      <c r="E100" s="586"/>
      <c r="F100" s="587"/>
      <c r="G100" s="587"/>
      <c r="H100" s="587"/>
      <c r="I100" s="588"/>
      <c r="J100" s="589"/>
      <c r="K100" s="590"/>
      <c r="L100" s="590"/>
      <c r="M100" s="590"/>
      <c r="N100" s="590"/>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1"/>
      <c r="AK100" s="591"/>
      <c r="AL100" s="591"/>
      <c r="AM100" s="591"/>
    </row>
    <row r="101" spans="1:39" ht="9.75" customHeight="1">
      <c r="A101" s="634"/>
      <c r="B101" s="635"/>
      <c r="C101" s="635"/>
      <c r="D101" s="636"/>
      <c r="E101" s="637"/>
      <c r="F101" s="638"/>
      <c r="G101" s="638"/>
      <c r="H101" s="638"/>
      <c r="I101" s="639"/>
      <c r="J101" s="640"/>
      <c r="K101" s="641"/>
      <c r="L101" s="641"/>
      <c r="M101" s="641"/>
      <c r="N101" s="641"/>
      <c r="O101" s="642"/>
      <c r="P101" s="642"/>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row>
    <row r="102" spans="1:39" ht="9.75" customHeight="1">
      <c r="A102" s="619" t="s">
        <v>112</v>
      </c>
      <c r="B102" s="620"/>
      <c r="C102" s="620"/>
      <c r="D102" s="621"/>
      <c r="E102" s="628"/>
      <c r="F102" s="629"/>
      <c r="G102" s="629"/>
      <c r="H102" s="629"/>
      <c r="I102" s="630"/>
      <c r="J102" s="631"/>
      <c r="K102" s="632"/>
      <c r="L102" s="632"/>
      <c r="M102" s="632"/>
      <c r="N102" s="632"/>
      <c r="O102" s="633"/>
      <c r="P102" s="633"/>
      <c r="Q102" s="633"/>
      <c r="R102" s="633"/>
      <c r="S102" s="633"/>
      <c r="T102" s="633"/>
      <c r="U102" s="633"/>
      <c r="V102" s="633"/>
      <c r="W102" s="633"/>
      <c r="X102" s="633"/>
      <c r="Y102" s="633"/>
      <c r="Z102" s="633"/>
      <c r="AA102" s="633"/>
      <c r="AB102" s="633"/>
      <c r="AC102" s="633"/>
      <c r="AD102" s="633"/>
      <c r="AE102" s="633"/>
      <c r="AF102" s="633"/>
      <c r="AG102" s="633"/>
      <c r="AH102" s="633"/>
      <c r="AI102" s="633"/>
      <c r="AJ102" s="633"/>
      <c r="AK102" s="633"/>
      <c r="AL102" s="633"/>
      <c r="AM102" s="633"/>
    </row>
    <row r="103" spans="1:39" ht="9.75" customHeight="1">
      <c r="A103" s="622"/>
      <c r="B103" s="623"/>
      <c r="C103" s="623"/>
      <c r="D103" s="624"/>
      <c r="E103" s="586"/>
      <c r="F103" s="587"/>
      <c r="G103" s="587"/>
      <c r="H103" s="587"/>
      <c r="I103" s="588"/>
      <c r="J103" s="589"/>
      <c r="K103" s="590"/>
      <c r="L103" s="590"/>
      <c r="M103" s="590"/>
      <c r="N103" s="590"/>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91"/>
    </row>
    <row r="104" spans="1:39" ht="9.75" customHeight="1">
      <c r="A104" s="622"/>
      <c r="B104" s="623"/>
      <c r="C104" s="623"/>
      <c r="D104" s="624"/>
      <c r="E104" s="586"/>
      <c r="F104" s="587"/>
      <c r="G104" s="587"/>
      <c r="H104" s="587"/>
      <c r="I104" s="588"/>
      <c r="J104" s="589"/>
      <c r="K104" s="590"/>
      <c r="L104" s="590"/>
      <c r="M104" s="590"/>
      <c r="N104" s="590"/>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c r="AM104" s="591"/>
    </row>
    <row r="105" spans="1:39" ht="9.75" customHeight="1" thickBot="1">
      <c r="A105" s="625"/>
      <c r="B105" s="626"/>
      <c r="C105" s="626"/>
      <c r="D105" s="627"/>
      <c r="E105" s="601"/>
      <c r="F105" s="602"/>
      <c r="G105" s="602"/>
      <c r="H105" s="602"/>
      <c r="I105" s="603"/>
      <c r="J105" s="604"/>
      <c r="K105" s="605"/>
      <c r="L105" s="605"/>
      <c r="M105" s="605"/>
      <c r="N105" s="605"/>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6"/>
      <c r="AL105" s="606"/>
      <c r="AM105" s="606"/>
    </row>
    <row r="106" spans="1:39" ht="22.5" customHeight="1" thickTop="1">
      <c r="A106" s="634" t="s">
        <v>99</v>
      </c>
      <c r="B106" s="635"/>
      <c r="C106" s="635"/>
      <c r="D106" s="636"/>
      <c r="E106" s="667"/>
      <c r="F106" s="668"/>
      <c r="G106" s="668"/>
      <c r="H106" s="668"/>
      <c r="I106" s="669"/>
      <c r="J106" s="670">
        <f>SUM(J94:N105)</f>
        <v>0</v>
      </c>
      <c r="K106" s="671"/>
      <c r="L106" s="671"/>
      <c r="M106" s="671"/>
      <c r="N106" s="671"/>
      <c r="O106" s="649"/>
      <c r="P106" s="649"/>
      <c r="Q106" s="649"/>
      <c r="R106" s="649"/>
      <c r="S106" s="649"/>
      <c r="T106" s="649"/>
      <c r="U106" s="649"/>
      <c r="V106" s="649"/>
      <c r="W106" s="649"/>
      <c r="X106" s="649"/>
      <c r="Y106" s="649"/>
      <c r="Z106" s="649"/>
      <c r="AA106" s="649"/>
      <c r="AB106" s="649"/>
      <c r="AC106" s="649"/>
      <c r="AD106" s="649"/>
      <c r="AE106" s="649"/>
      <c r="AF106" s="649"/>
      <c r="AG106" s="649"/>
      <c r="AH106" s="649"/>
      <c r="AI106" s="649"/>
      <c r="AJ106" s="649"/>
      <c r="AK106" s="649"/>
      <c r="AL106" s="649"/>
      <c r="AM106" s="649"/>
    </row>
    <row r="107" spans="1:39" ht="10.5" customHeight="1" thickBot="1">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1"/>
      <c r="AL107" s="241"/>
      <c r="AM107" s="241"/>
    </row>
    <row r="108" spans="1:39" ht="6" customHeight="1">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row>
    <row r="109" spans="1:39" s="245" customFormat="1" ht="10.5">
      <c r="A109" s="242" t="s">
        <v>59</v>
      </c>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4"/>
      <c r="AL109" s="244"/>
      <c r="AM109" s="244"/>
    </row>
    <row r="110" spans="1:39" s="245" customFormat="1" ht="5.25" customHeight="1">
      <c r="A110" s="242"/>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4"/>
      <c r="AL110" s="244"/>
      <c r="AM110" s="244"/>
    </row>
    <row r="111" spans="1:39" s="245" customFormat="1" ht="10.5">
      <c r="A111" s="242"/>
      <c r="B111" s="184" t="s">
        <v>73</v>
      </c>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4"/>
      <c r="AL111" s="244"/>
      <c r="AM111" s="244"/>
    </row>
    <row r="112" spans="1:39" s="245" customFormat="1" ht="10.5">
      <c r="A112" s="242"/>
      <c r="B112" s="184" t="s">
        <v>79</v>
      </c>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4"/>
      <c r="AL112" s="244"/>
      <c r="AM112" s="244"/>
    </row>
    <row r="113" spans="1:39" s="245" customFormat="1" ht="5.25" customHeight="1">
      <c r="A113" s="242"/>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4"/>
      <c r="AL113" s="244"/>
      <c r="AM113" s="244"/>
    </row>
    <row r="114" spans="1:39">
      <c r="A114" s="246" t="s">
        <v>190</v>
      </c>
      <c r="B114" s="24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row>
    <row r="115" spans="1:39">
      <c r="A115" s="248" t="s">
        <v>176</v>
      </c>
      <c r="B115" s="249"/>
      <c r="C115" s="249"/>
      <c r="D115" s="249"/>
      <c r="E115" s="249"/>
      <c r="F115" s="249"/>
      <c r="G115" s="249"/>
      <c r="H115" s="249"/>
      <c r="I115" s="249"/>
      <c r="J115" s="249"/>
      <c r="K115" s="249"/>
      <c r="L115" s="249"/>
      <c r="M115" s="249"/>
      <c r="N115" s="249"/>
      <c r="O115" s="249"/>
      <c r="P115" s="249"/>
      <c r="Q115" s="249"/>
      <c r="R115" s="249"/>
      <c r="S115" s="249"/>
      <c r="T115" s="675" t="s">
        <v>80</v>
      </c>
      <c r="U115" s="675"/>
      <c r="V115" s="675"/>
      <c r="W115" s="675"/>
      <c r="X115" s="675"/>
      <c r="Y115" s="675"/>
      <c r="Z115" s="675"/>
      <c r="AA115" s="675"/>
      <c r="AB115" s="675"/>
      <c r="AC115" s="675"/>
      <c r="AD115" s="675"/>
      <c r="AE115" s="675"/>
      <c r="AF115" s="675"/>
      <c r="AG115" s="675"/>
      <c r="AH115" s="675"/>
      <c r="AI115" s="675"/>
      <c r="AJ115" s="675"/>
      <c r="AK115" s="675"/>
      <c r="AL115" s="675"/>
      <c r="AM115" s="676"/>
    </row>
    <row r="116" spans="1:39" ht="12" customHeight="1">
      <c r="A116" s="250"/>
      <c r="B116" s="251" t="s">
        <v>60</v>
      </c>
      <c r="C116" s="252"/>
      <c r="D116" s="252"/>
      <c r="E116" s="252"/>
      <c r="F116" s="252"/>
      <c r="G116" s="252"/>
      <c r="H116" s="252"/>
      <c r="I116" s="252"/>
      <c r="J116" s="252"/>
      <c r="K116" s="252"/>
      <c r="L116" s="252"/>
      <c r="M116" s="252"/>
      <c r="N116" s="252"/>
      <c r="O116" s="252"/>
      <c r="P116" s="252"/>
      <c r="Q116" s="252"/>
      <c r="R116" s="252"/>
      <c r="S116" s="253"/>
      <c r="T116" s="672" t="s">
        <v>88</v>
      </c>
      <c r="U116" s="673"/>
      <c r="V116" s="673"/>
      <c r="W116" s="673"/>
      <c r="X116" s="673"/>
      <c r="Y116" s="673"/>
      <c r="Z116" s="673"/>
      <c r="AA116" s="673"/>
      <c r="AB116" s="673"/>
      <c r="AC116" s="673"/>
      <c r="AD116" s="673"/>
      <c r="AE116" s="673"/>
      <c r="AF116" s="673"/>
      <c r="AG116" s="673"/>
      <c r="AH116" s="673"/>
      <c r="AI116" s="673"/>
      <c r="AJ116" s="673"/>
      <c r="AK116" s="673"/>
      <c r="AL116" s="673"/>
      <c r="AM116" s="674"/>
    </row>
    <row r="117" spans="1:39" ht="12" customHeight="1">
      <c r="A117" s="250"/>
      <c r="B117" s="254" t="s">
        <v>61</v>
      </c>
      <c r="C117" s="255"/>
      <c r="D117" s="255"/>
      <c r="E117" s="255"/>
      <c r="F117" s="255"/>
      <c r="G117" s="255"/>
      <c r="H117" s="255"/>
      <c r="I117" s="255"/>
      <c r="J117" s="255"/>
      <c r="K117" s="255"/>
      <c r="L117" s="255"/>
      <c r="M117" s="255"/>
      <c r="N117" s="255"/>
      <c r="O117" s="255"/>
      <c r="P117" s="255"/>
      <c r="Q117" s="255"/>
      <c r="R117" s="255"/>
      <c r="S117" s="256"/>
      <c r="T117" s="690" t="s">
        <v>68</v>
      </c>
      <c r="U117" s="691"/>
      <c r="V117" s="691"/>
      <c r="W117" s="691"/>
      <c r="X117" s="691"/>
      <c r="Y117" s="691"/>
      <c r="Z117" s="691"/>
      <c r="AA117" s="691"/>
      <c r="AB117" s="691"/>
      <c r="AC117" s="691"/>
      <c r="AD117" s="691"/>
      <c r="AE117" s="691"/>
      <c r="AF117" s="691"/>
      <c r="AG117" s="691"/>
      <c r="AH117" s="691"/>
      <c r="AI117" s="691"/>
      <c r="AJ117" s="691"/>
      <c r="AK117" s="691"/>
      <c r="AL117" s="691"/>
      <c r="AM117" s="692"/>
    </row>
    <row r="118" spans="1:39" ht="39" customHeight="1">
      <c r="A118" s="250"/>
      <c r="B118" s="254" t="s">
        <v>117</v>
      </c>
      <c r="C118" s="255"/>
      <c r="D118" s="255"/>
      <c r="E118" s="255"/>
      <c r="F118" s="255"/>
      <c r="G118" s="255"/>
      <c r="H118" s="255"/>
      <c r="I118" s="255"/>
      <c r="J118" s="255"/>
      <c r="K118" s="255"/>
      <c r="L118" s="255"/>
      <c r="M118" s="255"/>
      <c r="N118" s="255"/>
      <c r="O118" s="255"/>
      <c r="P118" s="255"/>
      <c r="Q118" s="255"/>
      <c r="R118" s="255"/>
      <c r="S118" s="256"/>
      <c r="T118" s="702" t="s">
        <v>93</v>
      </c>
      <c r="U118" s="703"/>
      <c r="V118" s="703"/>
      <c r="W118" s="703"/>
      <c r="X118" s="703"/>
      <c r="Y118" s="703"/>
      <c r="Z118" s="703"/>
      <c r="AA118" s="703"/>
      <c r="AB118" s="703"/>
      <c r="AC118" s="703"/>
      <c r="AD118" s="703"/>
      <c r="AE118" s="703"/>
      <c r="AF118" s="703"/>
      <c r="AG118" s="703"/>
      <c r="AH118" s="703"/>
      <c r="AI118" s="703"/>
      <c r="AJ118" s="703"/>
      <c r="AK118" s="703"/>
      <c r="AL118" s="703"/>
      <c r="AM118" s="704"/>
    </row>
    <row r="119" spans="1:39" ht="12" customHeight="1">
      <c r="A119" s="250"/>
      <c r="B119" s="254" t="s">
        <v>62</v>
      </c>
      <c r="C119" s="255"/>
      <c r="D119" s="255"/>
      <c r="E119" s="255"/>
      <c r="F119" s="255"/>
      <c r="G119" s="255"/>
      <c r="H119" s="255"/>
      <c r="I119" s="255"/>
      <c r="J119" s="255"/>
      <c r="K119" s="255"/>
      <c r="L119" s="255"/>
      <c r="M119" s="255"/>
      <c r="N119" s="255"/>
      <c r="O119" s="255"/>
      <c r="P119" s="255"/>
      <c r="Q119" s="255"/>
      <c r="R119" s="255"/>
      <c r="S119" s="256"/>
      <c r="T119" s="690" t="s">
        <v>137</v>
      </c>
      <c r="U119" s="691"/>
      <c r="V119" s="691"/>
      <c r="W119" s="691"/>
      <c r="X119" s="691"/>
      <c r="Y119" s="691"/>
      <c r="Z119" s="691"/>
      <c r="AA119" s="691"/>
      <c r="AB119" s="691"/>
      <c r="AC119" s="691"/>
      <c r="AD119" s="691"/>
      <c r="AE119" s="691"/>
      <c r="AF119" s="691"/>
      <c r="AG119" s="691"/>
      <c r="AH119" s="691"/>
      <c r="AI119" s="691"/>
      <c r="AJ119" s="691"/>
      <c r="AK119" s="691"/>
      <c r="AL119" s="691"/>
      <c r="AM119" s="692"/>
    </row>
    <row r="120" spans="1:39" ht="12" customHeight="1">
      <c r="A120" s="257"/>
      <c r="B120" s="258" t="s">
        <v>63</v>
      </c>
      <c r="C120" s="259"/>
      <c r="D120" s="259"/>
      <c r="E120" s="259"/>
      <c r="F120" s="259"/>
      <c r="G120" s="259"/>
      <c r="H120" s="259"/>
      <c r="I120" s="259"/>
      <c r="J120" s="259"/>
      <c r="K120" s="259"/>
      <c r="L120" s="259"/>
      <c r="M120" s="259"/>
      <c r="N120" s="259"/>
      <c r="O120" s="259"/>
      <c r="P120" s="259"/>
      <c r="Q120" s="259"/>
      <c r="R120" s="259"/>
      <c r="S120" s="260"/>
      <c r="T120" s="687" t="s">
        <v>69</v>
      </c>
      <c r="U120" s="688"/>
      <c r="V120" s="688"/>
      <c r="W120" s="688"/>
      <c r="X120" s="688"/>
      <c r="Y120" s="688"/>
      <c r="Z120" s="688"/>
      <c r="AA120" s="688"/>
      <c r="AB120" s="688"/>
      <c r="AC120" s="688"/>
      <c r="AD120" s="688"/>
      <c r="AE120" s="688"/>
      <c r="AF120" s="688"/>
      <c r="AG120" s="688"/>
      <c r="AH120" s="688"/>
      <c r="AI120" s="688"/>
      <c r="AJ120" s="688"/>
      <c r="AK120" s="688"/>
      <c r="AL120" s="688"/>
      <c r="AM120" s="689"/>
    </row>
    <row r="121" spans="1:39" ht="12" customHeight="1">
      <c r="A121" s="248" t="s">
        <v>116</v>
      </c>
      <c r="B121" s="249"/>
      <c r="C121" s="249"/>
      <c r="D121" s="249"/>
      <c r="E121" s="249"/>
      <c r="F121" s="249"/>
      <c r="G121" s="249"/>
      <c r="H121" s="249"/>
      <c r="I121" s="249"/>
      <c r="J121" s="249"/>
      <c r="K121" s="249"/>
      <c r="L121" s="249"/>
      <c r="M121" s="249"/>
      <c r="N121" s="249"/>
      <c r="O121" s="249"/>
      <c r="P121" s="249"/>
      <c r="Q121" s="249"/>
      <c r="R121" s="249"/>
      <c r="S121" s="249"/>
      <c r="T121" s="261"/>
      <c r="U121" s="261"/>
      <c r="V121" s="261"/>
      <c r="W121" s="261"/>
      <c r="X121" s="261"/>
      <c r="Y121" s="261"/>
      <c r="Z121" s="261"/>
      <c r="AA121" s="261"/>
      <c r="AB121" s="261"/>
      <c r="AC121" s="261"/>
      <c r="AD121" s="261"/>
      <c r="AE121" s="261"/>
      <c r="AF121" s="261"/>
      <c r="AG121" s="261"/>
      <c r="AH121" s="261"/>
      <c r="AI121" s="261"/>
      <c r="AJ121" s="261"/>
      <c r="AK121" s="261"/>
      <c r="AL121" s="261"/>
      <c r="AM121" s="262"/>
    </row>
    <row r="122" spans="1:39" ht="12" customHeight="1">
      <c r="A122" s="250"/>
      <c r="B122" s="251" t="s">
        <v>118</v>
      </c>
      <c r="C122" s="252"/>
      <c r="D122" s="252"/>
      <c r="E122" s="252"/>
      <c r="F122" s="252"/>
      <c r="G122" s="252"/>
      <c r="H122" s="252"/>
      <c r="I122" s="252"/>
      <c r="J122" s="252"/>
      <c r="K122" s="252"/>
      <c r="L122" s="252"/>
      <c r="M122" s="252"/>
      <c r="N122" s="252"/>
      <c r="O122" s="252"/>
      <c r="P122" s="252"/>
      <c r="Q122" s="252"/>
      <c r="R122" s="252"/>
      <c r="S122" s="253"/>
      <c r="T122" s="672" t="s">
        <v>70</v>
      </c>
      <c r="U122" s="673"/>
      <c r="V122" s="673"/>
      <c r="W122" s="673"/>
      <c r="X122" s="673"/>
      <c r="Y122" s="673"/>
      <c r="Z122" s="673"/>
      <c r="AA122" s="673"/>
      <c r="AB122" s="673"/>
      <c r="AC122" s="673"/>
      <c r="AD122" s="673"/>
      <c r="AE122" s="673"/>
      <c r="AF122" s="673"/>
      <c r="AG122" s="673"/>
      <c r="AH122" s="673"/>
      <c r="AI122" s="673"/>
      <c r="AJ122" s="673"/>
      <c r="AK122" s="673"/>
      <c r="AL122" s="673"/>
      <c r="AM122" s="674"/>
    </row>
    <row r="123" spans="1:39" ht="12" customHeight="1">
      <c r="A123" s="257"/>
      <c r="B123" s="263" t="s">
        <v>306</v>
      </c>
      <c r="C123" s="259"/>
      <c r="D123" s="259"/>
      <c r="E123" s="259"/>
      <c r="F123" s="259"/>
      <c r="G123" s="259"/>
      <c r="H123" s="259"/>
      <c r="I123" s="259"/>
      <c r="J123" s="259"/>
      <c r="K123" s="259"/>
      <c r="L123" s="259"/>
      <c r="M123" s="259"/>
      <c r="N123" s="259"/>
      <c r="O123" s="259"/>
      <c r="P123" s="259"/>
      <c r="Q123" s="259"/>
      <c r="R123" s="259"/>
      <c r="S123" s="260"/>
      <c r="T123" s="687" t="s">
        <v>121</v>
      </c>
      <c r="U123" s="688"/>
      <c r="V123" s="688"/>
      <c r="W123" s="688"/>
      <c r="X123" s="688"/>
      <c r="Y123" s="688"/>
      <c r="Z123" s="688"/>
      <c r="AA123" s="688"/>
      <c r="AB123" s="688"/>
      <c r="AC123" s="688"/>
      <c r="AD123" s="688"/>
      <c r="AE123" s="688"/>
      <c r="AF123" s="688"/>
      <c r="AG123" s="688"/>
      <c r="AH123" s="688"/>
      <c r="AI123" s="688"/>
      <c r="AJ123" s="688"/>
      <c r="AK123" s="688"/>
      <c r="AL123" s="688"/>
      <c r="AM123" s="689"/>
    </row>
    <row r="124" spans="1:39" ht="12" customHeight="1">
      <c r="A124" s="248" t="s">
        <v>307</v>
      </c>
      <c r="B124" s="249"/>
      <c r="C124" s="249"/>
      <c r="D124" s="249"/>
      <c r="E124" s="249"/>
      <c r="F124" s="249"/>
      <c r="G124" s="249"/>
      <c r="H124" s="249"/>
      <c r="I124" s="249"/>
      <c r="J124" s="249"/>
      <c r="K124" s="249"/>
      <c r="L124" s="249"/>
      <c r="M124" s="249"/>
      <c r="N124" s="249"/>
      <c r="O124" s="249"/>
      <c r="P124" s="249"/>
      <c r="Q124" s="249"/>
      <c r="R124" s="249"/>
      <c r="S124" s="249"/>
      <c r="T124" s="264"/>
      <c r="U124" s="264"/>
      <c r="V124" s="264"/>
      <c r="W124" s="264"/>
      <c r="X124" s="264"/>
      <c r="Y124" s="264"/>
      <c r="Z124" s="264"/>
      <c r="AA124" s="264"/>
      <c r="AB124" s="264"/>
      <c r="AC124" s="264"/>
      <c r="AD124" s="264"/>
      <c r="AE124" s="264"/>
      <c r="AF124" s="264"/>
      <c r="AG124" s="264"/>
      <c r="AH124" s="264"/>
      <c r="AI124" s="264"/>
      <c r="AJ124" s="264"/>
      <c r="AK124" s="261"/>
      <c r="AL124" s="261"/>
      <c r="AM124" s="262"/>
    </row>
    <row r="125" spans="1:39" ht="12" customHeight="1">
      <c r="A125" s="265"/>
      <c r="B125" s="251" t="s">
        <v>64</v>
      </c>
      <c r="C125" s="252"/>
      <c r="D125" s="252"/>
      <c r="E125" s="252"/>
      <c r="F125" s="252"/>
      <c r="G125" s="252"/>
      <c r="H125" s="252"/>
      <c r="I125" s="252"/>
      <c r="J125" s="252"/>
      <c r="K125" s="252"/>
      <c r="L125" s="252"/>
      <c r="M125" s="252"/>
      <c r="N125" s="252"/>
      <c r="O125" s="252"/>
      <c r="P125" s="252"/>
      <c r="Q125" s="252"/>
      <c r="R125" s="252"/>
      <c r="S125" s="253"/>
      <c r="T125" s="673" t="s">
        <v>109</v>
      </c>
      <c r="U125" s="673"/>
      <c r="V125" s="673"/>
      <c r="W125" s="673"/>
      <c r="X125" s="673"/>
      <c r="Y125" s="673"/>
      <c r="Z125" s="673"/>
      <c r="AA125" s="673"/>
      <c r="AB125" s="673"/>
      <c r="AC125" s="673"/>
      <c r="AD125" s="673"/>
      <c r="AE125" s="673"/>
      <c r="AF125" s="673"/>
      <c r="AG125" s="673"/>
      <c r="AH125" s="673"/>
      <c r="AI125" s="673"/>
      <c r="AJ125" s="673"/>
      <c r="AK125" s="673"/>
      <c r="AL125" s="673"/>
      <c r="AM125" s="674"/>
    </row>
    <row r="126" spans="1:39" ht="12" customHeight="1">
      <c r="A126" s="265"/>
      <c r="B126" s="257" t="s">
        <v>89</v>
      </c>
      <c r="C126" s="266"/>
      <c r="D126" s="266"/>
      <c r="E126" s="266"/>
      <c r="F126" s="266"/>
      <c r="G126" s="266"/>
      <c r="H126" s="266"/>
      <c r="I126" s="266"/>
      <c r="J126" s="266"/>
      <c r="K126" s="266"/>
      <c r="L126" s="266"/>
      <c r="M126" s="266"/>
      <c r="N126" s="266"/>
      <c r="O126" s="266"/>
      <c r="P126" s="266"/>
      <c r="Q126" s="266"/>
      <c r="R126" s="266"/>
      <c r="S126" s="267"/>
      <c r="T126" s="688" t="s">
        <v>90</v>
      </c>
      <c r="U126" s="688"/>
      <c r="V126" s="688"/>
      <c r="W126" s="688"/>
      <c r="X126" s="688"/>
      <c r="Y126" s="688"/>
      <c r="Z126" s="688"/>
      <c r="AA126" s="688"/>
      <c r="AB126" s="688"/>
      <c r="AC126" s="688"/>
      <c r="AD126" s="688"/>
      <c r="AE126" s="688"/>
      <c r="AF126" s="688"/>
      <c r="AG126" s="688"/>
      <c r="AH126" s="688"/>
      <c r="AI126" s="688"/>
      <c r="AJ126" s="688"/>
      <c r="AK126" s="688"/>
      <c r="AL126" s="688"/>
      <c r="AM126" s="689"/>
    </row>
    <row r="127" spans="1:39" ht="12" customHeight="1">
      <c r="A127" s="248" t="s">
        <v>67</v>
      </c>
      <c r="B127" s="249"/>
      <c r="C127" s="249"/>
      <c r="D127" s="249"/>
      <c r="E127" s="249"/>
      <c r="F127" s="249"/>
      <c r="G127" s="249"/>
      <c r="H127" s="249"/>
      <c r="I127" s="249"/>
      <c r="J127" s="249"/>
      <c r="K127" s="249"/>
      <c r="L127" s="249"/>
      <c r="M127" s="249"/>
      <c r="N127" s="249"/>
      <c r="O127" s="249"/>
      <c r="P127" s="249"/>
      <c r="Q127" s="249"/>
      <c r="R127" s="249"/>
      <c r="S127" s="249"/>
      <c r="T127" s="264"/>
      <c r="U127" s="264"/>
      <c r="V127" s="264"/>
      <c r="W127" s="264"/>
      <c r="X127" s="264"/>
      <c r="Y127" s="264"/>
      <c r="Z127" s="264"/>
      <c r="AA127" s="264"/>
      <c r="AB127" s="264"/>
      <c r="AC127" s="264"/>
      <c r="AD127" s="264"/>
      <c r="AE127" s="264"/>
      <c r="AF127" s="264"/>
      <c r="AG127" s="264"/>
      <c r="AH127" s="264"/>
      <c r="AI127" s="264"/>
      <c r="AJ127" s="264"/>
      <c r="AK127" s="261"/>
      <c r="AL127" s="261"/>
      <c r="AM127" s="262"/>
    </row>
    <row r="128" spans="1:39" ht="12" customHeight="1">
      <c r="A128" s="265"/>
      <c r="B128" s="251" t="s">
        <v>119</v>
      </c>
      <c r="C128" s="252"/>
      <c r="D128" s="252"/>
      <c r="E128" s="252"/>
      <c r="F128" s="252"/>
      <c r="G128" s="252"/>
      <c r="H128" s="252"/>
      <c r="I128" s="252"/>
      <c r="J128" s="252"/>
      <c r="K128" s="252"/>
      <c r="L128" s="252"/>
      <c r="M128" s="252"/>
      <c r="N128" s="252"/>
      <c r="O128" s="252"/>
      <c r="P128" s="252"/>
      <c r="Q128" s="252"/>
      <c r="R128" s="252"/>
      <c r="S128" s="253"/>
      <c r="T128" s="672" t="s">
        <v>71</v>
      </c>
      <c r="U128" s="673"/>
      <c r="V128" s="673"/>
      <c r="W128" s="673"/>
      <c r="X128" s="673"/>
      <c r="Y128" s="673"/>
      <c r="Z128" s="673"/>
      <c r="AA128" s="673"/>
      <c r="AB128" s="673"/>
      <c r="AC128" s="673"/>
      <c r="AD128" s="673"/>
      <c r="AE128" s="673"/>
      <c r="AF128" s="673"/>
      <c r="AG128" s="673"/>
      <c r="AH128" s="673"/>
      <c r="AI128" s="673"/>
      <c r="AJ128" s="673"/>
      <c r="AK128" s="673"/>
      <c r="AL128" s="673"/>
      <c r="AM128" s="674"/>
    </row>
    <row r="129" spans="1:39" ht="12" customHeight="1">
      <c r="A129" s="265"/>
      <c r="B129" s="254" t="s">
        <v>180</v>
      </c>
      <c r="C129" s="255"/>
      <c r="D129" s="255"/>
      <c r="E129" s="255"/>
      <c r="F129" s="255"/>
      <c r="G129" s="255"/>
      <c r="H129" s="255"/>
      <c r="I129" s="255"/>
      <c r="J129" s="255"/>
      <c r="K129" s="255"/>
      <c r="L129" s="255"/>
      <c r="M129" s="255"/>
      <c r="N129" s="255"/>
      <c r="O129" s="255"/>
      <c r="P129" s="255"/>
      <c r="Q129" s="255"/>
      <c r="R129" s="255"/>
      <c r="S129" s="256"/>
      <c r="T129" s="690" t="s">
        <v>181</v>
      </c>
      <c r="U129" s="691"/>
      <c r="V129" s="691"/>
      <c r="W129" s="691"/>
      <c r="X129" s="691"/>
      <c r="Y129" s="691"/>
      <c r="Z129" s="691"/>
      <c r="AA129" s="691"/>
      <c r="AB129" s="691"/>
      <c r="AC129" s="691"/>
      <c r="AD129" s="691"/>
      <c r="AE129" s="691"/>
      <c r="AF129" s="691"/>
      <c r="AG129" s="691"/>
      <c r="AH129" s="691"/>
      <c r="AI129" s="691"/>
      <c r="AJ129" s="691"/>
      <c r="AK129" s="691"/>
      <c r="AL129" s="691"/>
      <c r="AM129" s="692"/>
    </row>
    <row r="130" spans="1:39" ht="12" customHeight="1">
      <c r="A130" s="265"/>
      <c r="B130" s="366" t="s">
        <v>182</v>
      </c>
      <c r="C130" s="255"/>
      <c r="D130" s="255"/>
      <c r="E130" s="255"/>
      <c r="F130" s="255"/>
      <c r="G130" s="255"/>
      <c r="H130" s="255"/>
      <c r="I130" s="255"/>
      <c r="J130" s="255"/>
      <c r="K130" s="255"/>
      <c r="L130" s="255"/>
      <c r="M130" s="255"/>
      <c r="N130" s="255"/>
      <c r="O130" s="255"/>
      <c r="P130" s="255"/>
      <c r="Q130" s="255"/>
      <c r="R130" s="255"/>
      <c r="S130" s="256"/>
      <c r="T130" s="696" t="s">
        <v>183</v>
      </c>
      <c r="U130" s="697"/>
      <c r="V130" s="697"/>
      <c r="W130" s="697"/>
      <c r="X130" s="697"/>
      <c r="Y130" s="697"/>
      <c r="Z130" s="697"/>
      <c r="AA130" s="697"/>
      <c r="AB130" s="697"/>
      <c r="AC130" s="697"/>
      <c r="AD130" s="697"/>
      <c r="AE130" s="697"/>
      <c r="AF130" s="697"/>
      <c r="AG130" s="697"/>
      <c r="AH130" s="697"/>
      <c r="AI130" s="697"/>
      <c r="AJ130" s="697"/>
      <c r="AK130" s="697"/>
      <c r="AL130" s="697"/>
      <c r="AM130" s="698"/>
    </row>
    <row r="131" spans="1:39" ht="12" customHeight="1">
      <c r="A131" s="268"/>
      <c r="B131" s="269" t="s">
        <v>92</v>
      </c>
      <c r="C131" s="255"/>
      <c r="D131" s="255"/>
      <c r="E131" s="255"/>
      <c r="F131" s="255"/>
      <c r="G131" s="255"/>
      <c r="H131" s="255"/>
      <c r="I131" s="255"/>
      <c r="J131" s="255"/>
      <c r="K131" s="255"/>
      <c r="L131" s="255"/>
      <c r="M131" s="255"/>
      <c r="N131" s="255"/>
      <c r="O131" s="255"/>
      <c r="P131" s="255"/>
      <c r="Q131" s="255"/>
      <c r="R131" s="255"/>
      <c r="S131" s="256"/>
      <c r="T131" s="690" t="s">
        <v>94</v>
      </c>
      <c r="U131" s="691"/>
      <c r="V131" s="691"/>
      <c r="W131" s="691"/>
      <c r="X131" s="691"/>
      <c r="Y131" s="691"/>
      <c r="Z131" s="691"/>
      <c r="AA131" s="691"/>
      <c r="AB131" s="691"/>
      <c r="AC131" s="691"/>
      <c r="AD131" s="691"/>
      <c r="AE131" s="691"/>
      <c r="AF131" s="691"/>
      <c r="AG131" s="691"/>
      <c r="AH131" s="691"/>
      <c r="AI131" s="691"/>
      <c r="AJ131" s="691"/>
      <c r="AK131" s="691"/>
      <c r="AL131" s="691"/>
      <c r="AM131" s="692"/>
    </row>
    <row r="132" spans="1:39" ht="12" customHeight="1">
      <c r="A132" s="270"/>
      <c r="B132" s="271" t="s">
        <v>91</v>
      </c>
      <c r="C132" s="259"/>
      <c r="D132" s="259"/>
      <c r="E132" s="259"/>
      <c r="F132" s="259"/>
      <c r="G132" s="259"/>
      <c r="H132" s="259"/>
      <c r="I132" s="259"/>
      <c r="J132" s="259"/>
      <c r="K132" s="259"/>
      <c r="L132" s="259"/>
      <c r="M132" s="259"/>
      <c r="N132" s="259"/>
      <c r="O132" s="259"/>
      <c r="P132" s="259"/>
      <c r="Q132" s="259"/>
      <c r="R132" s="259"/>
      <c r="S132" s="260"/>
      <c r="T132" s="687" t="s">
        <v>72</v>
      </c>
      <c r="U132" s="688"/>
      <c r="V132" s="688"/>
      <c r="W132" s="688"/>
      <c r="X132" s="688"/>
      <c r="Y132" s="688"/>
      <c r="Z132" s="688"/>
      <c r="AA132" s="688"/>
      <c r="AB132" s="688"/>
      <c r="AC132" s="688"/>
      <c r="AD132" s="688"/>
      <c r="AE132" s="688"/>
      <c r="AF132" s="688"/>
      <c r="AG132" s="688"/>
      <c r="AH132" s="688"/>
      <c r="AI132" s="688"/>
      <c r="AJ132" s="688"/>
      <c r="AK132" s="688"/>
      <c r="AL132" s="688"/>
      <c r="AM132" s="689"/>
    </row>
    <row r="133" spans="1:39" ht="12" customHeight="1">
      <c r="A133" s="248" t="s">
        <v>407</v>
      </c>
      <c r="B133" s="457"/>
      <c r="C133" s="457"/>
      <c r="D133" s="457"/>
      <c r="E133" s="457"/>
      <c r="F133" s="457"/>
      <c r="G133" s="457"/>
      <c r="H133" s="457"/>
      <c r="I133" s="457"/>
      <c r="J133" s="457"/>
      <c r="K133" s="457"/>
      <c r="L133" s="457"/>
      <c r="M133" s="457"/>
      <c r="N133" s="457"/>
      <c r="O133" s="457"/>
      <c r="P133" s="457"/>
      <c r="Q133" s="457"/>
      <c r="R133" s="457"/>
      <c r="S133" s="457"/>
      <c r="T133" s="460"/>
      <c r="U133" s="460"/>
      <c r="V133" s="460"/>
      <c r="W133" s="460"/>
      <c r="X133" s="460"/>
      <c r="Y133" s="460"/>
      <c r="Z133" s="460"/>
      <c r="AA133" s="460"/>
      <c r="AB133" s="460"/>
      <c r="AC133" s="460"/>
      <c r="AD133" s="460"/>
      <c r="AE133" s="460"/>
      <c r="AF133" s="460"/>
      <c r="AG133" s="460"/>
      <c r="AH133" s="460"/>
      <c r="AI133" s="460"/>
      <c r="AJ133" s="460"/>
      <c r="AK133" s="458"/>
      <c r="AL133" s="458"/>
      <c r="AM133" s="459"/>
    </row>
    <row r="134" spans="1:39" ht="12" customHeight="1">
      <c r="A134" s="461"/>
      <c r="B134" s="257" t="s">
        <v>406</v>
      </c>
      <c r="C134" s="266"/>
      <c r="D134" s="266"/>
      <c r="E134" s="266"/>
      <c r="F134" s="266"/>
      <c r="G134" s="266"/>
      <c r="H134" s="266"/>
      <c r="I134" s="266"/>
      <c r="J134" s="266"/>
      <c r="K134" s="266"/>
      <c r="L134" s="266"/>
      <c r="M134" s="266"/>
      <c r="N134" s="266"/>
      <c r="O134" s="266"/>
      <c r="P134" s="266"/>
      <c r="Q134" s="266"/>
      <c r="R134" s="266"/>
      <c r="S134" s="267"/>
      <c r="T134" s="699" t="s">
        <v>408</v>
      </c>
      <c r="U134" s="700"/>
      <c r="V134" s="700"/>
      <c r="W134" s="700"/>
      <c r="X134" s="700"/>
      <c r="Y134" s="700"/>
      <c r="Z134" s="700"/>
      <c r="AA134" s="700"/>
      <c r="AB134" s="700"/>
      <c r="AC134" s="700"/>
      <c r="AD134" s="700"/>
      <c r="AE134" s="700"/>
      <c r="AF134" s="700"/>
      <c r="AG134" s="700"/>
      <c r="AH134" s="700"/>
      <c r="AI134" s="700"/>
      <c r="AJ134" s="700"/>
      <c r="AK134" s="700"/>
      <c r="AL134" s="700"/>
      <c r="AM134" s="701"/>
    </row>
    <row r="135" spans="1:39" ht="6" customHeight="1">
      <c r="A135" s="272"/>
      <c r="B135" s="272"/>
      <c r="C135" s="273"/>
      <c r="D135" s="273"/>
      <c r="E135" s="273"/>
      <c r="F135" s="273"/>
      <c r="G135" s="273"/>
      <c r="H135" s="273"/>
      <c r="I135" s="273"/>
      <c r="J135" s="273"/>
      <c r="K135" s="273"/>
      <c r="L135" s="273"/>
      <c r="M135" s="273"/>
      <c r="N135" s="273"/>
      <c r="O135" s="273"/>
      <c r="P135" s="273"/>
      <c r="Q135" s="273"/>
      <c r="R135" s="273"/>
      <c r="S135" s="273"/>
      <c r="T135" s="274"/>
      <c r="U135" s="274"/>
      <c r="V135" s="274"/>
      <c r="W135" s="274"/>
      <c r="X135" s="274"/>
      <c r="Y135" s="274"/>
      <c r="Z135" s="274"/>
      <c r="AA135" s="274"/>
      <c r="AB135" s="274"/>
      <c r="AC135" s="274"/>
      <c r="AD135" s="274"/>
      <c r="AE135" s="274"/>
      <c r="AF135" s="274"/>
      <c r="AG135" s="274"/>
      <c r="AH135" s="274"/>
      <c r="AI135" s="274"/>
      <c r="AJ135" s="274"/>
      <c r="AK135" s="274"/>
      <c r="AL135" s="274"/>
      <c r="AM135" s="274"/>
    </row>
    <row r="136" spans="1:39" ht="12" customHeight="1">
      <c r="A136" s="246" t="s">
        <v>194</v>
      </c>
      <c r="B136" s="275"/>
      <c r="C136" s="275"/>
      <c r="D136" s="275"/>
      <c r="E136" s="275"/>
      <c r="F136" s="275"/>
      <c r="G136" s="275"/>
      <c r="H136" s="275"/>
      <c r="I136" s="275"/>
      <c r="J136" s="275"/>
      <c r="K136" s="275"/>
      <c r="L136" s="275"/>
      <c r="M136" s="275"/>
      <c r="N136" s="275"/>
      <c r="O136" s="275"/>
      <c r="P136" s="275"/>
      <c r="Q136" s="275"/>
      <c r="R136" s="275"/>
      <c r="S136" s="275"/>
      <c r="T136" s="693"/>
      <c r="U136" s="693"/>
      <c r="V136" s="693"/>
      <c r="W136" s="693"/>
      <c r="X136" s="693"/>
      <c r="Y136" s="693"/>
      <c r="Z136" s="693"/>
      <c r="AA136" s="693"/>
      <c r="AB136" s="693"/>
      <c r="AC136" s="693"/>
      <c r="AD136" s="693"/>
      <c r="AE136" s="693"/>
      <c r="AF136" s="693"/>
      <c r="AG136" s="693"/>
      <c r="AH136" s="693"/>
      <c r="AI136" s="693"/>
      <c r="AJ136" s="693"/>
      <c r="AK136" s="693"/>
      <c r="AL136" s="693"/>
      <c r="AM136" s="693"/>
    </row>
    <row r="137" spans="1:39" ht="12" customHeight="1">
      <c r="A137" s="248" t="s">
        <v>66</v>
      </c>
      <c r="B137" s="276"/>
      <c r="C137" s="249"/>
      <c r="D137" s="249"/>
      <c r="E137" s="249"/>
      <c r="F137" s="249"/>
      <c r="G137" s="249"/>
      <c r="H137" s="249"/>
      <c r="I137" s="249"/>
      <c r="J137" s="249"/>
      <c r="K137" s="249"/>
      <c r="L137" s="249"/>
      <c r="M137" s="249"/>
      <c r="N137" s="249"/>
      <c r="O137" s="249"/>
      <c r="P137" s="249"/>
      <c r="Q137" s="249"/>
      <c r="R137" s="249"/>
      <c r="S137" s="277"/>
      <c r="T137" s="694" t="s">
        <v>81</v>
      </c>
      <c r="U137" s="694"/>
      <c r="V137" s="694"/>
      <c r="W137" s="694"/>
      <c r="X137" s="694"/>
      <c r="Y137" s="694"/>
      <c r="Z137" s="694"/>
      <c r="AA137" s="694"/>
      <c r="AB137" s="694"/>
      <c r="AC137" s="694"/>
      <c r="AD137" s="694"/>
      <c r="AE137" s="694"/>
      <c r="AF137" s="694"/>
      <c r="AG137" s="694"/>
      <c r="AH137" s="694"/>
      <c r="AI137" s="694"/>
      <c r="AJ137" s="694"/>
      <c r="AK137" s="694"/>
      <c r="AL137" s="694"/>
      <c r="AM137" s="695"/>
    </row>
    <row r="138" spans="1:39" ht="12" customHeight="1">
      <c r="A138" s="265"/>
      <c r="B138" s="278" t="s">
        <v>120</v>
      </c>
      <c r="C138" s="277"/>
      <c r="D138" s="277"/>
      <c r="E138" s="277"/>
      <c r="F138" s="277"/>
      <c r="G138" s="277"/>
      <c r="H138" s="277"/>
      <c r="I138" s="277"/>
      <c r="J138" s="277"/>
      <c r="K138" s="277"/>
      <c r="L138" s="277"/>
      <c r="M138" s="277"/>
      <c r="N138" s="277"/>
      <c r="O138" s="277"/>
      <c r="P138" s="277"/>
      <c r="Q138" s="277"/>
      <c r="R138" s="277"/>
      <c r="S138" s="279"/>
      <c r="T138" s="684" t="s">
        <v>97</v>
      </c>
      <c r="U138" s="685"/>
      <c r="V138" s="685"/>
      <c r="W138" s="685"/>
      <c r="X138" s="685"/>
      <c r="Y138" s="685"/>
      <c r="Z138" s="685"/>
      <c r="AA138" s="685"/>
      <c r="AB138" s="685"/>
      <c r="AC138" s="685"/>
      <c r="AD138" s="685"/>
      <c r="AE138" s="685"/>
      <c r="AF138" s="685"/>
      <c r="AG138" s="685"/>
      <c r="AH138" s="685"/>
      <c r="AI138" s="685"/>
      <c r="AJ138" s="685"/>
      <c r="AK138" s="685"/>
      <c r="AL138" s="685"/>
      <c r="AM138" s="686"/>
    </row>
    <row r="139" spans="1:39" ht="12" customHeight="1">
      <c r="A139" s="265"/>
      <c r="B139" s="278" t="s">
        <v>95</v>
      </c>
      <c r="C139" s="277"/>
      <c r="D139" s="277"/>
      <c r="E139" s="277"/>
      <c r="F139" s="277"/>
      <c r="G139" s="277"/>
      <c r="H139" s="277"/>
      <c r="I139" s="277"/>
      <c r="J139" s="277"/>
      <c r="K139" s="277"/>
      <c r="L139" s="277"/>
      <c r="M139" s="277"/>
      <c r="N139" s="277"/>
      <c r="O139" s="277"/>
      <c r="P139" s="277"/>
      <c r="Q139" s="277"/>
      <c r="R139" s="277"/>
      <c r="S139" s="279"/>
      <c r="T139" s="684" t="s">
        <v>98</v>
      </c>
      <c r="U139" s="685"/>
      <c r="V139" s="685"/>
      <c r="W139" s="685"/>
      <c r="X139" s="685"/>
      <c r="Y139" s="685"/>
      <c r="Z139" s="685"/>
      <c r="AA139" s="685"/>
      <c r="AB139" s="685"/>
      <c r="AC139" s="685"/>
      <c r="AD139" s="685"/>
      <c r="AE139" s="685"/>
      <c r="AF139" s="685"/>
      <c r="AG139" s="685"/>
      <c r="AH139" s="685"/>
      <c r="AI139" s="685"/>
      <c r="AJ139" s="685"/>
      <c r="AK139" s="685"/>
      <c r="AL139" s="685"/>
      <c r="AM139" s="686"/>
    </row>
    <row r="140" spans="1:39" ht="12" customHeight="1">
      <c r="A140" s="280" t="s">
        <v>65</v>
      </c>
      <c r="B140" s="276"/>
      <c r="C140" s="249"/>
      <c r="D140" s="249"/>
      <c r="E140" s="249"/>
      <c r="F140" s="249"/>
      <c r="G140" s="249"/>
      <c r="H140" s="249"/>
      <c r="I140" s="249"/>
      <c r="J140" s="249"/>
      <c r="K140" s="249"/>
      <c r="L140" s="249"/>
      <c r="M140" s="249"/>
      <c r="N140" s="249"/>
      <c r="O140" s="249"/>
      <c r="P140" s="249"/>
      <c r="Q140" s="249"/>
      <c r="R140" s="249"/>
      <c r="S140" s="277"/>
      <c r="T140" s="281"/>
      <c r="U140" s="281"/>
      <c r="V140" s="281"/>
      <c r="W140" s="281"/>
      <c r="X140" s="281"/>
      <c r="Y140" s="281"/>
      <c r="Z140" s="281"/>
      <c r="AA140" s="281"/>
      <c r="AB140" s="281"/>
      <c r="AC140" s="281"/>
      <c r="AD140" s="281"/>
      <c r="AE140" s="281"/>
      <c r="AF140" s="281"/>
      <c r="AG140" s="281"/>
      <c r="AH140" s="281"/>
      <c r="AI140" s="281"/>
      <c r="AJ140" s="281"/>
      <c r="AK140" s="281"/>
      <c r="AL140" s="281"/>
      <c r="AM140" s="282"/>
    </row>
    <row r="141" spans="1:39" ht="12" customHeight="1">
      <c r="A141" s="283"/>
      <c r="B141" s="278" t="s">
        <v>96</v>
      </c>
      <c r="C141" s="277"/>
      <c r="D141" s="277"/>
      <c r="E141" s="277"/>
      <c r="F141" s="277"/>
      <c r="G141" s="277"/>
      <c r="H141" s="277"/>
      <c r="I141" s="277"/>
      <c r="J141" s="277"/>
      <c r="K141" s="277"/>
      <c r="L141" s="277"/>
      <c r="M141" s="277"/>
      <c r="N141" s="277"/>
      <c r="O141" s="277"/>
      <c r="P141" s="277"/>
      <c r="Q141" s="277"/>
      <c r="R141" s="277"/>
      <c r="S141" s="279"/>
      <c r="T141" s="684" t="s">
        <v>97</v>
      </c>
      <c r="U141" s="685"/>
      <c r="V141" s="685"/>
      <c r="W141" s="685"/>
      <c r="X141" s="685"/>
      <c r="Y141" s="685"/>
      <c r="Z141" s="685"/>
      <c r="AA141" s="685"/>
      <c r="AB141" s="685"/>
      <c r="AC141" s="685"/>
      <c r="AD141" s="685"/>
      <c r="AE141" s="685"/>
      <c r="AF141" s="685"/>
      <c r="AG141" s="685"/>
      <c r="AH141" s="685"/>
      <c r="AI141" s="685"/>
      <c r="AJ141" s="685"/>
      <c r="AK141" s="685"/>
      <c r="AL141" s="685"/>
      <c r="AM141" s="686"/>
    </row>
    <row r="142" spans="1:39" ht="18" customHeight="1">
      <c r="A142" s="284"/>
      <c r="B142" s="28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row>
    <row r="143" spans="1:39" s="286" customFormat="1">
      <c r="A143" s="285"/>
      <c r="B143" s="285"/>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row>
    <row r="144" spans="1:39" s="286" customFormat="1">
      <c r="A144" s="285"/>
      <c r="B144" s="285"/>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row>
    <row r="145" spans="1:36">
      <c r="A145" s="284"/>
      <c r="B145" s="284"/>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row>
    <row r="146" spans="1:36">
      <c r="A146" s="284"/>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row>
    <row r="147" spans="1:36">
      <c r="A147" s="284"/>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row>
    <row r="148" spans="1:36">
      <c r="A148" s="284"/>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row>
    <row r="149" spans="1:36">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row>
    <row r="150" spans="1:36">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row>
    <row r="151" spans="1:36">
      <c r="A151" s="284"/>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row>
    <row r="152" spans="1:36">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row>
    <row r="153" spans="1:36">
      <c r="A153" s="284"/>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row>
    <row r="154" spans="1:36">
      <c r="A154" s="284"/>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row>
    <row r="155" spans="1:36">
      <c r="A155" s="284"/>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row>
    <row r="156" spans="1:36">
      <c r="A156" s="284"/>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row>
    <row r="157" spans="1:36">
      <c r="A157" s="284"/>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row>
    <row r="158" spans="1:36">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row>
    <row r="159" spans="1:36">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row>
    <row r="160" spans="1:36">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row>
    <row r="161" spans="1:36">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row>
    <row r="162" spans="1:36">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row>
    <row r="163" spans="1:36">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row>
    <row r="164" spans="1:36">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row>
    <row r="165" spans="1:36">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row>
    <row r="166" spans="1:36">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row>
    <row r="167" spans="1:36">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row>
    <row r="168" spans="1:36">
      <c r="A168" s="284"/>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row>
    <row r="169" spans="1:36">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row>
    <row r="170" spans="1:36">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row>
    <row r="171" spans="1:36">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row>
    <row r="172" spans="1:36">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row>
    <row r="173" spans="1:36">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row>
    <row r="174" spans="1:36">
      <c r="A174" s="287"/>
      <c r="B174" s="284"/>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row>
    <row r="175" spans="1:36">
      <c r="A175" s="287"/>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row>
    <row r="176" spans="1:36">
      <c r="B176" s="287"/>
    </row>
  </sheetData>
  <sheetProtection formatCells="0" formatColumns="0" formatRows="0" insertColumns="0" insertRows="0" autoFilter="0"/>
  <mergeCells count="230">
    <mergeCell ref="A90:D90"/>
    <mergeCell ref="E90:I90"/>
    <mergeCell ref="J90:N90"/>
    <mergeCell ref="O90:AM90"/>
    <mergeCell ref="A86:D89"/>
    <mergeCell ref="E86:I86"/>
    <mergeCell ref="J86:N86"/>
    <mergeCell ref="O86:AM86"/>
    <mergeCell ref="E87:I87"/>
    <mergeCell ref="J87:N87"/>
    <mergeCell ref="O87:AM87"/>
    <mergeCell ref="E88:I88"/>
    <mergeCell ref="J88:N88"/>
    <mergeCell ref="O88:AM88"/>
    <mergeCell ref="E89:I89"/>
    <mergeCell ref="J89:N89"/>
    <mergeCell ref="O89:AM89"/>
    <mergeCell ref="A82:D85"/>
    <mergeCell ref="E82:I82"/>
    <mergeCell ref="J82:N82"/>
    <mergeCell ref="O82:AM82"/>
    <mergeCell ref="E83:I83"/>
    <mergeCell ref="J83:N83"/>
    <mergeCell ref="O83:AM83"/>
    <mergeCell ref="E84:I84"/>
    <mergeCell ref="J84:N84"/>
    <mergeCell ref="O84:AM84"/>
    <mergeCell ref="E85:I85"/>
    <mergeCell ref="J85:N85"/>
    <mergeCell ref="O85:AM85"/>
    <mergeCell ref="B6:K7"/>
    <mergeCell ref="T6:V6"/>
    <mergeCell ref="AI32:AK32"/>
    <mergeCell ref="AL32:AM32"/>
    <mergeCell ref="A77:D77"/>
    <mergeCell ref="E77:I77"/>
    <mergeCell ref="J77:N77"/>
    <mergeCell ref="O77:AM77"/>
    <mergeCell ref="A78:D81"/>
    <mergeCell ref="E78:I78"/>
    <mergeCell ref="J78:N78"/>
    <mergeCell ref="O78:AM78"/>
    <mergeCell ref="E79:I79"/>
    <mergeCell ref="J79:N79"/>
    <mergeCell ref="O79:AM79"/>
    <mergeCell ref="E80:I80"/>
    <mergeCell ref="J80:N80"/>
    <mergeCell ref="O80:AM80"/>
    <mergeCell ref="E81:I81"/>
    <mergeCell ref="J81:N81"/>
    <mergeCell ref="O81:AM81"/>
    <mergeCell ref="A74:D74"/>
    <mergeCell ref="E74:I74"/>
    <mergeCell ref="J74:N74"/>
    <mergeCell ref="T117:AM117"/>
    <mergeCell ref="T118:AM118"/>
    <mergeCell ref="T119:AM119"/>
    <mergeCell ref="T120:AM120"/>
    <mergeCell ref="AA38:AC38"/>
    <mergeCell ref="B36:AM36"/>
    <mergeCell ref="A3:A9"/>
    <mergeCell ref="A10:H11"/>
    <mergeCell ref="Q6:R6"/>
    <mergeCell ref="O53:AM53"/>
    <mergeCell ref="S47:AL47"/>
    <mergeCell ref="A53:D53"/>
    <mergeCell ref="E53:I53"/>
    <mergeCell ref="E54:I54"/>
    <mergeCell ref="J53:N53"/>
    <mergeCell ref="J54:N54"/>
    <mergeCell ref="O54:AM54"/>
    <mergeCell ref="H14:J14"/>
    <mergeCell ref="AG3:AM3"/>
    <mergeCell ref="AG4:AM4"/>
    <mergeCell ref="K39:AE39"/>
    <mergeCell ref="AL13:AM13"/>
    <mergeCell ref="AI13:AK13"/>
    <mergeCell ref="C40:AM41"/>
    <mergeCell ref="T139:AM139"/>
    <mergeCell ref="T141:AM141"/>
    <mergeCell ref="T122:AM122"/>
    <mergeCell ref="T123:AM123"/>
    <mergeCell ref="T125:AM125"/>
    <mergeCell ref="T128:AM128"/>
    <mergeCell ref="T129:AM129"/>
    <mergeCell ref="T126:AM126"/>
    <mergeCell ref="T132:AM132"/>
    <mergeCell ref="T136:AM136"/>
    <mergeCell ref="T137:AM137"/>
    <mergeCell ref="T131:AM131"/>
    <mergeCell ref="T138:AM138"/>
    <mergeCell ref="T130:AM130"/>
    <mergeCell ref="T134:AM134"/>
    <mergeCell ref="A106:D106"/>
    <mergeCell ref="E106:I106"/>
    <mergeCell ref="J106:N106"/>
    <mergeCell ref="O106:AM106"/>
    <mergeCell ref="T116:AM116"/>
    <mergeCell ref="T115:AM115"/>
    <mergeCell ref="A93:D93"/>
    <mergeCell ref="E93:I93"/>
    <mergeCell ref="J93:N93"/>
    <mergeCell ref="O93:AM93"/>
    <mergeCell ref="J100:N100"/>
    <mergeCell ref="O100:AM100"/>
    <mergeCell ref="E101:I101"/>
    <mergeCell ref="J101:N101"/>
    <mergeCell ref="O101:AM101"/>
    <mergeCell ref="A94:D97"/>
    <mergeCell ref="E94:I94"/>
    <mergeCell ref="J94:N94"/>
    <mergeCell ref="O94:AM94"/>
    <mergeCell ref="E95:I95"/>
    <mergeCell ref="J95:N95"/>
    <mergeCell ref="O95:AM95"/>
    <mergeCell ref="E96:I96"/>
    <mergeCell ref="J96:N96"/>
    <mergeCell ref="O74:AM74"/>
    <mergeCell ref="AA13:AC13"/>
    <mergeCell ref="AD13:AE13"/>
    <mergeCell ref="L9:AM9"/>
    <mergeCell ref="E55:I55"/>
    <mergeCell ref="J55:N55"/>
    <mergeCell ref="O55:AM55"/>
    <mergeCell ref="AL38:AM38"/>
    <mergeCell ref="W38:Z38"/>
    <mergeCell ref="W13:Z13"/>
    <mergeCell ref="AF13:AH13"/>
    <mergeCell ref="AF38:AH38"/>
    <mergeCell ref="T25:AL25"/>
    <mergeCell ref="K14:AE14"/>
    <mergeCell ref="J56:N56"/>
    <mergeCell ref="W32:Z32"/>
    <mergeCell ref="AA32:AC32"/>
    <mergeCell ref="AD32:AE32"/>
    <mergeCell ref="C15:AM19"/>
    <mergeCell ref="H39:J39"/>
    <mergeCell ref="B49:AM49"/>
    <mergeCell ref="AI38:AK38"/>
    <mergeCell ref="AD38:AE38"/>
    <mergeCell ref="E56:I56"/>
    <mergeCell ref="O57:AM57"/>
    <mergeCell ref="A58:D61"/>
    <mergeCell ref="E58:I58"/>
    <mergeCell ref="J58:N58"/>
    <mergeCell ref="O58:AM58"/>
    <mergeCell ref="E59:I59"/>
    <mergeCell ref="J59:N59"/>
    <mergeCell ref="O59:AM59"/>
    <mergeCell ref="E60:I60"/>
    <mergeCell ref="J60:N60"/>
    <mergeCell ref="O60:AM60"/>
    <mergeCell ref="E61:I61"/>
    <mergeCell ref="J61:N61"/>
    <mergeCell ref="O61:AM61"/>
    <mergeCell ref="A54:D57"/>
    <mergeCell ref="A62:D65"/>
    <mergeCell ref="E62:I62"/>
    <mergeCell ref="J62:N62"/>
    <mergeCell ref="O62:AM62"/>
    <mergeCell ref="E63:I63"/>
    <mergeCell ref="J63:N63"/>
    <mergeCell ref="O63:AM63"/>
    <mergeCell ref="E64:I64"/>
    <mergeCell ref="J64:N64"/>
    <mergeCell ref="O64:AM64"/>
    <mergeCell ref="E65:I65"/>
    <mergeCell ref="J65:N65"/>
    <mergeCell ref="O65:AM65"/>
    <mergeCell ref="A66:D69"/>
    <mergeCell ref="E66:I66"/>
    <mergeCell ref="J66:N66"/>
    <mergeCell ref="O66:AM66"/>
    <mergeCell ref="E67:I67"/>
    <mergeCell ref="J67:N67"/>
    <mergeCell ref="O67:AM67"/>
    <mergeCell ref="E68:I68"/>
    <mergeCell ref="J68:N68"/>
    <mergeCell ref="O68:AM68"/>
    <mergeCell ref="E69:I69"/>
    <mergeCell ref="J69:N69"/>
    <mergeCell ref="O69:AM69"/>
    <mergeCell ref="L4:AF4"/>
    <mergeCell ref="L3:AF3"/>
    <mergeCell ref="A102:D105"/>
    <mergeCell ref="E102:I102"/>
    <mergeCell ref="J102:N102"/>
    <mergeCell ref="O102:AM102"/>
    <mergeCell ref="E103:I103"/>
    <mergeCell ref="J103:N103"/>
    <mergeCell ref="O103:AM103"/>
    <mergeCell ref="E104:I104"/>
    <mergeCell ref="J104:N104"/>
    <mergeCell ref="O104:AM104"/>
    <mergeCell ref="E105:I105"/>
    <mergeCell ref="J105:N105"/>
    <mergeCell ref="O105:AM105"/>
    <mergeCell ref="A98:D101"/>
    <mergeCell ref="E98:I98"/>
    <mergeCell ref="J98:N98"/>
    <mergeCell ref="O98:AM98"/>
    <mergeCell ref="A70:D73"/>
    <mergeCell ref="E70:I70"/>
    <mergeCell ref="J70:N70"/>
    <mergeCell ref="O70:AM70"/>
    <mergeCell ref="E71:I71"/>
    <mergeCell ref="E99:I99"/>
    <mergeCell ref="J99:N99"/>
    <mergeCell ref="O99:AM99"/>
    <mergeCell ref="E100:I100"/>
    <mergeCell ref="O96:AM96"/>
    <mergeCell ref="E97:I97"/>
    <mergeCell ref="J97:N97"/>
    <mergeCell ref="O97:AM97"/>
    <mergeCell ref="L5:AM5"/>
    <mergeCell ref="J71:N71"/>
    <mergeCell ref="O71:AM71"/>
    <mergeCell ref="E72:I72"/>
    <mergeCell ref="J72:N72"/>
    <mergeCell ref="O72:AM72"/>
    <mergeCell ref="E73:I73"/>
    <mergeCell ref="J73:N73"/>
    <mergeCell ref="O73:AM73"/>
    <mergeCell ref="S8:Y8"/>
    <mergeCell ref="AG8:AM8"/>
    <mergeCell ref="L7:AM7"/>
    <mergeCell ref="AF32:AH32"/>
    <mergeCell ref="O56:AM56"/>
    <mergeCell ref="E57:I57"/>
    <mergeCell ref="J57:N57"/>
  </mergeCells>
  <phoneticPr fontId="3"/>
  <dataValidations count="3">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 type="list" allowBlank="1" showInputMessage="1" showErrorMessage="1" sqref="H14:J14">
      <formula1>"①,②,③,④"</formula1>
    </dataValidation>
    <dataValidation type="list" allowBlank="1" showInputMessage="1" showErrorMessage="1" sqref="H39:J39">
      <formula1>"①,②"</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50" max="47" man="1"/>
    <brk id="12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13</xdr:col>
                    <xdr:colOff>152400</xdr:colOff>
                    <xdr:row>31</xdr:row>
                    <xdr:rowOff>228600</xdr:rowOff>
                  </from>
                  <to>
                    <xdr:col>15</xdr:col>
                    <xdr:colOff>28575</xdr:colOff>
                    <xdr:row>33</xdr:row>
                    <xdr:rowOff>28575</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25</xdr:col>
                    <xdr:colOff>142875</xdr:colOff>
                    <xdr:row>31</xdr:row>
                    <xdr:rowOff>228600</xdr:rowOff>
                  </from>
                  <to>
                    <xdr:col>27</xdr:col>
                    <xdr:colOff>19050</xdr:colOff>
                    <xdr:row>33</xdr:row>
                    <xdr:rowOff>28575</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33</xdr:col>
                    <xdr:colOff>152400</xdr:colOff>
                    <xdr:row>32</xdr:row>
                    <xdr:rowOff>0</xdr:rowOff>
                  </from>
                  <to>
                    <xdr:col>35</xdr:col>
                    <xdr:colOff>28575</xdr:colOff>
                    <xdr:row>33</xdr:row>
                    <xdr:rowOff>19050</xdr:rowOff>
                  </to>
                </anchor>
              </controlPr>
            </control>
          </mc:Choice>
        </mc:AlternateContent>
        <mc:AlternateContent xmlns:mc="http://schemas.openxmlformats.org/markup-compatibility/2006">
          <mc:Choice Requires="x14">
            <control shapeId="24663" r:id="rId24" name="Check Box 87">
              <controlPr defaultSize="0" autoFill="0" autoLine="0" autoPict="0">
                <anchor moveWithCells="1">
                  <from>
                    <xdr:col>13</xdr:col>
                    <xdr:colOff>152400</xdr:colOff>
                    <xdr:row>33</xdr:row>
                    <xdr:rowOff>0</xdr:rowOff>
                  </from>
                  <to>
                    <xdr:col>15</xdr:col>
                    <xdr:colOff>28575</xdr:colOff>
                    <xdr:row>34</xdr:row>
                    <xdr:rowOff>28575</xdr:rowOff>
                  </to>
                </anchor>
              </controlPr>
            </control>
          </mc:Choice>
        </mc:AlternateContent>
        <mc:AlternateContent xmlns:mc="http://schemas.openxmlformats.org/markup-compatibility/2006">
          <mc:Choice Requires="x14">
            <control shapeId="24665" r:id="rId25" name="Check Box 89">
              <controlPr defaultSize="0" autoFill="0" autoLine="0" autoPict="0">
                <anchor moveWithCells="1">
                  <from>
                    <xdr:col>26</xdr:col>
                    <xdr:colOff>152400</xdr:colOff>
                    <xdr:row>33</xdr:row>
                    <xdr:rowOff>0</xdr:rowOff>
                  </from>
                  <to>
                    <xdr:col>28</xdr:col>
                    <xdr:colOff>28575</xdr:colOff>
                    <xdr:row>34</xdr:row>
                    <xdr:rowOff>28575</xdr:rowOff>
                  </to>
                </anchor>
              </controlPr>
            </control>
          </mc:Choice>
        </mc:AlternateContent>
        <mc:AlternateContent xmlns:mc="http://schemas.openxmlformats.org/markup-compatibility/2006">
          <mc:Choice Requires="x14">
            <control shapeId="24672" r:id="rId26" name="Check Box 96">
              <controlPr defaultSize="0" autoFill="0" autoLine="0" autoPict="0">
                <anchor moveWithCells="1">
                  <from>
                    <xdr:col>0</xdr:col>
                    <xdr:colOff>152400</xdr:colOff>
                    <xdr:row>43</xdr:row>
                    <xdr:rowOff>0</xdr:rowOff>
                  </from>
                  <to>
                    <xdr:col>2</xdr:col>
                    <xdr:colOff>28575</xdr:colOff>
                    <xdr:row>44</xdr:row>
                    <xdr:rowOff>9525</xdr:rowOff>
                  </to>
                </anchor>
              </controlPr>
            </control>
          </mc:Choice>
        </mc:AlternateContent>
        <mc:AlternateContent xmlns:mc="http://schemas.openxmlformats.org/markup-compatibility/2006">
          <mc:Choice Requires="x14">
            <control shapeId="24673" r:id="rId27" name="Check Box 97">
              <controlPr defaultSize="0" autoFill="0" autoLine="0" autoPict="0">
                <anchor moveWithCells="1">
                  <from>
                    <xdr:col>13</xdr:col>
                    <xdr:colOff>152400</xdr:colOff>
                    <xdr:row>42</xdr:row>
                    <xdr:rowOff>228600</xdr:rowOff>
                  </from>
                  <to>
                    <xdr:col>15</xdr:col>
                    <xdr:colOff>28575</xdr:colOff>
                    <xdr:row>44</xdr:row>
                    <xdr:rowOff>9525</xdr:rowOff>
                  </to>
                </anchor>
              </controlPr>
            </control>
          </mc:Choice>
        </mc:AlternateContent>
        <mc:AlternateContent xmlns:mc="http://schemas.openxmlformats.org/markup-compatibility/2006">
          <mc:Choice Requires="x14">
            <control shapeId="24674" r:id="rId28" name="Check Box 98">
              <controlPr defaultSize="0" autoFill="0" autoLine="0" autoPict="0">
                <anchor moveWithCells="1">
                  <from>
                    <xdr:col>25</xdr:col>
                    <xdr:colOff>142875</xdr:colOff>
                    <xdr:row>42</xdr:row>
                    <xdr:rowOff>228600</xdr:rowOff>
                  </from>
                  <to>
                    <xdr:col>27</xdr:col>
                    <xdr:colOff>19050</xdr:colOff>
                    <xdr:row>44</xdr:row>
                    <xdr:rowOff>9525</xdr:rowOff>
                  </to>
                </anchor>
              </controlPr>
            </control>
          </mc:Choice>
        </mc:AlternateContent>
        <mc:AlternateContent xmlns:mc="http://schemas.openxmlformats.org/markup-compatibility/2006">
          <mc:Choice Requires="x14">
            <control shapeId="24675" r:id="rId29" name="Check Box 99">
              <controlPr defaultSize="0" autoFill="0" autoLine="0" autoPict="0">
                <anchor moveWithCells="1">
                  <from>
                    <xdr:col>33</xdr:col>
                    <xdr:colOff>161925</xdr:colOff>
                    <xdr:row>43</xdr:row>
                    <xdr:rowOff>0</xdr:rowOff>
                  </from>
                  <to>
                    <xdr:col>35</xdr:col>
                    <xdr:colOff>38100</xdr:colOff>
                    <xdr:row>44</xdr:row>
                    <xdr:rowOff>19050</xdr:rowOff>
                  </to>
                </anchor>
              </controlPr>
            </control>
          </mc:Choice>
        </mc:AlternateContent>
        <mc:AlternateContent xmlns:mc="http://schemas.openxmlformats.org/markup-compatibility/2006">
          <mc:Choice Requires="x14">
            <control shapeId="24676" r:id="rId30" name="Check Box 100">
              <controlPr defaultSize="0" autoFill="0" autoLine="0" autoPict="0">
                <anchor moveWithCells="1">
                  <from>
                    <xdr:col>0</xdr:col>
                    <xdr:colOff>152400</xdr:colOff>
                    <xdr:row>44</xdr:row>
                    <xdr:rowOff>0</xdr:rowOff>
                  </from>
                  <to>
                    <xdr:col>2</xdr:col>
                    <xdr:colOff>28575</xdr:colOff>
                    <xdr:row>45</xdr:row>
                    <xdr:rowOff>9525</xdr:rowOff>
                  </to>
                </anchor>
              </controlPr>
            </control>
          </mc:Choice>
        </mc:AlternateContent>
        <mc:AlternateContent xmlns:mc="http://schemas.openxmlformats.org/markup-compatibility/2006">
          <mc:Choice Requires="x14">
            <control shapeId="24677" r:id="rId31" name="Check Box 10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24687" r:id="rId32" name="Check Box 111">
              <controlPr defaultSize="0" autoFill="0" autoLine="0" autoPict="0">
                <anchor moveWithCells="1">
                  <from>
                    <xdr:col>0</xdr:col>
                    <xdr:colOff>152400</xdr:colOff>
                    <xdr:row>32</xdr:row>
                    <xdr:rowOff>9525</xdr:rowOff>
                  </from>
                  <to>
                    <xdr:col>2</xdr:col>
                    <xdr:colOff>9525</xdr:colOff>
                    <xdr:row>33</xdr:row>
                    <xdr:rowOff>9525</xdr:rowOff>
                  </to>
                </anchor>
              </controlPr>
            </control>
          </mc:Choice>
        </mc:AlternateContent>
        <mc:AlternateContent xmlns:mc="http://schemas.openxmlformats.org/markup-compatibility/2006">
          <mc:Choice Requires="x14">
            <control shapeId="24688" r:id="rId33" name="Check Box 112">
              <controlPr defaultSize="0" autoFill="0" autoLine="0" autoPict="0">
                <anchor moveWithCells="1">
                  <from>
                    <xdr:col>0</xdr:col>
                    <xdr:colOff>152400</xdr:colOff>
                    <xdr:row>32</xdr:row>
                    <xdr:rowOff>219075</xdr:rowOff>
                  </from>
                  <to>
                    <xdr:col>2</xdr:col>
                    <xdr:colOff>9525</xdr:colOff>
                    <xdr:row>33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J48"/>
  <sheetViews>
    <sheetView topLeftCell="A31" zoomScale="70" zoomScaleNormal="70" workbookViewId="0">
      <selection activeCell="E37" sqref="E37"/>
    </sheetView>
  </sheetViews>
  <sheetFormatPr defaultRowHeight="13.5"/>
  <cols>
    <col min="1" max="1" width="7.25" customWidth="1"/>
    <col min="2" max="2" width="17.5" customWidth="1"/>
    <col min="9" max="9" width="10.125" customWidth="1"/>
    <col min="10" max="10" width="10.875" customWidth="1"/>
  </cols>
  <sheetData>
    <row r="1" spans="1:10" ht="14.45" customHeight="1">
      <c r="A1" t="s">
        <v>322</v>
      </c>
    </row>
    <row r="2" spans="1:10" ht="8.4499999999999993" customHeight="1" thickBot="1"/>
    <row r="3" spans="1:10" ht="13.15" customHeight="1">
      <c r="B3" s="755" t="s">
        <v>262</v>
      </c>
      <c r="C3" s="756"/>
      <c r="D3" s="756"/>
      <c r="E3" s="756"/>
      <c r="F3" s="756"/>
      <c r="G3" s="756"/>
      <c r="H3" s="756"/>
      <c r="I3" s="757"/>
    </row>
    <row r="4" spans="1:10" ht="13.15" customHeight="1">
      <c r="B4" s="758"/>
      <c r="C4" s="759"/>
      <c r="D4" s="759"/>
      <c r="E4" s="759"/>
      <c r="F4" s="759"/>
      <c r="G4" s="759"/>
      <c r="H4" s="759"/>
      <c r="I4" s="760"/>
    </row>
    <row r="5" spans="1:10" ht="14.25" thickBot="1">
      <c r="B5" s="761"/>
      <c r="C5" s="762"/>
      <c r="D5" s="762"/>
      <c r="E5" s="762"/>
      <c r="F5" s="762"/>
      <c r="G5" s="762"/>
      <c r="H5" s="762"/>
      <c r="I5" s="763"/>
    </row>
    <row r="6" spans="1:10" ht="7.15" customHeight="1">
      <c r="B6" s="324"/>
      <c r="C6" s="324"/>
      <c r="D6" s="324"/>
      <c r="E6" s="324"/>
      <c r="F6" s="324"/>
      <c r="G6" s="324"/>
      <c r="H6" s="324"/>
      <c r="I6" s="324"/>
    </row>
    <row r="7" spans="1:10" ht="79.900000000000006" customHeight="1">
      <c r="A7" s="764" t="s">
        <v>284</v>
      </c>
      <c r="B7" s="764"/>
      <c r="C7" s="764"/>
      <c r="D7" s="764"/>
      <c r="E7" s="764"/>
      <c r="F7" s="764"/>
      <c r="G7" s="764"/>
      <c r="H7" s="764"/>
      <c r="I7" s="764"/>
      <c r="J7" s="764"/>
    </row>
    <row r="8" spans="1:10" ht="24" customHeight="1">
      <c r="B8" s="325"/>
      <c r="C8" s="765" t="s">
        <v>263</v>
      </c>
      <c r="D8" s="765"/>
      <c r="E8" s="765"/>
      <c r="F8" s="766" t="s">
        <v>264</v>
      </c>
      <c r="G8" s="766"/>
      <c r="H8" s="766"/>
      <c r="I8" s="766"/>
      <c r="J8" s="766"/>
    </row>
    <row r="9" spans="1:10" ht="24" customHeight="1">
      <c r="A9" s="343" t="s">
        <v>286</v>
      </c>
      <c r="B9" s="325"/>
      <c r="C9" s="340"/>
      <c r="D9" s="340"/>
      <c r="E9" s="340"/>
      <c r="F9" s="341"/>
      <c r="G9" s="341"/>
      <c r="H9" s="341"/>
      <c r="I9" s="341"/>
      <c r="J9" s="341"/>
    </row>
    <row r="10" spans="1:10" ht="27.6" customHeight="1">
      <c r="A10" s="767" t="s">
        <v>285</v>
      </c>
      <c r="B10" s="742"/>
      <c r="C10" s="742"/>
      <c r="D10" s="742"/>
      <c r="E10" s="742"/>
      <c r="F10" s="742"/>
      <c r="G10" s="742"/>
      <c r="H10" s="742"/>
      <c r="I10" s="742"/>
      <c r="J10" s="743"/>
    </row>
    <row r="11" spans="1:10" ht="22.15" customHeight="1">
      <c r="A11" s="326" t="s">
        <v>265</v>
      </c>
      <c r="B11" s="327" t="s">
        <v>266</v>
      </c>
      <c r="C11" s="328"/>
      <c r="D11" s="328"/>
      <c r="E11" s="328"/>
      <c r="F11" s="328"/>
      <c r="G11" s="734" t="s">
        <v>267</v>
      </c>
      <c r="H11" s="735"/>
      <c r="I11" s="735"/>
      <c r="J11" s="736"/>
    </row>
    <row r="12" spans="1:10" ht="22.15" customHeight="1">
      <c r="A12" s="329" t="s">
        <v>265</v>
      </c>
      <c r="B12" s="330" t="s">
        <v>268</v>
      </c>
      <c r="C12" s="331"/>
      <c r="D12" s="331"/>
      <c r="E12" s="331"/>
      <c r="F12" s="331"/>
      <c r="G12" s="734" t="s">
        <v>269</v>
      </c>
      <c r="H12" s="735"/>
      <c r="I12" s="735"/>
      <c r="J12" s="736"/>
    </row>
    <row r="13" spans="1:10" ht="18" customHeight="1">
      <c r="A13" s="332"/>
    </row>
    <row r="14" spans="1:10" ht="62.25" customHeight="1">
      <c r="A14" s="741" t="s">
        <v>412</v>
      </c>
      <c r="B14" s="746"/>
      <c r="C14" s="746"/>
      <c r="D14" s="746"/>
      <c r="E14" s="746"/>
      <c r="F14" s="746"/>
      <c r="G14" s="746"/>
      <c r="H14" s="746"/>
      <c r="I14" s="746"/>
      <c r="J14" s="747"/>
    </row>
    <row r="15" spans="1:10" ht="30" customHeight="1">
      <c r="A15" s="326" t="s">
        <v>265</v>
      </c>
      <c r="B15" s="748" t="s">
        <v>413</v>
      </c>
      <c r="C15" s="749"/>
      <c r="D15" s="749"/>
      <c r="E15" s="749"/>
      <c r="F15" s="750"/>
      <c r="G15" s="740" t="s">
        <v>270</v>
      </c>
      <c r="H15" s="735"/>
      <c r="I15" s="735"/>
      <c r="J15" s="736"/>
    </row>
    <row r="16" spans="1:10" ht="49.5" customHeight="1">
      <c r="A16" s="326" t="s">
        <v>265</v>
      </c>
      <c r="B16" s="744" t="s">
        <v>414</v>
      </c>
      <c r="C16" s="751"/>
      <c r="D16" s="751"/>
      <c r="E16" s="751"/>
      <c r="F16" s="752"/>
      <c r="G16" s="333" t="s">
        <v>271</v>
      </c>
      <c r="H16" s="334" t="s">
        <v>272</v>
      </c>
      <c r="I16" s="333" t="s">
        <v>273</v>
      </c>
      <c r="J16" s="334" t="s">
        <v>272</v>
      </c>
    </row>
    <row r="17" spans="1:10" ht="21.6" customHeight="1">
      <c r="A17" s="329" t="s">
        <v>265</v>
      </c>
      <c r="B17" s="330" t="s">
        <v>268</v>
      </c>
      <c r="C17" s="331"/>
      <c r="D17" s="331"/>
      <c r="E17" s="331"/>
      <c r="F17" s="335"/>
      <c r="G17" s="734" t="s">
        <v>274</v>
      </c>
      <c r="H17" s="735"/>
      <c r="I17" s="735"/>
      <c r="J17" s="736"/>
    </row>
    <row r="18" spans="1:10" ht="18" customHeight="1">
      <c r="A18" s="332"/>
    </row>
    <row r="19" spans="1:10" ht="40.5" customHeight="1">
      <c r="A19" s="741" t="s">
        <v>418</v>
      </c>
      <c r="B19" s="753"/>
      <c r="C19" s="753"/>
      <c r="D19" s="753"/>
      <c r="E19" s="753"/>
      <c r="F19" s="753"/>
      <c r="G19" s="753"/>
      <c r="H19" s="753"/>
      <c r="I19" s="753"/>
      <c r="J19" s="754"/>
    </row>
    <row r="20" spans="1:10" ht="28.15" customHeight="1">
      <c r="A20" s="326" t="s">
        <v>265</v>
      </c>
      <c r="B20" s="835" t="s">
        <v>415</v>
      </c>
      <c r="C20" s="744"/>
      <c r="D20" s="744"/>
      <c r="E20" s="744"/>
      <c r="F20" s="328"/>
      <c r="G20" s="740" t="s">
        <v>275</v>
      </c>
      <c r="H20" s="735"/>
      <c r="I20" s="735"/>
      <c r="J20" s="736"/>
    </row>
    <row r="21" spans="1:10" ht="45" customHeight="1">
      <c r="A21" s="326" t="s">
        <v>265</v>
      </c>
      <c r="B21" s="835" t="s">
        <v>416</v>
      </c>
      <c r="C21" s="835"/>
      <c r="D21" s="835"/>
      <c r="E21" s="835"/>
      <c r="F21" s="328"/>
      <c r="G21" s="740" t="s">
        <v>267</v>
      </c>
      <c r="H21" s="735"/>
      <c r="I21" s="735"/>
      <c r="J21" s="736"/>
    </row>
    <row r="22" spans="1:10" ht="21.6" customHeight="1">
      <c r="A22" s="326" t="s">
        <v>265</v>
      </c>
      <c r="B22" s="327" t="s">
        <v>417</v>
      </c>
      <c r="C22" s="328"/>
      <c r="D22" s="328"/>
      <c r="E22" s="328"/>
      <c r="F22" s="328"/>
      <c r="G22" s="734" t="s">
        <v>276</v>
      </c>
      <c r="H22" s="735"/>
      <c r="I22" s="735"/>
      <c r="J22" s="736"/>
    </row>
    <row r="23" spans="1:10" ht="21.6" customHeight="1">
      <c r="A23" s="329" t="s">
        <v>277</v>
      </c>
      <c r="B23" s="733" t="s">
        <v>268</v>
      </c>
      <c r="C23" s="733"/>
      <c r="D23" s="733"/>
      <c r="E23" s="331"/>
      <c r="F23" s="331"/>
      <c r="G23" s="734" t="s">
        <v>269</v>
      </c>
      <c r="H23" s="735"/>
      <c r="I23" s="735"/>
      <c r="J23" s="736"/>
    </row>
    <row r="24" spans="1:10" ht="21.6" customHeight="1">
      <c r="A24" s="337"/>
      <c r="B24" s="338"/>
      <c r="C24" s="338"/>
      <c r="D24" s="338"/>
      <c r="E24" s="328"/>
      <c r="F24" s="328"/>
      <c r="G24" s="339"/>
      <c r="H24" s="339"/>
      <c r="I24" s="339"/>
      <c r="J24" s="339"/>
    </row>
    <row r="25" spans="1:10" ht="59.25" customHeight="1">
      <c r="A25" s="737" t="s">
        <v>419</v>
      </c>
      <c r="B25" s="738"/>
      <c r="C25" s="738"/>
      <c r="D25" s="738"/>
      <c r="E25" s="738"/>
      <c r="F25" s="738"/>
      <c r="G25" s="738"/>
      <c r="H25" s="738"/>
      <c r="I25" s="738"/>
      <c r="J25" s="739"/>
    </row>
    <row r="26" spans="1:10" ht="27.75" customHeight="1">
      <c r="A26" s="326" t="s">
        <v>265</v>
      </c>
      <c r="B26" s="748" t="s">
        <v>421</v>
      </c>
      <c r="C26" s="748"/>
      <c r="D26" s="748"/>
      <c r="E26" s="748"/>
      <c r="F26" s="342"/>
      <c r="G26" s="740" t="s">
        <v>267</v>
      </c>
      <c r="H26" s="735"/>
      <c r="I26" s="735"/>
      <c r="J26" s="736"/>
    </row>
    <row r="27" spans="1:10" ht="21.6" customHeight="1">
      <c r="A27" s="326" t="s">
        <v>265</v>
      </c>
      <c r="B27" s="327" t="s">
        <v>420</v>
      </c>
      <c r="C27" s="328"/>
      <c r="D27" s="328"/>
      <c r="E27" s="328"/>
      <c r="F27" s="328"/>
      <c r="G27" s="734" t="s">
        <v>280</v>
      </c>
      <c r="H27" s="735"/>
      <c r="I27" s="735"/>
      <c r="J27" s="736"/>
    </row>
    <row r="28" spans="1:10" ht="21.6" customHeight="1">
      <c r="A28" s="329" t="s">
        <v>265</v>
      </c>
      <c r="B28" s="330" t="s">
        <v>268</v>
      </c>
      <c r="C28" s="331"/>
      <c r="D28" s="331"/>
      <c r="E28" s="331"/>
      <c r="F28" s="331"/>
      <c r="G28" s="734" t="s">
        <v>269</v>
      </c>
      <c r="H28" s="735"/>
      <c r="I28" s="735"/>
      <c r="J28" s="736"/>
    </row>
    <row r="29" spans="1:10" ht="21" customHeight="1">
      <c r="A29" s="332"/>
    </row>
    <row r="30" spans="1:10" ht="66.75" customHeight="1">
      <c r="A30" s="737" t="s">
        <v>422</v>
      </c>
      <c r="B30" s="738"/>
      <c r="C30" s="738"/>
      <c r="D30" s="738"/>
      <c r="E30" s="738"/>
      <c r="F30" s="738"/>
      <c r="G30" s="738"/>
      <c r="H30" s="738"/>
      <c r="I30" s="738"/>
      <c r="J30" s="739"/>
    </row>
    <row r="31" spans="1:10" ht="21" customHeight="1">
      <c r="A31" s="326" t="s">
        <v>265</v>
      </c>
      <c r="B31" s="327" t="s">
        <v>278</v>
      </c>
      <c r="C31" s="328"/>
      <c r="D31" s="328"/>
      <c r="E31" s="328"/>
      <c r="F31" s="328"/>
      <c r="G31" s="740" t="s">
        <v>267</v>
      </c>
      <c r="H31" s="735"/>
      <c r="I31" s="735"/>
      <c r="J31" s="736"/>
    </row>
    <row r="32" spans="1:10" ht="21.6" customHeight="1">
      <c r="A32" s="326" t="s">
        <v>265</v>
      </c>
      <c r="B32" s="327" t="s">
        <v>279</v>
      </c>
      <c r="C32" s="328"/>
      <c r="D32" s="328"/>
      <c r="E32" s="328"/>
      <c r="F32" s="328"/>
      <c r="G32" s="734" t="s">
        <v>280</v>
      </c>
      <c r="H32" s="735"/>
      <c r="I32" s="735"/>
      <c r="J32" s="736"/>
    </row>
    <row r="33" spans="1:10" ht="27" customHeight="1">
      <c r="A33" s="329" t="s">
        <v>265</v>
      </c>
      <c r="B33" s="330" t="s">
        <v>268</v>
      </c>
      <c r="C33" s="331"/>
      <c r="D33" s="331"/>
      <c r="E33" s="331"/>
      <c r="F33" s="331"/>
      <c r="G33" s="734" t="s">
        <v>269</v>
      </c>
      <c r="H33" s="735"/>
      <c r="I33" s="735"/>
      <c r="J33" s="736"/>
    </row>
    <row r="34" spans="1:10" ht="21" customHeight="1">
      <c r="A34" s="337"/>
      <c r="B34" s="327"/>
      <c r="C34" s="328"/>
      <c r="D34" s="328"/>
      <c r="E34" s="328"/>
      <c r="F34" s="328"/>
      <c r="G34" s="339"/>
      <c r="H34" s="339"/>
      <c r="I34" s="339"/>
      <c r="J34" s="339"/>
    </row>
    <row r="35" spans="1:10" ht="21.6" customHeight="1">
      <c r="A35" s="344" t="s">
        <v>289</v>
      </c>
    </row>
    <row r="36" spans="1:10" ht="99" customHeight="1">
      <c r="A36" s="741" t="s">
        <v>423</v>
      </c>
      <c r="B36" s="742"/>
      <c r="C36" s="742"/>
      <c r="D36" s="742"/>
      <c r="E36" s="742"/>
      <c r="F36" s="742"/>
      <c r="G36" s="742"/>
      <c r="H36" s="742"/>
      <c r="I36" s="742"/>
      <c r="J36" s="743"/>
    </row>
    <row r="37" spans="1:10" ht="22.5" customHeight="1">
      <c r="A37" s="326" t="s">
        <v>265</v>
      </c>
      <c r="B37" s="327" t="s">
        <v>281</v>
      </c>
      <c r="C37" s="328"/>
      <c r="D37" s="328"/>
      <c r="E37" s="328"/>
      <c r="F37" s="328"/>
      <c r="G37" s="732" t="s">
        <v>282</v>
      </c>
      <c r="H37" s="732"/>
      <c r="I37" s="732"/>
      <c r="J37" s="732"/>
    </row>
    <row r="38" spans="1:10" ht="22.5" customHeight="1">
      <c r="A38" s="326" t="s">
        <v>265</v>
      </c>
      <c r="B38" s="744" t="s">
        <v>288</v>
      </c>
      <c r="C38" s="744"/>
      <c r="D38" s="744"/>
      <c r="E38" s="744"/>
      <c r="F38" s="328"/>
      <c r="G38" s="734" t="s">
        <v>287</v>
      </c>
      <c r="H38" s="735"/>
      <c r="I38" s="735"/>
      <c r="J38" s="736"/>
    </row>
    <row r="39" spans="1:10" ht="22.5" customHeight="1">
      <c r="A39" s="326" t="s">
        <v>265</v>
      </c>
      <c r="B39" s="327" t="s">
        <v>283</v>
      </c>
      <c r="C39" s="328"/>
      <c r="D39" s="328"/>
      <c r="E39" s="328"/>
      <c r="F39" s="328"/>
      <c r="G39" s="745" t="s">
        <v>267</v>
      </c>
      <c r="H39" s="732"/>
      <c r="I39" s="732"/>
      <c r="J39" s="732"/>
    </row>
    <row r="40" spans="1:10" ht="22.5" customHeight="1">
      <c r="A40" s="329" t="s">
        <v>265</v>
      </c>
      <c r="B40" s="336" t="s">
        <v>268</v>
      </c>
      <c r="C40" s="331"/>
      <c r="D40" s="331"/>
      <c r="E40" s="331"/>
      <c r="F40" s="331"/>
      <c r="G40" s="732" t="s">
        <v>269</v>
      </c>
      <c r="H40" s="732"/>
      <c r="I40" s="732"/>
      <c r="J40" s="732"/>
    </row>
    <row r="41" spans="1:10" ht="27.6" customHeight="1">
      <c r="A41" s="332"/>
    </row>
    <row r="42" spans="1:10" ht="27.6" customHeight="1">
      <c r="A42" s="332"/>
    </row>
    <row r="43" spans="1:10" ht="27.6" customHeight="1"/>
    <row r="44" spans="1:10" ht="27.6" customHeight="1"/>
    <row r="45" spans="1:10" ht="27.6" customHeight="1"/>
    <row r="46" spans="1:10" ht="27.6" customHeight="1"/>
    <row r="47" spans="1:10" ht="27.6" customHeight="1"/>
    <row r="48" spans="1:10" ht="27.6" customHeight="1"/>
  </sheetData>
  <mergeCells count="35">
    <mergeCell ref="B26:E26"/>
    <mergeCell ref="G11:J11"/>
    <mergeCell ref="B3:I5"/>
    <mergeCell ref="A7:J7"/>
    <mergeCell ref="C8:E8"/>
    <mergeCell ref="F8:J8"/>
    <mergeCell ref="A10:J10"/>
    <mergeCell ref="G22:J22"/>
    <mergeCell ref="G12:J12"/>
    <mergeCell ref="A14:J14"/>
    <mergeCell ref="B15:F15"/>
    <mergeCell ref="G15:J15"/>
    <mergeCell ref="B16:F16"/>
    <mergeCell ref="G17:J17"/>
    <mergeCell ref="A19:J19"/>
    <mergeCell ref="B20:E20"/>
    <mergeCell ref="G20:J20"/>
    <mergeCell ref="B21:E21"/>
    <mergeCell ref="G21:J21"/>
    <mergeCell ref="G40:J40"/>
    <mergeCell ref="B23:D23"/>
    <mergeCell ref="G23:J23"/>
    <mergeCell ref="A30:J30"/>
    <mergeCell ref="G31:J31"/>
    <mergeCell ref="G32:J32"/>
    <mergeCell ref="G33:J33"/>
    <mergeCell ref="A25:J25"/>
    <mergeCell ref="G26:J26"/>
    <mergeCell ref="G27:J27"/>
    <mergeCell ref="G28:J28"/>
    <mergeCell ref="A36:J36"/>
    <mergeCell ref="G37:J37"/>
    <mergeCell ref="B38:E38"/>
    <mergeCell ref="G38:J38"/>
    <mergeCell ref="G39:J39"/>
  </mergeCells>
  <phoneticPr fontId="3"/>
  <printOptions horizontalCentered="1"/>
  <pageMargins left="0.70866141732283472" right="0.70866141732283472"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38100</xdr:colOff>
                    <xdr:row>9</xdr:row>
                    <xdr:rowOff>57150</xdr:rowOff>
                  </from>
                  <to>
                    <xdr:col>0</xdr:col>
                    <xdr:colOff>219075</xdr:colOff>
                    <xdr:row>10</xdr:row>
                    <xdr:rowOff>114300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47625</xdr:colOff>
                    <xdr:row>12</xdr:row>
                    <xdr:rowOff>19050</xdr:rowOff>
                  </from>
                  <to>
                    <xdr:col>0</xdr:col>
                    <xdr:colOff>228600</xdr:colOff>
                    <xdr:row>14</xdr:row>
                    <xdr:rowOff>47625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38100</xdr:colOff>
                    <xdr:row>18</xdr:row>
                    <xdr:rowOff>28575</xdr:rowOff>
                  </from>
                  <to>
                    <xdr:col>0</xdr:col>
                    <xdr:colOff>219075</xdr:colOff>
                    <xdr:row>18</xdr:row>
                    <xdr:rowOff>476250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0</xdr:col>
                    <xdr:colOff>19050</xdr:colOff>
                    <xdr:row>28</xdr:row>
                    <xdr:rowOff>0</xdr:rowOff>
                  </from>
                  <to>
                    <xdr:col>0</xdr:col>
                    <xdr:colOff>209550</xdr:colOff>
                    <xdr:row>30</xdr:row>
                    <xdr:rowOff>152400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0</xdr:col>
                    <xdr:colOff>85725</xdr:colOff>
                    <xdr:row>35</xdr:row>
                    <xdr:rowOff>28575</xdr:rowOff>
                  </from>
                  <to>
                    <xdr:col>0</xdr:col>
                    <xdr:colOff>390525</xdr:colOff>
                    <xdr:row>35</xdr:row>
                    <xdr:rowOff>638175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10</xdr:col>
                    <xdr:colOff>657225</xdr:colOff>
                    <xdr:row>18</xdr:row>
                    <xdr:rowOff>266700</xdr:rowOff>
                  </from>
                  <to>
                    <xdr:col>11</xdr:col>
                    <xdr:colOff>152400</xdr:colOff>
                    <xdr:row>19</xdr:row>
                    <xdr:rowOff>200025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0</xdr:col>
                    <xdr:colOff>19050</xdr:colOff>
                    <xdr:row>23</xdr:row>
                    <xdr:rowOff>209550</xdr:rowOff>
                  </from>
                  <to>
                    <xdr:col>0</xdr:col>
                    <xdr:colOff>276225</xdr:colOff>
                    <xdr:row>24</xdr:row>
                    <xdr:rowOff>695325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75"/>
  <sheetViews>
    <sheetView showGridLines="0" tabSelected="1" view="pageBreakPreview" topLeftCell="B64" zoomScale="123" zoomScaleNormal="123" zoomScaleSheetLayoutView="123" workbookViewId="0">
      <selection activeCell="P6" sqref="P6"/>
    </sheetView>
  </sheetViews>
  <sheetFormatPr defaultRowHeight="13.5"/>
  <cols>
    <col min="1" max="1" width="9" style="379"/>
    <col min="2" max="2" width="2.875" style="379" customWidth="1"/>
    <col min="3" max="3" width="9.375" style="379" customWidth="1"/>
    <col min="4" max="4" width="5.25" style="379" customWidth="1"/>
    <col min="5" max="5" width="8.75" style="379" customWidth="1"/>
    <col min="6" max="6" width="6.125" style="379" customWidth="1"/>
    <col min="7" max="7" width="8.125" style="379" customWidth="1"/>
    <col min="8" max="8" width="7.625" style="379" customWidth="1"/>
    <col min="9" max="9" width="10.375" style="379" customWidth="1"/>
    <col min="10" max="10" width="5.25" style="379" customWidth="1"/>
    <col min="11" max="11" width="2.625" style="379" customWidth="1"/>
    <col min="12" max="12" width="8.375" style="379" customWidth="1"/>
    <col min="13" max="13" width="7.625" style="379" customWidth="1"/>
    <col min="14" max="14" width="2" style="379" customWidth="1"/>
    <col min="15" max="16" width="2.25" style="379" customWidth="1"/>
    <col min="17" max="17" width="1.25" style="379" customWidth="1"/>
    <col min="18" max="24" width="2.25" style="379" customWidth="1"/>
    <col min="25" max="26" width="9" style="379"/>
    <col min="27" max="27" width="39.375" style="379" customWidth="1"/>
    <col min="28" max="257" width="9" style="379"/>
    <col min="258" max="258" width="2.875" style="379" customWidth="1"/>
    <col min="259" max="259" width="9.375" style="379" customWidth="1"/>
    <col min="260" max="260" width="5.25" style="379" customWidth="1"/>
    <col min="261" max="261" width="8.75" style="379" customWidth="1"/>
    <col min="262" max="262" width="6.125" style="379" customWidth="1"/>
    <col min="263" max="263" width="8.125" style="379" customWidth="1"/>
    <col min="264" max="264" width="7.625" style="379" customWidth="1"/>
    <col min="265" max="265" width="10.375" style="379" customWidth="1"/>
    <col min="266" max="266" width="5.25" style="379" customWidth="1"/>
    <col min="267" max="267" width="2.625" style="379" customWidth="1"/>
    <col min="268" max="268" width="8.375" style="379" customWidth="1"/>
    <col min="269" max="269" width="7.625" style="379" customWidth="1"/>
    <col min="270" max="270" width="2" style="379" customWidth="1"/>
    <col min="271" max="272" width="2.25" style="379" customWidth="1"/>
    <col min="273" max="273" width="1.25" style="379" customWidth="1"/>
    <col min="274" max="280" width="2.25" style="379" customWidth="1"/>
    <col min="281" max="282" width="9" style="379"/>
    <col min="283" max="283" width="39.375" style="379" customWidth="1"/>
    <col min="284" max="513" width="9" style="379"/>
    <col min="514" max="514" width="2.875" style="379" customWidth="1"/>
    <col min="515" max="515" width="9.375" style="379" customWidth="1"/>
    <col min="516" max="516" width="5.25" style="379" customWidth="1"/>
    <col min="517" max="517" width="8.75" style="379" customWidth="1"/>
    <col min="518" max="518" width="6.125" style="379" customWidth="1"/>
    <col min="519" max="519" width="8.125" style="379" customWidth="1"/>
    <col min="520" max="520" width="7.625" style="379" customWidth="1"/>
    <col min="521" max="521" width="10.375" style="379" customWidth="1"/>
    <col min="522" max="522" width="5.25" style="379" customWidth="1"/>
    <col min="523" max="523" width="2.625" style="379" customWidth="1"/>
    <col min="524" max="524" width="8.375" style="379" customWidth="1"/>
    <col min="525" max="525" width="7.625" style="379" customWidth="1"/>
    <col min="526" max="526" width="2" style="379" customWidth="1"/>
    <col min="527" max="528" width="2.25" style="379" customWidth="1"/>
    <col min="529" max="529" width="1.25" style="379" customWidth="1"/>
    <col min="530" max="536" width="2.25" style="379" customWidth="1"/>
    <col min="537" max="538" width="9" style="379"/>
    <col min="539" max="539" width="39.375" style="379" customWidth="1"/>
    <col min="540" max="769" width="9" style="379"/>
    <col min="770" max="770" width="2.875" style="379" customWidth="1"/>
    <col min="771" max="771" width="9.375" style="379" customWidth="1"/>
    <col min="772" max="772" width="5.25" style="379" customWidth="1"/>
    <col min="773" max="773" width="8.75" style="379" customWidth="1"/>
    <col min="774" max="774" width="6.125" style="379" customWidth="1"/>
    <col min="775" max="775" width="8.125" style="379" customWidth="1"/>
    <col min="776" max="776" width="7.625" style="379" customWidth="1"/>
    <col min="777" max="777" width="10.375" style="379" customWidth="1"/>
    <col min="778" max="778" width="5.25" style="379" customWidth="1"/>
    <col min="779" max="779" width="2.625" style="379" customWidth="1"/>
    <col min="780" max="780" width="8.375" style="379" customWidth="1"/>
    <col min="781" max="781" width="7.625" style="379" customWidth="1"/>
    <col min="782" max="782" width="2" style="379" customWidth="1"/>
    <col min="783" max="784" width="2.25" style="379" customWidth="1"/>
    <col min="785" max="785" width="1.25" style="379" customWidth="1"/>
    <col min="786" max="792" width="2.25" style="379" customWidth="1"/>
    <col min="793" max="794" width="9" style="379"/>
    <col min="795" max="795" width="39.375" style="379" customWidth="1"/>
    <col min="796" max="1025" width="9" style="379"/>
    <col min="1026" max="1026" width="2.875" style="379" customWidth="1"/>
    <col min="1027" max="1027" width="9.375" style="379" customWidth="1"/>
    <col min="1028" max="1028" width="5.25" style="379" customWidth="1"/>
    <col min="1029" max="1029" width="8.75" style="379" customWidth="1"/>
    <col min="1030" max="1030" width="6.125" style="379" customWidth="1"/>
    <col min="1031" max="1031" width="8.125" style="379" customWidth="1"/>
    <col min="1032" max="1032" width="7.625" style="379" customWidth="1"/>
    <col min="1033" max="1033" width="10.375" style="379" customWidth="1"/>
    <col min="1034" max="1034" width="5.25" style="379" customWidth="1"/>
    <col min="1035" max="1035" width="2.625" style="379" customWidth="1"/>
    <col min="1036" max="1036" width="8.375" style="379" customWidth="1"/>
    <col min="1037" max="1037" width="7.625" style="379" customWidth="1"/>
    <col min="1038" max="1038" width="2" style="379" customWidth="1"/>
    <col min="1039" max="1040" width="2.25" style="379" customWidth="1"/>
    <col min="1041" max="1041" width="1.25" style="379" customWidth="1"/>
    <col min="1042" max="1048" width="2.25" style="379" customWidth="1"/>
    <col min="1049" max="1050" width="9" style="379"/>
    <col min="1051" max="1051" width="39.375" style="379" customWidth="1"/>
    <col min="1052" max="1281" width="9" style="379"/>
    <col min="1282" max="1282" width="2.875" style="379" customWidth="1"/>
    <col min="1283" max="1283" width="9.375" style="379" customWidth="1"/>
    <col min="1284" max="1284" width="5.25" style="379" customWidth="1"/>
    <col min="1285" max="1285" width="8.75" style="379" customWidth="1"/>
    <col min="1286" max="1286" width="6.125" style="379" customWidth="1"/>
    <col min="1287" max="1287" width="8.125" style="379" customWidth="1"/>
    <col min="1288" max="1288" width="7.625" style="379" customWidth="1"/>
    <col min="1289" max="1289" width="10.375" style="379" customWidth="1"/>
    <col min="1290" max="1290" width="5.25" style="379" customWidth="1"/>
    <col min="1291" max="1291" width="2.625" style="379" customWidth="1"/>
    <col min="1292" max="1292" width="8.375" style="379" customWidth="1"/>
    <col min="1293" max="1293" width="7.625" style="379" customWidth="1"/>
    <col min="1294" max="1294" width="2" style="379" customWidth="1"/>
    <col min="1295" max="1296" width="2.25" style="379" customWidth="1"/>
    <col min="1297" max="1297" width="1.25" style="379" customWidth="1"/>
    <col min="1298" max="1304" width="2.25" style="379" customWidth="1"/>
    <col min="1305" max="1306" width="9" style="379"/>
    <col min="1307" max="1307" width="39.375" style="379" customWidth="1"/>
    <col min="1308" max="1537" width="9" style="379"/>
    <col min="1538" max="1538" width="2.875" style="379" customWidth="1"/>
    <col min="1539" max="1539" width="9.375" style="379" customWidth="1"/>
    <col min="1540" max="1540" width="5.25" style="379" customWidth="1"/>
    <col min="1541" max="1541" width="8.75" style="379" customWidth="1"/>
    <col min="1542" max="1542" width="6.125" style="379" customWidth="1"/>
    <col min="1543" max="1543" width="8.125" style="379" customWidth="1"/>
    <col min="1544" max="1544" width="7.625" style="379" customWidth="1"/>
    <col min="1545" max="1545" width="10.375" style="379" customWidth="1"/>
    <col min="1546" max="1546" width="5.25" style="379" customWidth="1"/>
    <col min="1547" max="1547" width="2.625" style="379" customWidth="1"/>
    <col min="1548" max="1548" width="8.375" style="379" customWidth="1"/>
    <col min="1549" max="1549" width="7.625" style="379" customWidth="1"/>
    <col min="1550" max="1550" width="2" style="379" customWidth="1"/>
    <col min="1551" max="1552" width="2.25" style="379" customWidth="1"/>
    <col min="1553" max="1553" width="1.25" style="379" customWidth="1"/>
    <col min="1554" max="1560" width="2.25" style="379" customWidth="1"/>
    <col min="1561" max="1562" width="9" style="379"/>
    <col min="1563" max="1563" width="39.375" style="379" customWidth="1"/>
    <col min="1564" max="1793" width="9" style="379"/>
    <col min="1794" max="1794" width="2.875" style="379" customWidth="1"/>
    <col min="1795" max="1795" width="9.375" style="379" customWidth="1"/>
    <col min="1796" max="1796" width="5.25" style="379" customWidth="1"/>
    <col min="1797" max="1797" width="8.75" style="379" customWidth="1"/>
    <col min="1798" max="1798" width="6.125" style="379" customWidth="1"/>
    <col min="1799" max="1799" width="8.125" style="379" customWidth="1"/>
    <col min="1800" max="1800" width="7.625" style="379" customWidth="1"/>
    <col min="1801" max="1801" width="10.375" style="379" customWidth="1"/>
    <col min="1802" max="1802" width="5.25" style="379" customWidth="1"/>
    <col min="1803" max="1803" width="2.625" style="379" customWidth="1"/>
    <col min="1804" max="1804" width="8.375" style="379" customWidth="1"/>
    <col min="1805" max="1805" width="7.625" style="379" customWidth="1"/>
    <col min="1806" max="1806" width="2" style="379" customWidth="1"/>
    <col min="1807" max="1808" width="2.25" style="379" customWidth="1"/>
    <col min="1809" max="1809" width="1.25" style="379" customWidth="1"/>
    <col min="1810" max="1816" width="2.25" style="379" customWidth="1"/>
    <col min="1817" max="1818" width="9" style="379"/>
    <col min="1819" max="1819" width="39.375" style="379" customWidth="1"/>
    <col min="1820" max="2049" width="9" style="379"/>
    <col min="2050" max="2050" width="2.875" style="379" customWidth="1"/>
    <col min="2051" max="2051" width="9.375" style="379" customWidth="1"/>
    <col min="2052" max="2052" width="5.25" style="379" customWidth="1"/>
    <col min="2053" max="2053" width="8.75" style="379" customWidth="1"/>
    <col min="2054" max="2054" width="6.125" style="379" customWidth="1"/>
    <col min="2055" max="2055" width="8.125" style="379" customWidth="1"/>
    <col min="2056" max="2056" width="7.625" style="379" customWidth="1"/>
    <col min="2057" max="2057" width="10.375" style="379" customWidth="1"/>
    <col min="2058" max="2058" width="5.25" style="379" customWidth="1"/>
    <col min="2059" max="2059" width="2.625" style="379" customWidth="1"/>
    <col min="2060" max="2060" width="8.375" style="379" customWidth="1"/>
    <col min="2061" max="2061" width="7.625" style="379" customWidth="1"/>
    <col min="2062" max="2062" width="2" style="379" customWidth="1"/>
    <col min="2063" max="2064" width="2.25" style="379" customWidth="1"/>
    <col min="2065" max="2065" width="1.25" style="379" customWidth="1"/>
    <col min="2066" max="2072" width="2.25" style="379" customWidth="1"/>
    <col min="2073" max="2074" width="9" style="379"/>
    <col min="2075" max="2075" width="39.375" style="379" customWidth="1"/>
    <col min="2076" max="2305" width="9" style="379"/>
    <col min="2306" max="2306" width="2.875" style="379" customWidth="1"/>
    <col min="2307" max="2307" width="9.375" style="379" customWidth="1"/>
    <col min="2308" max="2308" width="5.25" style="379" customWidth="1"/>
    <col min="2309" max="2309" width="8.75" style="379" customWidth="1"/>
    <col min="2310" max="2310" width="6.125" style="379" customWidth="1"/>
    <col min="2311" max="2311" width="8.125" style="379" customWidth="1"/>
    <col min="2312" max="2312" width="7.625" style="379" customWidth="1"/>
    <col min="2313" max="2313" width="10.375" style="379" customWidth="1"/>
    <col min="2314" max="2314" width="5.25" style="379" customWidth="1"/>
    <col min="2315" max="2315" width="2.625" style="379" customWidth="1"/>
    <col min="2316" max="2316" width="8.375" style="379" customWidth="1"/>
    <col min="2317" max="2317" width="7.625" style="379" customWidth="1"/>
    <col min="2318" max="2318" width="2" style="379" customWidth="1"/>
    <col min="2319" max="2320" width="2.25" style="379" customWidth="1"/>
    <col min="2321" max="2321" width="1.25" style="379" customWidth="1"/>
    <col min="2322" max="2328" width="2.25" style="379" customWidth="1"/>
    <col min="2329" max="2330" width="9" style="379"/>
    <col min="2331" max="2331" width="39.375" style="379" customWidth="1"/>
    <col min="2332" max="2561" width="9" style="379"/>
    <col min="2562" max="2562" width="2.875" style="379" customWidth="1"/>
    <col min="2563" max="2563" width="9.375" style="379" customWidth="1"/>
    <col min="2564" max="2564" width="5.25" style="379" customWidth="1"/>
    <col min="2565" max="2565" width="8.75" style="379" customWidth="1"/>
    <col min="2566" max="2566" width="6.125" style="379" customWidth="1"/>
    <col min="2567" max="2567" width="8.125" style="379" customWidth="1"/>
    <col min="2568" max="2568" width="7.625" style="379" customWidth="1"/>
    <col min="2569" max="2569" width="10.375" style="379" customWidth="1"/>
    <col min="2570" max="2570" width="5.25" style="379" customWidth="1"/>
    <col min="2571" max="2571" width="2.625" style="379" customWidth="1"/>
    <col min="2572" max="2572" width="8.375" style="379" customWidth="1"/>
    <col min="2573" max="2573" width="7.625" style="379" customWidth="1"/>
    <col min="2574" max="2574" width="2" style="379" customWidth="1"/>
    <col min="2575" max="2576" width="2.25" style="379" customWidth="1"/>
    <col min="2577" max="2577" width="1.25" style="379" customWidth="1"/>
    <col min="2578" max="2584" width="2.25" style="379" customWidth="1"/>
    <col min="2585" max="2586" width="9" style="379"/>
    <col min="2587" max="2587" width="39.375" style="379" customWidth="1"/>
    <col min="2588" max="2817" width="9" style="379"/>
    <col min="2818" max="2818" width="2.875" style="379" customWidth="1"/>
    <col min="2819" max="2819" width="9.375" style="379" customWidth="1"/>
    <col min="2820" max="2820" width="5.25" style="379" customWidth="1"/>
    <col min="2821" max="2821" width="8.75" style="379" customWidth="1"/>
    <col min="2822" max="2822" width="6.125" style="379" customWidth="1"/>
    <col min="2823" max="2823" width="8.125" style="379" customWidth="1"/>
    <col min="2824" max="2824" width="7.625" style="379" customWidth="1"/>
    <col min="2825" max="2825" width="10.375" style="379" customWidth="1"/>
    <col min="2826" max="2826" width="5.25" style="379" customWidth="1"/>
    <col min="2827" max="2827" width="2.625" style="379" customWidth="1"/>
    <col min="2828" max="2828" width="8.375" style="379" customWidth="1"/>
    <col min="2829" max="2829" width="7.625" style="379" customWidth="1"/>
    <col min="2830" max="2830" width="2" style="379" customWidth="1"/>
    <col min="2831" max="2832" width="2.25" style="379" customWidth="1"/>
    <col min="2833" max="2833" width="1.25" style="379" customWidth="1"/>
    <col min="2834" max="2840" width="2.25" style="379" customWidth="1"/>
    <col min="2841" max="2842" width="9" style="379"/>
    <col min="2843" max="2843" width="39.375" style="379" customWidth="1"/>
    <col min="2844" max="3073" width="9" style="379"/>
    <col min="3074" max="3074" width="2.875" style="379" customWidth="1"/>
    <col min="3075" max="3075" width="9.375" style="379" customWidth="1"/>
    <col min="3076" max="3076" width="5.25" style="379" customWidth="1"/>
    <col min="3077" max="3077" width="8.75" style="379" customWidth="1"/>
    <col min="3078" max="3078" width="6.125" style="379" customWidth="1"/>
    <col min="3079" max="3079" width="8.125" style="379" customWidth="1"/>
    <col min="3080" max="3080" width="7.625" style="379" customWidth="1"/>
    <col min="3081" max="3081" width="10.375" style="379" customWidth="1"/>
    <col min="3082" max="3082" width="5.25" style="379" customWidth="1"/>
    <col min="3083" max="3083" width="2.625" style="379" customWidth="1"/>
    <col min="3084" max="3084" width="8.375" style="379" customWidth="1"/>
    <col min="3085" max="3085" width="7.625" style="379" customWidth="1"/>
    <col min="3086" max="3086" width="2" style="379" customWidth="1"/>
    <col min="3087" max="3088" width="2.25" style="379" customWidth="1"/>
    <col min="3089" max="3089" width="1.25" style="379" customWidth="1"/>
    <col min="3090" max="3096" width="2.25" style="379" customWidth="1"/>
    <col min="3097" max="3098" width="9" style="379"/>
    <col min="3099" max="3099" width="39.375" style="379" customWidth="1"/>
    <col min="3100" max="3329" width="9" style="379"/>
    <col min="3330" max="3330" width="2.875" style="379" customWidth="1"/>
    <col min="3331" max="3331" width="9.375" style="379" customWidth="1"/>
    <col min="3332" max="3332" width="5.25" style="379" customWidth="1"/>
    <col min="3333" max="3333" width="8.75" style="379" customWidth="1"/>
    <col min="3334" max="3334" width="6.125" style="379" customWidth="1"/>
    <col min="3335" max="3335" width="8.125" style="379" customWidth="1"/>
    <col min="3336" max="3336" width="7.625" style="379" customWidth="1"/>
    <col min="3337" max="3337" width="10.375" style="379" customWidth="1"/>
    <col min="3338" max="3338" width="5.25" style="379" customWidth="1"/>
    <col min="3339" max="3339" width="2.625" style="379" customWidth="1"/>
    <col min="3340" max="3340" width="8.375" style="379" customWidth="1"/>
    <col min="3341" max="3341" width="7.625" style="379" customWidth="1"/>
    <col min="3342" max="3342" width="2" style="379" customWidth="1"/>
    <col min="3343" max="3344" width="2.25" style="379" customWidth="1"/>
    <col min="3345" max="3345" width="1.25" style="379" customWidth="1"/>
    <col min="3346" max="3352" width="2.25" style="379" customWidth="1"/>
    <col min="3353" max="3354" width="9" style="379"/>
    <col min="3355" max="3355" width="39.375" style="379" customWidth="1"/>
    <col min="3356" max="3585" width="9" style="379"/>
    <col min="3586" max="3586" width="2.875" style="379" customWidth="1"/>
    <col min="3587" max="3587" width="9.375" style="379" customWidth="1"/>
    <col min="3588" max="3588" width="5.25" style="379" customWidth="1"/>
    <col min="3589" max="3589" width="8.75" style="379" customWidth="1"/>
    <col min="3590" max="3590" width="6.125" style="379" customWidth="1"/>
    <col min="3591" max="3591" width="8.125" style="379" customWidth="1"/>
    <col min="3592" max="3592" width="7.625" style="379" customWidth="1"/>
    <col min="3593" max="3593" width="10.375" style="379" customWidth="1"/>
    <col min="3594" max="3594" width="5.25" style="379" customWidth="1"/>
    <col min="3595" max="3595" width="2.625" style="379" customWidth="1"/>
    <col min="3596" max="3596" width="8.375" style="379" customWidth="1"/>
    <col min="3597" max="3597" width="7.625" style="379" customWidth="1"/>
    <col min="3598" max="3598" width="2" style="379" customWidth="1"/>
    <col min="3599" max="3600" width="2.25" style="379" customWidth="1"/>
    <col min="3601" max="3601" width="1.25" style="379" customWidth="1"/>
    <col min="3602" max="3608" width="2.25" style="379" customWidth="1"/>
    <col min="3609" max="3610" width="9" style="379"/>
    <col min="3611" max="3611" width="39.375" style="379" customWidth="1"/>
    <col min="3612" max="3841" width="9" style="379"/>
    <col min="3842" max="3842" width="2.875" style="379" customWidth="1"/>
    <col min="3843" max="3843" width="9.375" style="379" customWidth="1"/>
    <col min="3844" max="3844" width="5.25" style="379" customWidth="1"/>
    <col min="3845" max="3845" width="8.75" style="379" customWidth="1"/>
    <col min="3846" max="3846" width="6.125" style="379" customWidth="1"/>
    <col min="3847" max="3847" width="8.125" style="379" customWidth="1"/>
    <col min="3848" max="3848" width="7.625" style="379" customWidth="1"/>
    <col min="3849" max="3849" width="10.375" style="379" customWidth="1"/>
    <col min="3850" max="3850" width="5.25" style="379" customWidth="1"/>
    <col min="3851" max="3851" width="2.625" style="379" customWidth="1"/>
    <col min="3852" max="3852" width="8.375" style="379" customWidth="1"/>
    <col min="3853" max="3853" width="7.625" style="379" customWidth="1"/>
    <col min="3854" max="3854" width="2" style="379" customWidth="1"/>
    <col min="3855" max="3856" width="2.25" style="379" customWidth="1"/>
    <col min="3857" max="3857" width="1.25" style="379" customWidth="1"/>
    <col min="3858" max="3864" width="2.25" style="379" customWidth="1"/>
    <col min="3865" max="3866" width="9" style="379"/>
    <col min="3867" max="3867" width="39.375" style="379" customWidth="1"/>
    <col min="3868" max="4097" width="9" style="379"/>
    <col min="4098" max="4098" width="2.875" style="379" customWidth="1"/>
    <col min="4099" max="4099" width="9.375" style="379" customWidth="1"/>
    <col min="4100" max="4100" width="5.25" style="379" customWidth="1"/>
    <col min="4101" max="4101" width="8.75" style="379" customWidth="1"/>
    <col min="4102" max="4102" width="6.125" style="379" customWidth="1"/>
    <col min="4103" max="4103" width="8.125" style="379" customWidth="1"/>
    <col min="4104" max="4104" width="7.625" style="379" customWidth="1"/>
    <col min="4105" max="4105" width="10.375" style="379" customWidth="1"/>
    <col min="4106" max="4106" width="5.25" style="379" customWidth="1"/>
    <col min="4107" max="4107" width="2.625" style="379" customWidth="1"/>
    <col min="4108" max="4108" width="8.375" style="379" customWidth="1"/>
    <col min="4109" max="4109" width="7.625" style="379" customWidth="1"/>
    <col min="4110" max="4110" width="2" style="379" customWidth="1"/>
    <col min="4111" max="4112" width="2.25" style="379" customWidth="1"/>
    <col min="4113" max="4113" width="1.25" style="379" customWidth="1"/>
    <col min="4114" max="4120" width="2.25" style="379" customWidth="1"/>
    <col min="4121" max="4122" width="9" style="379"/>
    <col min="4123" max="4123" width="39.375" style="379" customWidth="1"/>
    <col min="4124" max="4353" width="9" style="379"/>
    <col min="4354" max="4354" width="2.875" style="379" customWidth="1"/>
    <col min="4355" max="4355" width="9.375" style="379" customWidth="1"/>
    <col min="4356" max="4356" width="5.25" style="379" customWidth="1"/>
    <col min="4357" max="4357" width="8.75" style="379" customWidth="1"/>
    <col min="4358" max="4358" width="6.125" style="379" customWidth="1"/>
    <col min="4359" max="4359" width="8.125" style="379" customWidth="1"/>
    <col min="4360" max="4360" width="7.625" style="379" customWidth="1"/>
    <col min="4361" max="4361" width="10.375" style="379" customWidth="1"/>
    <col min="4362" max="4362" width="5.25" style="379" customWidth="1"/>
    <col min="4363" max="4363" width="2.625" style="379" customWidth="1"/>
    <col min="4364" max="4364" width="8.375" style="379" customWidth="1"/>
    <col min="4365" max="4365" width="7.625" style="379" customWidth="1"/>
    <col min="4366" max="4366" width="2" style="379" customWidth="1"/>
    <col min="4367" max="4368" width="2.25" style="379" customWidth="1"/>
    <col min="4369" max="4369" width="1.25" style="379" customWidth="1"/>
    <col min="4370" max="4376" width="2.25" style="379" customWidth="1"/>
    <col min="4377" max="4378" width="9" style="379"/>
    <col min="4379" max="4379" width="39.375" style="379" customWidth="1"/>
    <col min="4380" max="4609" width="9" style="379"/>
    <col min="4610" max="4610" width="2.875" style="379" customWidth="1"/>
    <col min="4611" max="4611" width="9.375" style="379" customWidth="1"/>
    <col min="4612" max="4612" width="5.25" style="379" customWidth="1"/>
    <col min="4613" max="4613" width="8.75" style="379" customWidth="1"/>
    <col min="4614" max="4614" width="6.125" style="379" customWidth="1"/>
    <col min="4615" max="4615" width="8.125" style="379" customWidth="1"/>
    <col min="4616" max="4616" width="7.625" style="379" customWidth="1"/>
    <col min="4617" max="4617" width="10.375" style="379" customWidth="1"/>
    <col min="4618" max="4618" width="5.25" style="379" customWidth="1"/>
    <col min="4619" max="4619" width="2.625" style="379" customWidth="1"/>
    <col min="4620" max="4620" width="8.375" style="379" customWidth="1"/>
    <col min="4621" max="4621" width="7.625" style="379" customWidth="1"/>
    <col min="4622" max="4622" width="2" style="379" customWidth="1"/>
    <col min="4623" max="4624" width="2.25" style="379" customWidth="1"/>
    <col min="4625" max="4625" width="1.25" style="379" customWidth="1"/>
    <col min="4626" max="4632" width="2.25" style="379" customWidth="1"/>
    <col min="4633" max="4634" width="9" style="379"/>
    <col min="4635" max="4635" width="39.375" style="379" customWidth="1"/>
    <col min="4636" max="4865" width="9" style="379"/>
    <col min="4866" max="4866" width="2.875" style="379" customWidth="1"/>
    <col min="4867" max="4867" width="9.375" style="379" customWidth="1"/>
    <col min="4868" max="4868" width="5.25" style="379" customWidth="1"/>
    <col min="4869" max="4869" width="8.75" style="379" customWidth="1"/>
    <col min="4870" max="4870" width="6.125" style="379" customWidth="1"/>
    <col min="4871" max="4871" width="8.125" style="379" customWidth="1"/>
    <col min="4872" max="4872" width="7.625" style="379" customWidth="1"/>
    <col min="4873" max="4873" width="10.375" style="379" customWidth="1"/>
    <col min="4874" max="4874" width="5.25" style="379" customWidth="1"/>
    <col min="4875" max="4875" width="2.625" style="379" customWidth="1"/>
    <col min="4876" max="4876" width="8.375" style="379" customWidth="1"/>
    <col min="4877" max="4877" width="7.625" style="379" customWidth="1"/>
    <col min="4878" max="4878" width="2" style="379" customWidth="1"/>
    <col min="4879" max="4880" width="2.25" style="379" customWidth="1"/>
    <col min="4881" max="4881" width="1.25" style="379" customWidth="1"/>
    <col min="4882" max="4888" width="2.25" style="379" customWidth="1"/>
    <col min="4889" max="4890" width="9" style="379"/>
    <col min="4891" max="4891" width="39.375" style="379" customWidth="1"/>
    <col min="4892" max="5121" width="9" style="379"/>
    <col min="5122" max="5122" width="2.875" style="379" customWidth="1"/>
    <col min="5123" max="5123" width="9.375" style="379" customWidth="1"/>
    <col min="5124" max="5124" width="5.25" style="379" customWidth="1"/>
    <col min="5125" max="5125" width="8.75" style="379" customWidth="1"/>
    <col min="5126" max="5126" width="6.125" style="379" customWidth="1"/>
    <col min="5127" max="5127" width="8.125" style="379" customWidth="1"/>
    <col min="5128" max="5128" width="7.625" style="379" customWidth="1"/>
    <col min="5129" max="5129" width="10.375" style="379" customWidth="1"/>
    <col min="5130" max="5130" width="5.25" style="379" customWidth="1"/>
    <col min="5131" max="5131" width="2.625" style="379" customWidth="1"/>
    <col min="5132" max="5132" width="8.375" style="379" customWidth="1"/>
    <col min="5133" max="5133" width="7.625" style="379" customWidth="1"/>
    <col min="5134" max="5134" width="2" style="379" customWidth="1"/>
    <col min="5135" max="5136" width="2.25" style="379" customWidth="1"/>
    <col min="5137" max="5137" width="1.25" style="379" customWidth="1"/>
    <col min="5138" max="5144" width="2.25" style="379" customWidth="1"/>
    <col min="5145" max="5146" width="9" style="379"/>
    <col min="5147" max="5147" width="39.375" style="379" customWidth="1"/>
    <col min="5148" max="5377" width="9" style="379"/>
    <col min="5378" max="5378" width="2.875" style="379" customWidth="1"/>
    <col min="5379" max="5379" width="9.375" style="379" customWidth="1"/>
    <col min="5380" max="5380" width="5.25" style="379" customWidth="1"/>
    <col min="5381" max="5381" width="8.75" style="379" customWidth="1"/>
    <col min="5382" max="5382" width="6.125" style="379" customWidth="1"/>
    <col min="5383" max="5383" width="8.125" style="379" customWidth="1"/>
    <col min="5384" max="5384" width="7.625" style="379" customWidth="1"/>
    <col min="5385" max="5385" width="10.375" style="379" customWidth="1"/>
    <col min="5386" max="5386" width="5.25" style="379" customWidth="1"/>
    <col min="5387" max="5387" width="2.625" style="379" customWidth="1"/>
    <col min="5388" max="5388" width="8.375" style="379" customWidth="1"/>
    <col min="5389" max="5389" width="7.625" style="379" customWidth="1"/>
    <col min="5390" max="5390" width="2" style="379" customWidth="1"/>
    <col min="5391" max="5392" width="2.25" style="379" customWidth="1"/>
    <col min="5393" max="5393" width="1.25" style="379" customWidth="1"/>
    <col min="5394" max="5400" width="2.25" style="379" customWidth="1"/>
    <col min="5401" max="5402" width="9" style="379"/>
    <col min="5403" max="5403" width="39.375" style="379" customWidth="1"/>
    <col min="5404" max="5633" width="9" style="379"/>
    <col min="5634" max="5634" width="2.875" style="379" customWidth="1"/>
    <col min="5635" max="5635" width="9.375" style="379" customWidth="1"/>
    <col min="5636" max="5636" width="5.25" style="379" customWidth="1"/>
    <col min="5637" max="5637" width="8.75" style="379" customWidth="1"/>
    <col min="5638" max="5638" width="6.125" style="379" customWidth="1"/>
    <col min="5639" max="5639" width="8.125" style="379" customWidth="1"/>
    <col min="5640" max="5640" width="7.625" style="379" customWidth="1"/>
    <col min="5641" max="5641" width="10.375" style="379" customWidth="1"/>
    <col min="5642" max="5642" width="5.25" style="379" customWidth="1"/>
    <col min="5643" max="5643" width="2.625" style="379" customWidth="1"/>
    <col min="5644" max="5644" width="8.375" style="379" customWidth="1"/>
    <col min="5645" max="5645" width="7.625" style="379" customWidth="1"/>
    <col min="5646" max="5646" width="2" style="379" customWidth="1"/>
    <col min="5647" max="5648" width="2.25" style="379" customWidth="1"/>
    <col min="5649" max="5649" width="1.25" style="379" customWidth="1"/>
    <col min="5650" max="5656" width="2.25" style="379" customWidth="1"/>
    <col min="5657" max="5658" width="9" style="379"/>
    <col min="5659" max="5659" width="39.375" style="379" customWidth="1"/>
    <col min="5660" max="5889" width="9" style="379"/>
    <col min="5890" max="5890" width="2.875" style="379" customWidth="1"/>
    <col min="5891" max="5891" width="9.375" style="379" customWidth="1"/>
    <col min="5892" max="5892" width="5.25" style="379" customWidth="1"/>
    <col min="5893" max="5893" width="8.75" style="379" customWidth="1"/>
    <col min="5894" max="5894" width="6.125" style="379" customWidth="1"/>
    <col min="5895" max="5895" width="8.125" style="379" customWidth="1"/>
    <col min="5896" max="5896" width="7.625" style="379" customWidth="1"/>
    <col min="5897" max="5897" width="10.375" style="379" customWidth="1"/>
    <col min="5898" max="5898" width="5.25" style="379" customWidth="1"/>
    <col min="5899" max="5899" width="2.625" style="379" customWidth="1"/>
    <col min="5900" max="5900" width="8.375" style="379" customWidth="1"/>
    <col min="5901" max="5901" width="7.625" style="379" customWidth="1"/>
    <col min="5902" max="5902" width="2" style="379" customWidth="1"/>
    <col min="5903" max="5904" width="2.25" style="379" customWidth="1"/>
    <col min="5905" max="5905" width="1.25" style="379" customWidth="1"/>
    <col min="5906" max="5912" width="2.25" style="379" customWidth="1"/>
    <col min="5913" max="5914" width="9" style="379"/>
    <col min="5915" max="5915" width="39.375" style="379" customWidth="1"/>
    <col min="5916" max="6145" width="9" style="379"/>
    <col min="6146" max="6146" width="2.875" style="379" customWidth="1"/>
    <col min="6147" max="6147" width="9.375" style="379" customWidth="1"/>
    <col min="6148" max="6148" width="5.25" style="379" customWidth="1"/>
    <col min="6149" max="6149" width="8.75" style="379" customWidth="1"/>
    <col min="6150" max="6150" width="6.125" style="379" customWidth="1"/>
    <col min="6151" max="6151" width="8.125" style="379" customWidth="1"/>
    <col min="6152" max="6152" width="7.625" style="379" customWidth="1"/>
    <col min="6153" max="6153" width="10.375" style="379" customWidth="1"/>
    <col min="6154" max="6154" width="5.25" style="379" customWidth="1"/>
    <col min="6155" max="6155" width="2.625" style="379" customWidth="1"/>
    <col min="6156" max="6156" width="8.375" style="379" customWidth="1"/>
    <col min="6157" max="6157" width="7.625" style="379" customWidth="1"/>
    <col min="6158" max="6158" width="2" style="379" customWidth="1"/>
    <col min="6159" max="6160" width="2.25" style="379" customWidth="1"/>
    <col min="6161" max="6161" width="1.25" style="379" customWidth="1"/>
    <col min="6162" max="6168" width="2.25" style="379" customWidth="1"/>
    <col min="6169" max="6170" width="9" style="379"/>
    <col min="6171" max="6171" width="39.375" style="379" customWidth="1"/>
    <col min="6172" max="6401" width="9" style="379"/>
    <col min="6402" max="6402" width="2.875" style="379" customWidth="1"/>
    <col min="6403" max="6403" width="9.375" style="379" customWidth="1"/>
    <col min="6404" max="6404" width="5.25" style="379" customWidth="1"/>
    <col min="6405" max="6405" width="8.75" style="379" customWidth="1"/>
    <col min="6406" max="6406" width="6.125" style="379" customWidth="1"/>
    <col min="6407" max="6407" width="8.125" style="379" customWidth="1"/>
    <col min="6408" max="6408" width="7.625" style="379" customWidth="1"/>
    <col min="6409" max="6409" width="10.375" style="379" customWidth="1"/>
    <col min="6410" max="6410" width="5.25" style="379" customWidth="1"/>
    <col min="6411" max="6411" width="2.625" style="379" customWidth="1"/>
    <col min="6412" max="6412" width="8.375" style="379" customWidth="1"/>
    <col min="6413" max="6413" width="7.625" style="379" customWidth="1"/>
    <col min="6414" max="6414" width="2" style="379" customWidth="1"/>
    <col min="6415" max="6416" width="2.25" style="379" customWidth="1"/>
    <col min="6417" max="6417" width="1.25" style="379" customWidth="1"/>
    <col min="6418" max="6424" width="2.25" style="379" customWidth="1"/>
    <col min="6425" max="6426" width="9" style="379"/>
    <col min="6427" max="6427" width="39.375" style="379" customWidth="1"/>
    <col min="6428" max="6657" width="9" style="379"/>
    <col min="6658" max="6658" width="2.875" style="379" customWidth="1"/>
    <col min="6659" max="6659" width="9.375" style="379" customWidth="1"/>
    <col min="6660" max="6660" width="5.25" style="379" customWidth="1"/>
    <col min="6661" max="6661" width="8.75" style="379" customWidth="1"/>
    <col min="6662" max="6662" width="6.125" style="379" customWidth="1"/>
    <col min="6663" max="6663" width="8.125" style="379" customWidth="1"/>
    <col min="6664" max="6664" width="7.625" style="379" customWidth="1"/>
    <col min="6665" max="6665" width="10.375" style="379" customWidth="1"/>
    <col min="6666" max="6666" width="5.25" style="379" customWidth="1"/>
    <col min="6667" max="6667" width="2.625" style="379" customWidth="1"/>
    <col min="6668" max="6668" width="8.375" style="379" customWidth="1"/>
    <col min="6669" max="6669" width="7.625" style="379" customWidth="1"/>
    <col min="6670" max="6670" width="2" style="379" customWidth="1"/>
    <col min="6671" max="6672" width="2.25" style="379" customWidth="1"/>
    <col min="6673" max="6673" width="1.25" style="379" customWidth="1"/>
    <col min="6674" max="6680" width="2.25" style="379" customWidth="1"/>
    <col min="6681" max="6682" width="9" style="379"/>
    <col min="6683" max="6683" width="39.375" style="379" customWidth="1"/>
    <col min="6684" max="6913" width="9" style="379"/>
    <col min="6914" max="6914" width="2.875" style="379" customWidth="1"/>
    <col min="6915" max="6915" width="9.375" style="379" customWidth="1"/>
    <col min="6916" max="6916" width="5.25" style="379" customWidth="1"/>
    <col min="6917" max="6917" width="8.75" style="379" customWidth="1"/>
    <col min="6918" max="6918" width="6.125" style="379" customWidth="1"/>
    <col min="6919" max="6919" width="8.125" style="379" customWidth="1"/>
    <col min="6920" max="6920" width="7.625" style="379" customWidth="1"/>
    <col min="6921" max="6921" width="10.375" style="379" customWidth="1"/>
    <col min="6922" max="6922" width="5.25" style="379" customWidth="1"/>
    <col min="6923" max="6923" width="2.625" style="379" customWidth="1"/>
    <col min="6924" max="6924" width="8.375" style="379" customWidth="1"/>
    <col min="6925" max="6925" width="7.625" style="379" customWidth="1"/>
    <col min="6926" max="6926" width="2" style="379" customWidth="1"/>
    <col min="6927" max="6928" width="2.25" style="379" customWidth="1"/>
    <col min="6929" max="6929" width="1.25" style="379" customWidth="1"/>
    <col min="6930" max="6936" width="2.25" style="379" customWidth="1"/>
    <col min="6937" max="6938" width="9" style="379"/>
    <col min="6939" max="6939" width="39.375" style="379" customWidth="1"/>
    <col min="6940" max="7169" width="9" style="379"/>
    <col min="7170" max="7170" width="2.875" style="379" customWidth="1"/>
    <col min="7171" max="7171" width="9.375" style="379" customWidth="1"/>
    <col min="7172" max="7172" width="5.25" style="379" customWidth="1"/>
    <col min="7173" max="7173" width="8.75" style="379" customWidth="1"/>
    <col min="7174" max="7174" width="6.125" style="379" customWidth="1"/>
    <col min="7175" max="7175" width="8.125" style="379" customWidth="1"/>
    <col min="7176" max="7176" width="7.625" style="379" customWidth="1"/>
    <col min="7177" max="7177" width="10.375" style="379" customWidth="1"/>
    <col min="7178" max="7178" width="5.25" style="379" customWidth="1"/>
    <col min="7179" max="7179" width="2.625" style="379" customWidth="1"/>
    <col min="7180" max="7180" width="8.375" style="379" customWidth="1"/>
    <col min="7181" max="7181" width="7.625" style="379" customWidth="1"/>
    <col min="7182" max="7182" width="2" style="379" customWidth="1"/>
    <col min="7183" max="7184" width="2.25" style="379" customWidth="1"/>
    <col min="7185" max="7185" width="1.25" style="379" customWidth="1"/>
    <col min="7186" max="7192" width="2.25" style="379" customWidth="1"/>
    <col min="7193" max="7194" width="9" style="379"/>
    <col min="7195" max="7195" width="39.375" style="379" customWidth="1"/>
    <col min="7196" max="7425" width="9" style="379"/>
    <col min="7426" max="7426" width="2.875" style="379" customWidth="1"/>
    <col min="7427" max="7427" width="9.375" style="379" customWidth="1"/>
    <col min="7428" max="7428" width="5.25" style="379" customWidth="1"/>
    <col min="7429" max="7429" width="8.75" style="379" customWidth="1"/>
    <col min="7430" max="7430" width="6.125" style="379" customWidth="1"/>
    <col min="7431" max="7431" width="8.125" style="379" customWidth="1"/>
    <col min="7432" max="7432" width="7.625" style="379" customWidth="1"/>
    <col min="7433" max="7433" width="10.375" style="379" customWidth="1"/>
    <col min="7434" max="7434" width="5.25" style="379" customWidth="1"/>
    <col min="7435" max="7435" width="2.625" style="379" customWidth="1"/>
    <col min="7436" max="7436" width="8.375" style="379" customWidth="1"/>
    <col min="7437" max="7437" width="7.625" style="379" customWidth="1"/>
    <col min="7438" max="7438" width="2" style="379" customWidth="1"/>
    <col min="7439" max="7440" width="2.25" style="379" customWidth="1"/>
    <col min="7441" max="7441" width="1.25" style="379" customWidth="1"/>
    <col min="7442" max="7448" width="2.25" style="379" customWidth="1"/>
    <col min="7449" max="7450" width="9" style="379"/>
    <col min="7451" max="7451" width="39.375" style="379" customWidth="1"/>
    <col min="7452" max="7681" width="9" style="379"/>
    <col min="7682" max="7682" width="2.875" style="379" customWidth="1"/>
    <col min="7683" max="7683" width="9.375" style="379" customWidth="1"/>
    <col min="7684" max="7684" width="5.25" style="379" customWidth="1"/>
    <col min="7685" max="7685" width="8.75" style="379" customWidth="1"/>
    <col min="7686" max="7686" width="6.125" style="379" customWidth="1"/>
    <col min="7687" max="7687" width="8.125" style="379" customWidth="1"/>
    <col min="7688" max="7688" width="7.625" style="379" customWidth="1"/>
    <col min="7689" max="7689" width="10.375" style="379" customWidth="1"/>
    <col min="7690" max="7690" width="5.25" style="379" customWidth="1"/>
    <col min="7691" max="7691" width="2.625" style="379" customWidth="1"/>
    <col min="7692" max="7692" width="8.375" style="379" customWidth="1"/>
    <col min="7693" max="7693" width="7.625" style="379" customWidth="1"/>
    <col min="7694" max="7694" width="2" style="379" customWidth="1"/>
    <col min="7695" max="7696" width="2.25" style="379" customWidth="1"/>
    <col min="7697" max="7697" width="1.25" style="379" customWidth="1"/>
    <col min="7698" max="7704" width="2.25" style="379" customWidth="1"/>
    <col min="7705" max="7706" width="9" style="379"/>
    <col min="7707" max="7707" width="39.375" style="379" customWidth="1"/>
    <col min="7708" max="7937" width="9" style="379"/>
    <col min="7938" max="7938" width="2.875" style="379" customWidth="1"/>
    <col min="7939" max="7939" width="9.375" style="379" customWidth="1"/>
    <col min="7940" max="7940" width="5.25" style="379" customWidth="1"/>
    <col min="7941" max="7941" width="8.75" style="379" customWidth="1"/>
    <col min="7942" max="7942" width="6.125" style="379" customWidth="1"/>
    <col min="7943" max="7943" width="8.125" style="379" customWidth="1"/>
    <col min="7944" max="7944" width="7.625" style="379" customWidth="1"/>
    <col min="7945" max="7945" width="10.375" style="379" customWidth="1"/>
    <col min="7946" max="7946" width="5.25" style="379" customWidth="1"/>
    <col min="7947" max="7947" width="2.625" style="379" customWidth="1"/>
    <col min="7948" max="7948" width="8.375" style="379" customWidth="1"/>
    <col min="7949" max="7949" width="7.625" style="379" customWidth="1"/>
    <col min="7950" max="7950" width="2" style="379" customWidth="1"/>
    <col min="7951" max="7952" width="2.25" style="379" customWidth="1"/>
    <col min="7953" max="7953" width="1.25" style="379" customWidth="1"/>
    <col min="7954" max="7960" width="2.25" style="379" customWidth="1"/>
    <col min="7961" max="7962" width="9" style="379"/>
    <col min="7963" max="7963" width="39.375" style="379" customWidth="1"/>
    <col min="7964" max="8193" width="9" style="379"/>
    <col min="8194" max="8194" width="2.875" style="379" customWidth="1"/>
    <col min="8195" max="8195" width="9.375" style="379" customWidth="1"/>
    <col min="8196" max="8196" width="5.25" style="379" customWidth="1"/>
    <col min="8197" max="8197" width="8.75" style="379" customWidth="1"/>
    <col min="8198" max="8198" width="6.125" style="379" customWidth="1"/>
    <col min="8199" max="8199" width="8.125" style="379" customWidth="1"/>
    <col min="8200" max="8200" width="7.625" style="379" customWidth="1"/>
    <col min="8201" max="8201" width="10.375" style="379" customWidth="1"/>
    <col min="8202" max="8202" width="5.25" style="379" customWidth="1"/>
    <col min="8203" max="8203" width="2.625" style="379" customWidth="1"/>
    <col min="8204" max="8204" width="8.375" style="379" customWidth="1"/>
    <col min="8205" max="8205" width="7.625" style="379" customWidth="1"/>
    <col min="8206" max="8206" width="2" style="379" customWidth="1"/>
    <col min="8207" max="8208" width="2.25" style="379" customWidth="1"/>
    <col min="8209" max="8209" width="1.25" style="379" customWidth="1"/>
    <col min="8210" max="8216" width="2.25" style="379" customWidth="1"/>
    <col min="8217" max="8218" width="9" style="379"/>
    <col min="8219" max="8219" width="39.375" style="379" customWidth="1"/>
    <col min="8220" max="8449" width="9" style="379"/>
    <col min="8450" max="8450" width="2.875" style="379" customWidth="1"/>
    <col min="8451" max="8451" width="9.375" style="379" customWidth="1"/>
    <col min="8452" max="8452" width="5.25" style="379" customWidth="1"/>
    <col min="8453" max="8453" width="8.75" style="379" customWidth="1"/>
    <col min="8454" max="8454" width="6.125" style="379" customWidth="1"/>
    <col min="8455" max="8455" width="8.125" style="379" customWidth="1"/>
    <col min="8456" max="8456" width="7.625" style="379" customWidth="1"/>
    <col min="8457" max="8457" width="10.375" style="379" customWidth="1"/>
    <col min="8458" max="8458" width="5.25" style="379" customWidth="1"/>
    <col min="8459" max="8459" width="2.625" style="379" customWidth="1"/>
    <col min="8460" max="8460" width="8.375" style="379" customWidth="1"/>
    <col min="8461" max="8461" width="7.625" style="379" customWidth="1"/>
    <col min="8462" max="8462" width="2" style="379" customWidth="1"/>
    <col min="8463" max="8464" width="2.25" style="379" customWidth="1"/>
    <col min="8465" max="8465" width="1.25" style="379" customWidth="1"/>
    <col min="8466" max="8472" width="2.25" style="379" customWidth="1"/>
    <col min="8473" max="8474" width="9" style="379"/>
    <col min="8475" max="8475" width="39.375" style="379" customWidth="1"/>
    <col min="8476" max="8705" width="9" style="379"/>
    <col min="8706" max="8706" width="2.875" style="379" customWidth="1"/>
    <col min="8707" max="8707" width="9.375" style="379" customWidth="1"/>
    <col min="8708" max="8708" width="5.25" style="379" customWidth="1"/>
    <col min="8709" max="8709" width="8.75" style="379" customWidth="1"/>
    <col min="8710" max="8710" width="6.125" style="379" customWidth="1"/>
    <col min="8711" max="8711" width="8.125" style="379" customWidth="1"/>
    <col min="8712" max="8712" width="7.625" style="379" customWidth="1"/>
    <col min="8713" max="8713" width="10.375" style="379" customWidth="1"/>
    <col min="8714" max="8714" width="5.25" style="379" customWidth="1"/>
    <col min="8715" max="8715" width="2.625" style="379" customWidth="1"/>
    <col min="8716" max="8716" width="8.375" style="379" customWidth="1"/>
    <col min="8717" max="8717" width="7.625" style="379" customWidth="1"/>
    <col min="8718" max="8718" width="2" style="379" customWidth="1"/>
    <col min="8719" max="8720" width="2.25" style="379" customWidth="1"/>
    <col min="8721" max="8721" width="1.25" style="379" customWidth="1"/>
    <col min="8722" max="8728" width="2.25" style="379" customWidth="1"/>
    <col min="8729" max="8730" width="9" style="379"/>
    <col min="8731" max="8731" width="39.375" style="379" customWidth="1"/>
    <col min="8732" max="8961" width="9" style="379"/>
    <col min="8962" max="8962" width="2.875" style="379" customWidth="1"/>
    <col min="8963" max="8963" width="9.375" style="379" customWidth="1"/>
    <col min="8964" max="8964" width="5.25" style="379" customWidth="1"/>
    <col min="8965" max="8965" width="8.75" style="379" customWidth="1"/>
    <col min="8966" max="8966" width="6.125" style="379" customWidth="1"/>
    <col min="8967" max="8967" width="8.125" style="379" customWidth="1"/>
    <col min="8968" max="8968" width="7.625" style="379" customWidth="1"/>
    <col min="8969" max="8969" width="10.375" style="379" customWidth="1"/>
    <col min="8970" max="8970" width="5.25" style="379" customWidth="1"/>
    <col min="8971" max="8971" width="2.625" style="379" customWidth="1"/>
    <col min="8972" max="8972" width="8.375" style="379" customWidth="1"/>
    <col min="8973" max="8973" width="7.625" style="379" customWidth="1"/>
    <col min="8974" max="8974" width="2" style="379" customWidth="1"/>
    <col min="8975" max="8976" width="2.25" style="379" customWidth="1"/>
    <col min="8977" max="8977" width="1.25" style="379" customWidth="1"/>
    <col min="8978" max="8984" width="2.25" style="379" customWidth="1"/>
    <col min="8985" max="8986" width="9" style="379"/>
    <col min="8987" max="8987" width="39.375" style="379" customWidth="1"/>
    <col min="8988" max="9217" width="9" style="379"/>
    <col min="9218" max="9218" width="2.875" style="379" customWidth="1"/>
    <col min="9219" max="9219" width="9.375" style="379" customWidth="1"/>
    <col min="9220" max="9220" width="5.25" style="379" customWidth="1"/>
    <col min="9221" max="9221" width="8.75" style="379" customWidth="1"/>
    <col min="9222" max="9222" width="6.125" style="379" customWidth="1"/>
    <col min="9223" max="9223" width="8.125" style="379" customWidth="1"/>
    <col min="9224" max="9224" width="7.625" style="379" customWidth="1"/>
    <col min="9225" max="9225" width="10.375" style="379" customWidth="1"/>
    <col min="9226" max="9226" width="5.25" style="379" customWidth="1"/>
    <col min="9227" max="9227" width="2.625" style="379" customWidth="1"/>
    <col min="9228" max="9228" width="8.375" style="379" customWidth="1"/>
    <col min="9229" max="9229" width="7.625" style="379" customWidth="1"/>
    <col min="9230" max="9230" width="2" style="379" customWidth="1"/>
    <col min="9231" max="9232" width="2.25" style="379" customWidth="1"/>
    <col min="9233" max="9233" width="1.25" style="379" customWidth="1"/>
    <col min="9234" max="9240" width="2.25" style="379" customWidth="1"/>
    <col min="9241" max="9242" width="9" style="379"/>
    <col min="9243" max="9243" width="39.375" style="379" customWidth="1"/>
    <col min="9244" max="9473" width="9" style="379"/>
    <col min="9474" max="9474" width="2.875" style="379" customWidth="1"/>
    <col min="9475" max="9475" width="9.375" style="379" customWidth="1"/>
    <col min="9476" max="9476" width="5.25" style="379" customWidth="1"/>
    <col min="9477" max="9477" width="8.75" style="379" customWidth="1"/>
    <col min="9478" max="9478" width="6.125" style="379" customWidth="1"/>
    <col min="9479" max="9479" width="8.125" style="379" customWidth="1"/>
    <col min="9480" max="9480" width="7.625" style="379" customWidth="1"/>
    <col min="9481" max="9481" width="10.375" style="379" customWidth="1"/>
    <col min="9482" max="9482" width="5.25" style="379" customWidth="1"/>
    <col min="9483" max="9483" width="2.625" style="379" customWidth="1"/>
    <col min="9484" max="9484" width="8.375" style="379" customWidth="1"/>
    <col min="9485" max="9485" width="7.625" style="379" customWidth="1"/>
    <col min="9486" max="9486" width="2" style="379" customWidth="1"/>
    <col min="9487" max="9488" width="2.25" style="379" customWidth="1"/>
    <col min="9489" max="9489" width="1.25" style="379" customWidth="1"/>
    <col min="9490" max="9496" width="2.25" style="379" customWidth="1"/>
    <col min="9497" max="9498" width="9" style="379"/>
    <col min="9499" max="9499" width="39.375" style="379" customWidth="1"/>
    <col min="9500" max="9729" width="9" style="379"/>
    <col min="9730" max="9730" width="2.875" style="379" customWidth="1"/>
    <col min="9731" max="9731" width="9.375" style="379" customWidth="1"/>
    <col min="9732" max="9732" width="5.25" style="379" customWidth="1"/>
    <col min="9733" max="9733" width="8.75" style="379" customWidth="1"/>
    <col min="9734" max="9734" width="6.125" style="379" customWidth="1"/>
    <col min="9735" max="9735" width="8.125" style="379" customWidth="1"/>
    <col min="9736" max="9736" width="7.625" style="379" customWidth="1"/>
    <col min="9737" max="9737" width="10.375" style="379" customWidth="1"/>
    <col min="9738" max="9738" width="5.25" style="379" customWidth="1"/>
    <col min="9739" max="9739" width="2.625" style="379" customWidth="1"/>
    <col min="9740" max="9740" width="8.375" style="379" customWidth="1"/>
    <col min="9741" max="9741" width="7.625" style="379" customWidth="1"/>
    <col min="9742" max="9742" width="2" style="379" customWidth="1"/>
    <col min="9743" max="9744" width="2.25" style="379" customWidth="1"/>
    <col min="9745" max="9745" width="1.25" style="379" customWidth="1"/>
    <col min="9746" max="9752" width="2.25" style="379" customWidth="1"/>
    <col min="9753" max="9754" width="9" style="379"/>
    <col min="9755" max="9755" width="39.375" style="379" customWidth="1"/>
    <col min="9756" max="9985" width="9" style="379"/>
    <col min="9986" max="9986" width="2.875" style="379" customWidth="1"/>
    <col min="9987" max="9987" width="9.375" style="379" customWidth="1"/>
    <col min="9988" max="9988" width="5.25" style="379" customWidth="1"/>
    <col min="9989" max="9989" width="8.75" style="379" customWidth="1"/>
    <col min="9990" max="9990" width="6.125" style="379" customWidth="1"/>
    <col min="9991" max="9991" width="8.125" style="379" customWidth="1"/>
    <col min="9992" max="9992" width="7.625" style="379" customWidth="1"/>
    <col min="9993" max="9993" width="10.375" style="379" customWidth="1"/>
    <col min="9994" max="9994" width="5.25" style="379" customWidth="1"/>
    <col min="9995" max="9995" width="2.625" style="379" customWidth="1"/>
    <col min="9996" max="9996" width="8.375" style="379" customWidth="1"/>
    <col min="9997" max="9997" width="7.625" style="379" customWidth="1"/>
    <col min="9998" max="9998" width="2" style="379" customWidth="1"/>
    <col min="9999" max="10000" width="2.25" style="379" customWidth="1"/>
    <col min="10001" max="10001" width="1.25" style="379" customWidth="1"/>
    <col min="10002" max="10008" width="2.25" style="379" customWidth="1"/>
    <col min="10009" max="10010" width="9" style="379"/>
    <col min="10011" max="10011" width="39.375" style="379" customWidth="1"/>
    <col min="10012" max="10241" width="9" style="379"/>
    <col min="10242" max="10242" width="2.875" style="379" customWidth="1"/>
    <col min="10243" max="10243" width="9.375" style="379" customWidth="1"/>
    <col min="10244" max="10244" width="5.25" style="379" customWidth="1"/>
    <col min="10245" max="10245" width="8.75" style="379" customWidth="1"/>
    <col min="10246" max="10246" width="6.125" style="379" customWidth="1"/>
    <col min="10247" max="10247" width="8.125" style="379" customWidth="1"/>
    <col min="10248" max="10248" width="7.625" style="379" customWidth="1"/>
    <col min="10249" max="10249" width="10.375" style="379" customWidth="1"/>
    <col min="10250" max="10250" width="5.25" style="379" customWidth="1"/>
    <col min="10251" max="10251" width="2.625" style="379" customWidth="1"/>
    <col min="10252" max="10252" width="8.375" style="379" customWidth="1"/>
    <col min="10253" max="10253" width="7.625" style="379" customWidth="1"/>
    <col min="10254" max="10254" width="2" style="379" customWidth="1"/>
    <col min="10255" max="10256" width="2.25" style="379" customWidth="1"/>
    <col min="10257" max="10257" width="1.25" style="379" customWidth="1"/>
    <col min="10258" max="10264" width="2.25" style="379" customWidth="1"/>
    <col min="10265" max="10266" width="9" style="379"/>
    <col min="10267" max="10267" width="39.375" style="379" customWidth="1"/>
    <col min="10268" max="10497" width="9" style="379"/>
    <col min="10498" max="10498" width="2.875" style="379" customWidth="1"/>
    <col min="10499" max="10499" width="9.375" style="379" customWidth="1"/>
    <col min="10500" max="10500" width="5.25" style="379" customWidth="1"/>
    <col min="10501" max="10501" width="8.75" style="379" customWidth="1"/>
    <col min="10502" max="10502" width="6.125" style="379" customWidth="1"/>
    <col min="10503" max="10503" width="8.125" style="379" customWidth="1"/>
    <col min="10504" max="10504" width="7.625" style="379" customWidth="1"/>
    <col min="10505" max="10505" width="10.375" style="379" customWidth="1"/>
    <col min="10506" max="10506" width="5.25" style="379" customWidth="1"/>
    <col min="10507" max="10507" width="2.625" style="379" customWidth="1"/>
    <col min="10508" max="10508" width="8.375" style="379" customWidth="1"/>
    <col min="10509" max="10509" width="7.625" style="379" customWidth="1"/>
    <col min="10510" max="10510" width="2" style="379" customWidth="1"/>
    <col min="10511" max="10512" width="2.25" style="379" customWidth="1"/>
    <col min="10513" max="10513" width="1.25" style="379" customWidth="1"/>
    <col min="10514" max="10520" width="2.25" style="379" customWidth="1"/>
    <col min="10521" max="10522" width="9" style="379"/>
    <col min="10523" max="10523" width="39.375" style="379" customWidth="1"/>
    <col min="10524" max="10753" width="9" style="379"/>
    <col min="10754" max="10754" width="2.875" style="379" customWidth="1"/>
    <col min="10755" max="10755" width="9.375" style="379" customWidth="1"/>
    <col min="10756" max="10756" width="5.25" style="379" customWidth="1"/>
    <col min="10757" max="10757" width="8.75" style="379" customWidth="1"/>
    <col min="10758" max="10758" width="6.125" style="379" customWidth="1"/>
    <col min="10759" max="10759" width="8.125" style="379" customWidth="1"/>
    <col min="10760" max="10760" width="7.625" style="379" customWidth="1"/>
    <col min="10761" max="10761" width="10.375" style="379" customWidth="1"/>
    <col min="10762" max="10762" width="5.25" style="379" customWidth="1"/>
    <col min="10763" max="10763" width="2.625" style="379" customWidth="1"/>
    <col min="10764" max="10764" width="8.375" style="379" customWidth="1"/>
    <col min="10765" max="10765" width="7.625" style="379" customWidth="1"/>
    <col min="10766" max="10766" width="2" style="379" customWidth="1"/>
    <col min="10767" max="10768" width="2.25" style="379" customWidth="1"/>
    <col min="10769" max="10769" width="1.25" style="379" customWidth="1"/>
    <col min="10770" max="10776" width="2.25" style="379" customWidth="1"/>
    <col min="10777" max="10778" width="9" style="379"/>
    <col min="10779" max="10779" width="39.375" style="379" customWidth="1"/>
    <col min="10780" max="11009" width="9" style="379"/>
    <col min="11010" max="11010" width="2.875" style="379" customWidth="1"/>
    <col min="11011" max="11011" width="9.375" style="379" customWidth="1"/>
    <col min="11012" max="11012" width="5.25" style="379" customWidth="1"/>
    <col min="11013" max="11013" width="8.75" style="379" customWidth="1"/>
    <col min="11014" max="11014" width="6.125" style="379" customWidth="1"/>
    <col min="11015" max="11015" width="8.125" style="379" customWidth="1"/>
    <col min="11016" max="11016" width="7.625" style="379" customWidth="1"/>
    <col min="11017" max="11017" width="10.375" style="379" customWidth="1"/>
    <col min="11018" max="11018" width="5.25" style="379" customWidth="1"/>
    <col min="11019" max="11019" width="2.625" style="379" customWidth="1"/>
    <col min="11020" max="11020" width="8.375" style="379" customWidth="1"/>
    <col min="11021" max="11021" width="7.625" style="379" customWidth="1"/>
    <col min="11022" max="11022" width="2" style="379" customWidth="1"/>
    <col min="11023" max="11024" width="2.25" style="379" customWidth="1"/>
    <col min="11025" max="11025" width="1.25" style="379" customWidth="1"/>
    <col min="11026" max="11032" width="2.25" style="379" customWidth="1"/>
    <col min="11033" max="11034" width="9" style="379"/>
    <col min="11035" max="11035" width="39.375" style="379" customWidth="1"/>
    <col min="11036" max="11265" width="9" style="379"/>
    <col min="11266" max="11266" width="2.875" style="379" customWidth="1"/>
    <col min="11267" max="11267" width="9.375" style="379" customWidth="1"/>
    <col min="11268" max="11268" width="5.25" style="379" customWidth="1"/>
    <col min="11269" max="11269" width="8.75" style="379" customWidth="1"/>
    <col min="11270" max="11270" width="6.125" style="379" customWidth="1"/>
    <col min="11271" max="11271" width="8.125" style="379" customWidth="1"/>
    <col min="11272" max="11272" width="7.625" style="379" customWidth="1"/>
    <col min="11273" max="11273" width="10.375" style="379" customWidth="1"/>
    <col min="11274" max="11274" width="5.25" style="379" customWidth="1"/>
    <col min="11275" max="11275" width="2.625" style="379" customWidth="1"/>
    <col min="11276" max="11276" width="8.375" style="379" customWidth="1"/>
    <col min="11277" max="11277" width="7.625" style="379" customWidth="1"/>
    <col min="11278" max="11278" width="2" style="379" customWidth="1"/>
    <col min="11279" max="11280" width="2.25" style="379" customWidth="1"/>
    <col min="11281" max="11281" width="1.25" style="379" customWidth="1"/>
    <col min="11282" max="11288" width="2.25" style="379" customWidth="1"/>
    <col min="11289" max="11290" width="9" style="379"/>
    <col min="11291" max="11291" width="39.375" style="379" customWidth="1"/>
    <col min="11292" max="11521" width="9" style="379"/>
    <col min="11522" max="11522" width="2.875" style="379" customWidth="1"/>
    <col min="11523" max="11523" width="9.375" style="379" customWidth="1"/>
    <col min="11524" max="11524" width="5.25" style="379" customWidth="1"/>
    <col min="11525" max="11525" width="8.75" style="379" customWidth="1"/>
    <col min="11526" max="11526" width="6.125" style="379" customWidth="1"/>
    <col min="11527" max="11527" width="8.125" style="379" customWidth="1"/>
    <col min="11528" max="11528" width="7.625" style="379" customWidth="1"/>
    <col min="11529" max="11529" width="10.375" style="379" customWidth="1"/>
    <col min="11530" max="11530" width="5.25" style="379" customWidth="1"/>
    <col min="11531" max="11531" width="2.625" style="379" customWidth="1"/>
    <col min="11532" max="11532" width="8.375" style="379" customWidth="1"/>
    <col min="11533" max="11533" width="7.625" style="379" customWidth="1"/>
    <col min="11534" max="11534" width="2" style="379" customWidth="1"/>
    <col min="11535" max="11536" width="2.25" style="379" customWidth="1"/>
    <col min="11537" max="11537" width="1.25" style="379" customWidth="1"/>
    <col min="11538" max="11544" width="2.25" style="379" customWidth="1"/>
    <col min="11545" max="11546" width="9" style="379"/>
    <col min="11547" max="11547" width="39.375" style="379" customWidth="1"/>
    <col min="11548" max="11777" width="9" style="379"/>
    <col min="11778" max="11778" width="2.875" style="379" customWidth="1"/>
    <col min="11779" max="11779" width="9.375" style="379" customWidth="1"/>
    <col min="11780" max="11780" width="5.25" style="379" customWidth="1"/>
    <col min="11781" max="11781" width="8.75" style="379" customWidth="1"/>
    <col min="11782" max="11782" width="6.125" style="379" customWidth="1"/>
    <col min="11783" max="11783" width="8.125" style="379" customWidth="1"/>
    <col min="11784" max="11784" width="7.625" style="379" customWidth="1"/>
    <col min="11785" max="11785" width="10.375" style="379" customWidth="1"/>
    <col min="11786" max="11786" width="5.25" style="379" customWidth="1"/>
    <col min="11787" max="11787" width="2.625" style="379" customWidth="1"/>
    <col min="11788" max="11788" width="8.375" style="379" customWidth="1"/>
    <col min="11789" max="11789" width="7.625" style="379" customWidth="1"/>
    <col min="11790" max="11790" width="2" style="379" customWidth="1"/>
    <col min="11791" max="11792" width="2.25" style="379" customWidth="1"/>
    <col min="11793" max="11793" width="1.25" style="379" customWidth="1"/>
    <col min="11794" max="11800" width="2.25" style="379" customWidth="1"/>
    <col min="11801" max="11802" width="9" style="379"/>
    <col min="11803" max="11803" width="39.375" style="379" customWidth="1"/>
    <col min="11804" max="12033" width="9" style="379"/>
    <col min="12034" max="12034" width="2.875" style="379" customWidth="1"/>
    <col min="12035" max="12035" width="9.375" style="379" customWidth="1"/>
    <col min="12036" max="12036" width="5.25" style="379" customWidth="1"/>
    <col min="12037" max="12037" width="8.75" style="379" customWidth="1"/>
    <col min="12038" max="12038" width="6.125" style="379" customWidth="1"/>
    <col min="12039" max="12039" width="8.125" style="379" customWidth="1"/>
    <col min="12040" max="12040" width="7.625" style="379" customWidth="1"/>
    <col min="12041" max="12041" width="10.375" style="379" customWidth="1"/>
    <col min="12042" max="12042" width="5.25" style="379" customWidth="1"/>
    <col min="12043" max="12043" width="2.625" style="379" customWidth="1"/>
    <col min="12044" max="12044" width="8.375" style="379" customWidth="1"/>
    <col min="12045" max="12045" width="7.625" style="379" customWidth="1"/>
    <col min="12046" max="12046" width="2" style="379" customWidth="1"/>
    <col min="12047" max="12048" width="2.25" style="379" customWidth="1"/>
    <col min="12049" max="12049" width="1.25" style="379" customWidth="1"/>
    <col min="12050" max="12056" width="2.25" style="379" customWidth="1"/>
    <col min="12057" max="12058" width="9" style="379"/>
    <col min="12059" max="12059" width="39.375" style="379" customWidth="1"/>
    <col min="12060" max="12289" width="9" style="379"/>
    <col min="12290" max="12290" width="2.875" style="379" customWidth="1"/>
    <col min="12291" max="12291" width="9.375" style="379" customWidth="1"/>
    <col min="12292" max="12292" width="5.25" style="379" customWidth="1"/>
    <col min="12293" max="12293" width="8.75" style="379" customWidth="1"/>
    <col min="12294" max="12294" width="6.125" style="379" customWidth="1"/>
    <col min="12295" max="12295" width="8.125" style="379" customWidth="1"/>
    <col min="12296" max="12296" width="7.625" style="379" customWidth="1"/>
    <col min="12297" max="12297" width="10.375" style="379" customWidth="1"/>
    <col min="12298" max="12298" width="5.25" style="379" customWidth="1"/>
    <col min="12299" max="12299" width="2.625" style="379" customWidth="1"/>
    <col min="12300" max="12300" width="8.375" style="379" customWidth="1"/>
    <col min="12301" max="12301" width="7.625" style="379" customWidth="1"/>
    <col min="12302" max="12302" width="2" style="379" customWidth="1"/>
    <col min="12303" max="12304" width="2.25" style="379" customWidth="1"/>
    <col min="12305" max="12305" width="1.25" style="379" customWidth="1"/>
    <col min="12306" max="12312" width="2.25" style="379" customWidth="1"/>
    <col min="12313" max="12314" width="9" style="379"/>
    <col min="12315" max="12315" width="39.375" style="379" customWidth="1"/>
    <col min="12316" max="12545" width="9" style="379"/>
    <col min="12546" max="12546" width="2.875" style="379" customWidth="1"/>
    <col min="12547" max="12547" width="9.375" style="379" customWidth="1"/>
    <col min="12548" max="12548" width="5.25" style="379" customWidth="1"/>
    <col min="12549" max="12549" width="8.75" style="379" customWidth="1"/>
    <col min="12550" max="12550" width="6.125" style="379" customWidth="1"/>
    <col min="12551" max="12551" width="8.125" style="379" customWidth="1"/>
    <col min="12552" max="12552" width="7.625" style="379" customWidth="1"/>
    <col min="12553" max="12553" width="10.375" style="379" customWidth="1"/>
    <col min="12554" max="12554" width="5.25" style="379" customWidth="1"/>
    <col min="12555" max="12555" width="2.625" style="379" customWidth="1"/>
    <col min="12556" max="12556" width="8.375" style="379" customWidth="1"/>
    <col min="12557" max="12557" width="7.625" style="379" customWidth="1"/>
    <col min="12558" max="12558" width="2" style="379" customWidth="1"/>
    <col min="12559" max="12560" width="2.25" style="379" customWidth="1"/>
    <col min="12561" max="12561" width="1.25" style="379" customWidth="1"/>
    <col min="12562" max="12568" width="2.25" style="379" customWidth="1"/>
    <col min="12569" max="12570" width="9" style="379"/>
    <col min="12571" max="12571" width="39.375" style="379" customWidth="1"/>
    <col min="12572" max="12801" width="9" style="379"/>
    <col min="12802" max="12802" width="2.875" style="379" customWidth="1"/>
    <col min="12803" max="12803" width="9.375" style="379" customWidth="1"/>
    <col min="12804" max="12804" width="5.25" style="379" customWidth="1"/>
    <col min="12805" max="12805" width="8.75" style="379" customWidth="1"/>
    <col min="12806" max="12806" width="6.125" style="379" customWidth="1"/>
    <col min="12807" max="12807" width="8.125" style="379" customWidth="1"/>
    <col min="12808" max="12808" width="7.625" style="379" customWidth="1"/>
    <col min="12809" max="12809" width="10.375" style="379" customWidth="1"/>
    <col min="12810" max="12810" width="5.25" style="379" customWidth="1"/>
    <col min="12811" max="12811" width="2.625" style="379" customWidth="1"/>
    <col min="12812" max="12812" width="8.375" style="379" customWidth="1"/>
    <col min="12813" max="12813" width="7.625" style="379" customWidth="1"/>
    <col min="12814" max="12814" width="2" style="379" customWidth="1"/>
    <col min="12815" max="12816" width="2.25" style="379" customWidth="1"/>
    <col min="12817" max="12817" width="1.25" style="379" customWidth="1"/>
    <col min="12818" max="12824" width="2.25" style="379" customWidth="1"/>
    <col min="12825" max="12826" width="9" style="379"/>
    <col min="12827" max="12827" width="39.375" style="379" customWidth="1"/>
    <col min="12828" max="13057" width="9" style="379"/>
    <col min="13058" max="13058" width="2.875" style="379" customWidth="1"/>
    <col min="13059" max="13059" width="9.375" style="379" customWidth="1"/>
    <col min="13060" max="13060" width="5.25" style="379" customWidth="1"/>
    <col min="13061" max="13061" width="8.75" style="379" customWidth="1"/>
    <col min="13062" max="13062" width="6.125" style="379" customWidth="1"/>
    <col min="13063" max="13063" width="8.125" style="379" customWidth="1"/>
    <col min="13064" max="13064" width="7.625" style="379" customWidth="1"/>
    <col min="13065" max="13065" width="10.375" style="379" customWidth="1"/>
    <col min="13066" max="13066" width="5.25" style="379" customWidth="1"/>
    <col min="13067" max="13067" width="2.625" style="379" customWidth="1"/>
    <col min="13068" max="13068" width="8.375" style="379" customWidth="1"/>
    <col min="13069" max="13069" width="7.625" style="379" customWidth="1"/>
    <col min="13070" max="13070" width="2" style="379" customWidth="1"/>
    <col min="13071" max="13072" width="2.25" style="379" customWidth="1"/>
    <col min="13073" max="13073" width="1.25" style="379" customWidth="1"/>
    <col min="13074" max="13080" width="2.25" style="379" customWidth="1"/>
    <col min="13081" max="13082" width="9" style="379"/>
    <col min="13083" max="13083" width="39.375" style="379" customWidth="1"/>
    <col min="13084" max="13313" width="9" style="379"/>
    <col min="13314" max="13314" width="2.875" style="379" customWidth="1"/>
    <col min="13315" max="13315" width="9.375" style="379" customWidth="1"/>
    <col min="13316" max="13316" width="5.25" style="379" customWidth="1"/>
    <col min="13317" max="13317" width="8.75" style="379" customWidth="1"/>
    <col min="13318" max="13318" width="6.125" style="379" customWidth="1"/>
    <col min="13319" max="13319" width="8.125" style="379" customWidth="1"/>
    <col min="13320" max="13320" width="7.625" style="379" customWidth="1"/>
    <col min="13321" max="13321" width="10.375" style="379" customWidth="1"/>
    <col min="13322" max="13322" width="5.25" style="379" customWidth="1"/>
    <col min="13323" max="13323" width="2.625" style="379" customWidth="1"/>
    <col min="13324" max="13324" width="8.375" style="379" customWidth="1"/>
    <col min="13325" max="13325" width="7.625" style="379" customWidth="1"/>
    <col min="13326" max="13326" width="2" style="379" customWidth="1"/>
    <col min="13327" max="13328" width="2.25" style="379" customWidth="1"/>
    <col min="13329" max="13329" width="1.25" style="379" customWidth="1"/>
    <col min="13330" max="13336" width="2.25" style="379" customWidth="1"/>
    <col min="13337" max="13338" width="9" style="379"/>
    <col min="13339" max="13339" width="39.375" style="379" customWidth="1"/>
    <col min="13340" max="13569" width="9" style="379"/>
    <col min="13570" max="13570" width="2.875" style="379" customWidth="1"/>
    <col min="13571" max="13571" width="9.375" style="379" customWidth="1"/>
    <col min="13572" max="13572" width="5.25" style="379" customWidth="1"/>
    <col min="13573" max="13573" width="8.75" style="379" customWidth="1"/>
    <col min="13574" max="13574" width="6.125" style="379" customWidth="1"/>
    <col min="13575" max="13575" width="8.125" style="379" customWidth="1"/>
    <col min="13576" max="13576" width="7.625" style="379" customWidth="1"/>
    <col min="13577" max="13577" width="10.375" style="379" customWidth="1"/>
    <col min="13578" max="13578" width="5.25" style="379" customWidth="1"/>
    <col min="13579" max="13579" width="2.625" style="379" customWidth="1"/>
    <col min="13580" max="13580" width="8.375" style="379" customWidth="1"/>
    <col min="13581" max="13581" width="7.625" style="379" customWidth="1"/>
    <col min="13582" max="13582" width="2" style="379" customWidth="1"/>
    <col min="13583" max="13584" width="2.25" style="379" customWidth="1"/>
    <col min="13585" max="13585" width="1.25" style="379" customWidth="1"/>
    <col min="13586" max="13592" width="2.25" style="379" customWidth="1"/>
    <col min="13593" max="13594" width="9" style="379"/>
    <col min="13595" max="13595" width="39.375" style="379" customWidth="1"/>
    <col min="13596" max="13825" width="9" style="379"/>
    <col min="13826" max="13826" width="2.875" style="379" customWidth="1"/>
    <col min="13827" max="13827" width="9.375" style="379" customWidth="1"/>
    <col min="13828" max="13828" width="5.25" style="379" customWidth="1"/>
    <col min="13829" max="13829" width="8.75" style="379" customWidth="1"/>
    <col min="13830" max="13830" width="6.125" style="379" customWidth="1"/>
    <col min="13831" max="13831" width="8.125" style="379" customWidth="1"/>
    <col min="13832" max="13832" width="7.625" style="379" customWidth="1"/>
    <col min="13833" max="13833" width="10.375" style="379" customWidth="1"/>
    <col min="13834" max="13834" width="5.25" style="379" customWidth="1"/>
    <col min="13835" max="13835" width="2.625" style="379" customWidth="1"/>
    <col min="13836" max="13836" width="8.375" style="379" customWidth="1"/>
    <col min="13837" max="13837" width="7.625" style="379" customWidth="1"/>
    <col min="13838" max="13838" width="2" style="379" customWidth="1"/>
    <col min="13839" max="13840" width="2.25" style="379" customWidth="1"/>
    <col min="13841" max="13841" width="1.25" style="379" customWidth="1"/>
    <col min="13842" max="13848" width="2.25" style="379" customWidth="1"/>
    <col min="13849" max="13850" width="9" style="379"/>
    <col min="13851" max="13851" width="39.375" style="379" customWidth="1"/>
    <col min="13852" max="14081" width="9" style="379"/>
    <col min="14082" max="14082" width="2.875" style="379" customWidth="1"/>
    <col min="14083" max="14083" width="9.375" style="379" customWidth="1"/>
    <col min="14084" max="14084" width="5.25" style="379" customWidth="1"/>
    <col min="14085" max="14085" width="8.75" style="379" customWidth="1"/>
    <col min="14086" max="14086" width="6.125" style="379" customWidth="1"/>
    <col min="14087" max="14087" width="8.125" style="379" customWidth="1"/>
    <col min="14088" max="14088" width="7.625" style="379" customWidth="1"/>
    <col min="14089" max="14089" width="10.375" style="379" customWidth="1"/>
    <col min="14090" max="14090" width="5.25" style="379" customWidth="1"/>
    <col min="14091" max="14091" width="2.625" style="379" customWidth="1"/>
    <col min="14092" max="14092" width="8.375" style="379" customWidth="1"/>
    <col min="14093" max="14093" width="7.625" style="379" customWidth="1"/>
    <col min="14094" max="14094" width="2" style="379" customWidth="1"/>
    <col min="14095" max="14096" width="2.25" style="379" customWidth="1"/>
    <col min="14097" max="14097" width="1.25" style="379" customWidth="1"/>
    <col min="14098" max="14104" width="2.25" style="379" customWidth="1"/>
    <col min="14105" max="14106" width="9" style="379"/>
    <col min="14107" max="14107" width="39.375" style="379" customWidth="1"/>
    <col min="14108" max="14337" width="9" style="379"/>
    <col min="14338" max="14338" width="2.875" style="379" customWidth="1"/>
    <col min="14339" max="14339" width="9.375" style="379" customWidth="1"/>
    <col min="14340" max="14340" width="5.25" style="379" customWidth="1"/>
    <col min="14341" max="14341" width="8.75" style="379" customWidth="1"/>
    <col min="14342" max="14342" width="6.125" style="379" customWidth="1"/>
    <col min="14343" max="14343" width="8.125" style="379" customWidth="1"/>
    <col min="14344" max="14344" width="7.625" style="379" customWidth="1"/>
    <col min="14345" max="14345" width="10.375" style="379" customWidth="1"/>
    <col min="14346" max="14346" width="5.25" style="379" customWidth="1"/>
    <col min="14347" max="14347" width="2.625" style="379" customWidth="1"/>
    <col min="14348" max="14348" width="8.375" style="379" customWidth="1"/>
    <col min="14349" max="14349" width="7.625" style="379" customWidth="1"/>
    <col min="14350" max="14350" width="2" style="379" customWidth="1"/>
    <col min="14351" max="14352" width="2.25" style="379" customWidth="1"/>
    <col min="14353" max="14353" width="1.25" style="379" customWidth="1"/>
    <col min="14354" max="14360" width="2.25" style="379" customWidth="1"/>
    <col min="14361" max="14362" width="9" style="379"/>
    <col min="14363" max="14363" width="39.375" style="379" customWidth="1"/>
    <col min="14364" max="14593" width="9" style="379"/>
    <col min="14594" max="14594" width="2.875" style="379" customWidth="1"/>
    <col min="14595" max="14595" width="9.375" style="379" customWidth="1"/>
    <col min="14596" max="14596" width="5.25" style="379" customWidth="1"/>
    <col min="14597" max="14597" width="8.75" style="379" customWidth="1"/>
    <col min="14598" max="14598" width="6.125" style="379" customWidth="1"/>
    <col min="14599" max="14599" width="8.125" style="379" customWidth="1"/>
    <col min="14600" max="14600" width="7.625" style="379" customWidth="1"/>
    <col min="14601" max="14601" width="10.375" style="379" customWidth="1"/>
    <col min="14602" max="14602" width="5.25" style="379" customWidth="1"/>
    <col min="14603" max="14603" width="2.625" style="379" customWidth="1"/>
    <col min="14604" max="14604" width="8.375" style="379" customWidth="1"/>
    <col min="14605" max="14605" width="7.625" style="379" customWidth="1"/>
    <col min="14606" max="14606" width="2" style="379" customWidth="1"/>
    <col min="14607" max="14608" width="2.25" style="379" customWidth="1"/>
    <col min="14609" max="14609" width="1.25" style="379" customWidth="1"/>
    <col min="14610" max="14616" width="2.25" style="379" customWidth="1"/>
    <col min="14617" max="14618" width="9" style="379"/>
    <col min="14619" max="14619" width="39.375" style="379" customWidth="1"/>
    <col min="14620" max="14849" width="9" style="379"/>
    <col min="14850" max="14850" width="2.875" style="379" customWidth="1"/>
    <col min="14851" max="14851" width="9.375" style="379" customWidth="1"/>
    <col min="14852" max="14852" width="5.25" style="379" customWidth="1"/>
    <col min="14853" max="14853" width="8.75" style="379" customWidth="1"/>
    <col min="14854" max="14854" width="6.125" style="379" customWidth="1"/>
    <col min="14855" max="14855" width="8.125" style="379" customWidth="1"/>
    <col min="14856" max="14856" width="7.625" style="379" customWidth="1"/>
    <col min="14857" max="14857" width="10.375" style="379" customWidth="1"/>
    <col min="14858" max="14858" width="5.25" style="379" customWidth="1"/>
    <col min="14859" max="14859" width="2.625" style="379" customWidth="1"/>
    <col min="14860" max="14860" width="8.375" style="379" customWidth="1"/>
    <col min="14861" max="14861" width="7.625" style="379" customWidth="1"/>
    <col min="14862" max="14862" width="2" style="379" customWidth="1"/>
    <col min="14863" max="14864" width="2.25" style="379" customWidth="1"/>
    <col min="14865" max="14865" width="1.25" style="379" customWidth="1"/>
    <col min="14866" max="14872" width="2.25" style="379" customWidth="1"/>
    <col min="14873" max="14874" width="9" style="379"/>
    <col min="14875" max="14875" width="39.375" style="379" customWidth="1"/>
    <col min="14876" max="15105" width="9" style="379"/>
    <col min="15106" max="15106" width="2.875" style="379" customWidth="1"/>
    <col min="15107" max="15107" width="9.375" style="379" customWidth="1"/>
    <col min="15108" max="15108" width="5.25" style="379" customWidth="1"/>
    <col min="15109" max="15109" width="8.75" style="379" customWidth="1"/>
    <col min="15110" max="15110" width="6.125" style="379" customWidth="1"/>
    <col min="15111" max="15111" width="8.125" style="379" customWidth="1"/>
    <col min="15112" max="15112" width="7.625" style="379" customWidth="1"/>
    <col min="15113" max="15113" width="10.375" style="379" customWidth="1"/>
    <col min="15114" max="15114" width="5.25" style="379" customWidth="1"/>
    <col min="15115" max="15115" width="2.625" style="379" customWidth="1"/>
    <col min="15116" max="15116" width="8.375" style="379" customWidth="1"/>
    <col min="15117" max="15117" width="7.625" style="379" customWidth="1"/>
    <col min="15118" max="15118" width="2" style="379" customWidth="1"/>
    <col min="15119" max="15120" width="2.25" style="379" customWidth="1"/>
    <col min="15121" max="15121" width="1.25" style="379" customWidth="1"/>
    <col min="15122" max="15128" width="2.25" style="379" customWidth="1"/>
    <col min="15129" max="15130" width="9" style="379"/>
    <col min="15131" max="15131" width="39.375" style="379" customWidth="1"/>
    <col min="15132" max="15361" width="9" style="379"/>
    <col min="15362" max="15362" width="2.875" style="379" customWidth="1"/>
    <col min="15363" max="15363" width="9.375" style="379" customWidth="1"/>
    <col min="15364" max="15364" width="5.25" style="379" customWidth="1"/>
    <col min="15365" max="15365" width="8.75" style="379" customWidth="1"/>
    <col min="15366" max="15366" width="6.125" style="379" customWidth="1"/>
    <col min="15367" max="15367" width="8.125" style="379" customWidth="1"/>
    <col min="15368" max="15368" width="7.625" style="379" customWidth="1"/>
    <col min="15369" max="15369" width="10.375" style="379" customWidth="1"/>
    <col min="15370" max="15370" width="5.25" style="379" customWidth="1"/>
    <col min="15371" max="15371" width="2.625" style="379" customWidth="1"/>
    <col min="15372" max="15372" width="8.375" style="379" customWidth="1"/>
    <col min="15373" max="15373" width="7.625" style="379" customWidth="1"/>
    <col min="15374" max="15374" width="2" style="379" customWidth="1"/>
    <col min="15375" max="15376" width="2.25" style="379" customWidth="1"/>
    <col min="15377" max="15377" width="1.25" style="379" customWidth="1"/>
    <col min="15378" max="15384" width="2.25" style="379" customWidth="1"/>
    <col min="15385" max="15386" width="9" style="379"/>
    <col min="15387" max="15387" width="39.375" style="379" customWidth="1"/>
    <col min="15388" max="15617" width="9" style="379"/>
    <col min="15618" max="15618" width="2.875" style="379" customWidth="1"/>
    <col min="15619" max="15619" width="9.375" style="379" customWidth="1"/>
    <col min="15620" max="15620" width="5.25" style="379" customWidth="1"/>
    <col min="15621" max="15621" width="8.75" style="379" customWidth="1"/>
    <col min="15622" max="15622" width="6.125" style="379" customWidth="1"/>
    <col min="15623" max="15623" width="8.125" style="379" customWidth="1"/>
    <col min="15624" max="15624" width="7.625" style="379" customWidth="1"/>
    <col min="15625" max="15625" width="10.375" style="379" customWidth="1"/>
    <col min="15626" max="15626" width="5.25" style="379" customWidth="1"/>
    <col min="15627" max="15627" width="2.625" style="379" customWidth="1"/>
    <col min="15628" max="15628" width="8.375" style="379" customWidth="1"/>
    <col min="15629" max="15629" width="7.625" style="379" customWidth="1"/>
    <col min="15630" max="15630" width="2" style="379" customWidth="1"/>
    <col min="15631" max="15632" width="2.25" style="379" customWidth="1"/>
    <col min="15633" max="15633" width="1.25" style="379" customWidth="1"/>
    <col min="15634" max="15640" width="2.25" style="379" customWidth="1"/>
    <col min="15641" max="15642" width="9" style="379"/>
    <col min="15643" max="15643" width="39.375" style="379" customWidth="1"/>
    <col min="15644" max="15873" width="9" style="379"/>
    <col min="15874" max="15874" width="2.875" style="379" customWidth="1"/>
    <col min="15875" max="15875" width="9.375" style="379" customWidth="1"/>
    <col min="15876" max="15876" width="5.25" style="379" customWidth="1"/>
    <col min="15877" max="15877" width="8.75" style="379" customWidth="1"/>
    <col min="15878" max="15878" width="6.125" style="379" customWidth="1"/>
    <col min="15879" max="15879" width="8.125" style="379" customWidth="1"/>
    <col min="15880" max="15880" width="7.625" style="379" customWidth="1"/>
    <col min="15881" max="15881" width="10.375" style="379" customWidth="1"/>
    <col min="15882" max="15882" width="5.25" style="379" customWidth="1"/>
    <col min="15883" max="15883" width="2.625" style="379" customWidth="1"/>
    <col min="15884" max="15884" width="8.375" style="379" customWidth="1"/>
    <col min="15885" max="15885" width="7.625" style="379" customWidth="1"/>
    <col min="15886" max="15886" width="2" style="379" customWidth="1"/>
    <col min="15887" max="15888" width="2.25" style="379" customWidth="1"/>
    <col min="15889" max="15889" width="1.25" style="379" customWidth="1"/>
    <col min="15890" max="15896" width="2.25" style="379" customWidth="1"/>
    <col min="15897" max="15898" width="9" style="379"/>
    <col min="15899" max="15899" width="39.375" style="379" customWidth="1"/>
    <col min="15900" max="16129" width="9" style="379"/>
    <col min="16130" max="16130" width="2.875" style="379" customWidth="1"/>
    <col min="16131" max="16131" width="9.375" style="379" customWidth="1"/>
    <col min="16132" max="16132" width="5.25" style="379" customWidth="1"/>
    <col min="16133" max="16133" width="8.75" style="379" customWidth="1"/>
    <col min="16134" max="16134" width="6.125" style="379" customWidth="1"/>
    <col min="16135" max="16135" width="8.125" style="379" customWidth="1"/>
    <col min="16136" max="16136" width="7.625" style="379" customWidth="1"/>
    <col min="16137" max="16137" width="10.375" style="379" customWidth="1"/>
    <col min="16138" max="16138" width="5.25" style="379" customWidth="1"/>
    <col min="16139" max="16139" width="2.625" style="379" customWidth="1"/>
    <col min="16140" max="16140" width="8.375" style="379" customWidth="1"/>
    <col min="16141" max="16141" width="7.625" style="379" customWidth="1"/>
    <col min="16142" max="16142" width="2" style="379" customWidth="1"/>
    <col min="16143" max="16144" width="2.25" style="379" customWidth="1"/>
    <col min="16145" max="16145" width="1.25" style="379" customWidth="1"/>
    <col min="16146" max="16152" width="2.25" style="379" customWidth="1"/>
    <col min="16153" max="16154" width="9" style="379"/>
    <col min="16155" max="16155" width="39.375" style="379" customWidth="1"/>
    <col min="16156" max="16384" width="9" style="379"/>
  </cols>
  <sheetData>
    <row r="1" spans="2:24">
      <c r="B1" s="378" t="s">
        <v>378</v>
      </c>
    </row>
    <row r="2" spans="2:24" ht="20.25" customHeight="1">
      <c r="B2" s="380" t="s">
        <v>343</v>
      </c>
      <c r="C2" s="380"/>
    </row>
    <row r="3" spans="2:24" ht="10.5" customHeight="1">
      <c r="B3" s="374"/>
      <c r="C3" s="375"/>
      <c r="D3" s="375"/>
      <c r="E3" s="375"/>
      <c r="F3" s="375"/>
      <c r="G3" s="375"/>
      <c r="H3" s="375"/>
      <c r="I3" s="375"/>
      <c r="J3" s="375"/>
      <c r="K3" s="375"/>
      <c r="L3" s="375"/>
      <c r="M3" s="375"/>
      <c r="N3" s="375"/>
      <c r="O3" s="375"/>
      <c r="P3" s="375"/>
      <c r="Q3" s="375"/>
      <c r="R3" s="375"/>
      <c r="S3" s="375"/>
      <c r="T3" s="375"/>
      <c r="U3" s="375"/>
      <c r="V3" s="375"/>
      <c r="W3" s="375"/>
      <c r="X3" s="376"/>
    </row>
    <row r="4" spans="2:24" ht="17.25">
      <c r="B4" s="381" t="s">
        <v>344</v>
      </c>
      <c r="C4" s="382"/>
      <c r="D4" s="383"/>
      <c r="E4" s="383"/>
      <c r="F4" s="383"/>
      <c r="G4" s="383"/>
      <c r="H4" s="383"/>
      <c r="I4" s="383"/>
      <c r="J4" s="383"/>
      <c r="K4" s="383"/>
      <c r="L4" s="383"/>
      <c r="M4" s="383"/>
      <c r="N4" s="383"/>
      <c r="O4" s="383"/>
      <c r="P4" s="383"/>
      <c r="Q4" s="383"/>
      <c r="R4" s="383"/>
      <c r="S4" s="383"/>
      <c r="T4" s="383"/>
      <c r="U4" s="383"/>
      <c r="V4" s="383"/>
      <c r="W4" s="383"/>
      <c r="X4" s="384"/>
    </row>
    <row r="5" spans="2:24" ht="9" customHeight="1">
      <c r="B5" s="372"/>
      <c r="C5" s="373"/>
      <c r="D5" s="373"/>
      <c r="E5" s="373"/>
      <c r="F5" s="373"/>
      <c r="G5" s="373"/>
      <c r="H5" s="373"/>
      <c r="I5" s="373"/>
      <c r="J5" s="373"/>
      <c r="K5" s="373"/>
      <c r="L5" s="373"/>
      <c r="M5" s="373"/>
      <c r="N5" s="373"/>
      <c r="O5" s="373"/>
      <c r="P5" s="373"/>
      <c r="Q5" s="373"/>
      <c r="R5" s="373"/>
      <c r="S5" s="373"/>
      <c r="T5" s="373"/>
      <c r="U5" s="373"/>
      <c r="V5" s="373"/>
      <c r="W5" s="373"/>
      <c r="X5" s="377"/>
    </row>
    <row r="6" spans="2:24" ht="11.25" customHeight="1">
      <c r="B6" s="385"/>
      <c r="C6" s="386"/>
      <c r="D6" s="386"/>
      <c r="E6" s="386"/>
      <c r="F6" s="386"/>
      <c r="G6" s="386"/>
      <c r="H6" s="386"/>
      <c r="I6" s="386"/>
      <c r="J6" s="386"/>
      <c r="K6" s="386"/>
      <c r="L6" s="386"/>
      <c r="M6" s="386"/>
      <c r="N6" s="386"/>
      <c r="O6" s="386"/>
      <c r="P6" s="386"/>
      <c r="Q6" s="386"/>
      <c r="R6" s="386"/>
      <c r="S6" s="386"/>
      <c r="T6" s="386"/>
      <c r="U6" s="386"/>
      <c r="V6" s="387" t="s">
        <v>345</v>
      </c>
      <c r="W6" s="386"/>
      <c r="X6" s="388"/>
    </row>
    <row r="7" spans="2:24" ht="9.75" customHeight="1">
      <c r="B7" s="385"/>
      <c r="C7" s="386"/>
      <c r="D7" s="386"/>
      <c r="E7" s="386"/>
      <c r="F7" s="386"/>
      <c r="G7" s="386"/>
      <c r="H7" s="386"/>
      <c r="I7" s="386"/>
      <c r="J7" s="386"/>
      <c r="K7" s="386"/>
      <c r="L7" s="386"/>
      <c r="M7" s="386"/>
      <c r="N7" s="386"/>
      <c r="O7" s="386"/>
      <c r="P7" s="386"/>
      <c r="Q7" s="386"/>
      <c r="R7" s="389"/>
      <c r="S7" s="386"/>
      <c r="T7" s="386"/>
      <c r="U7" s="386"/>
      <c r="V7" s="386"/>
      <c r="W7" s="386"/>
      <c r="X7" s="390"/>
    </row>
    <row r="8" spans="2:24">
      <c r="B8" s="385" t="s">
        <v>346</v>
      </c>
      <c r="C8" s="386"/>
      <c r="D8" s="386"/>
      <c r="E8" s="386"/>
      <c r="F8" s="386"/>
      <c r="G8" s="386"/>
      <c r="H8" s="386"/>
      <c r="I8" s="386"/>
      <c r="J8" s="386"/>
      <c r="K8" s="386"/>
      <c r="L8" s="386"/>
      <c r="M8" s="386"/>
      <c r="N8" s="386"/>
      <c r="O8" s="386"/>
      <c r="P8" s="386"/>
      <c r="Q8" s="386"/>
      <c r="R8" s="386"/>
      <c r="S8" s="386"/>
      <c r="T8" s="386"/>
      <c r="U8" s="386"/>
      <c r="V8" s="386"/>
      <c r="W8" s="386"/>
      <c r="X8" s="390"/>
    </row>
    <row r="9" spans="2:24" ht="9.75" customHeight="1">
      <c r="B9" s="385"/>
      <c r="C9" s="386"/>
      <c r="D9" s="386"/>
      <c r="E9" s="386"/>
      <c r="F9" s="386"/>
      <c r="G9" s="386"/>
      <c r="H9" s="386"/>
      <c r="I9" s="386"/>
      <c r="J9" s="386"/>
      <c r="K9" s="386"/>
      <c r="L9" s="386"/>
      <c r="M9" s="386"/>
      <c r="N9" s="386"/>
      <c r="O9" s="386"/>
      <c r="P9" s="386"/>
      <c r="Q9" s="386"/>
      <c r="R9" s="386"/>
      <c r="S9" s="386"/>
      <c r="T9" s="386"/>
      <c r="U9" s="386"/>
      <c r="V9" s="386"/>
      <c r="W9" s="386"/>
      <c r="X9" s="390"/>
    </row>
    <row r="10" spans="2:24">
      <c r="B10" s="385"/>
      <c r="C10" s="386"/>
      <c r="D10" s="386"/>
      <c r="E10" s="386"/>
      <c r="F10" s="386"/>
      <c r="G10" s="386"/>
      <c r="H10" s="386"/>
      <c r="I10" s="386"/>
      <c r="J10" s="386" t="s">
        <v>347</v>
      </c>
      <c r="K10" s="386"/>
      <c r="L10" s="386"/>
      <c r="M10" s="386"/>
      <c r="N10" s="386"/>
      <c r="O10" s="386"/>
      <c r="P10" s="386"/>
      <c r="Q10" s="386"/>
      <c r="R10" s="386"/>
      <c r="S10" s="386"/>
      <c r="T10" s="386"/>
      <c r="U10" s="386"/>
      <c r="V10" s="386"/>
      <c r="W10" s="386"/>
      <c r="X10" s="390"/>
    </row>
    <row r="11" spans="2:24" ht="24" customHeight="1">
      <c r="B11" s="385"/>
      <c r="C11" s="386"/>
      <c r="D11" s="386"/>
      <c r="E11" s="386"/>
      <c r="F11" s="386"/>
      <c r="G11" s="386"/>
      <c r="H11" s="386"/>
      <c r="I11" s="391" t="s">
        <v>348</v>
      </c>
      <c r="J11" s="386" t="s">
        <v>349</v>
      </c>
      <c r="K11" s="386"/>
      <c r="L11" s="386"/>
      <c r="M11" s="386"/>
      <c r="N11" s="386"/>
      <c r="O11" s="387"/>
      <c r="P11" s="387"/>
      <c r="Q11" s="387"/>
      <c r="R11" s="387"/>
      <c r="S11" s="387"/>
      <c r="T11" s="387"/>
      <c r="U11" s="387"/>
      <c r="V11" s="387"/>
      <c r="W11" s="387"/>
      <c r="X11" s="390"/>
    </row>
    <row r="12" spans="2:24">
      <c r="B12" s="385"/>
      <c r="C12" s="386"/>
      <c r="D12" s="386"/>
      <c r="E12" s="386"/>
      <c r="F12" s="386"/>
      <c r="G12" s="386"/>
      <c r="H12" s="386"/>
      <c r="I12" s="392"/>
      <c r="J12" s="386" t="s">
        <v>350</v>
      </c>
      <c r="K12" s="386"/>
      <c r="L12" s="386"/>
      <c r="M12" s="386"/>
      <c r="N12" s="386"/>
      <c r="O12" s="386"/>
      <c r="P12" s="386"/>
      <c r="Q12" s="386"/>
      <c r="R12" s="386"/>
      <c r="S12" s="386"/>
      <c r="T12" s="386"/>
      <c r="U12" s="386"/>
      <c r="V12" s="386"/>
      <c r="W12" s="386"/>
      <c r="X12" s="390"/>
    </row>
    <row r="13" spans="2:24">
      <c r="B13" s="385"/>
      <c r="C13" s="386"/>
      <c r="D13" s="386"/>
      <c r="E13" s="386"/>
      <c r="F13" s="386"/>
      <c r="G13" s="386"/>
      <c r="H13" s="386"/>
      <c r="I13" s="386"/>
      <c r="J13" s="386"/>
      <c r="K13" s="386"/>
      <c r="L13" s="386"/>
      <c r="M13" s="386"/>
      <c r="N13" s="386"/>
      <c r="O13" s="386"/>
      <c r="P13" s="386"/>
      <c r="Q13" s="386"/>
      <c r="R13" s="386"/>
      <c r="S13" s="386"/>
      <c r="T13" s="386"/>
      <c r="U13" s="386"/>
      <c r="V13" s="386"/>
      <c r="W13" s="386"/>
      <c r="X13" s="390"/>
    </row>
    <row r="14" spans="2:24" s="393" customFormat="1" ht="27" customHeight="1">
      <c r="B14" s="798" t="s">
        <v>351</v>
      </c>
      <c r="C14" s="799"/>
      <c r="D14" s="800"/>
      <c r="E14" s="800"/>
      <c r="F14" s="800"/>
      <c r="G14" s="800"/>
      <c r="H14" s="800"/>
      <c r="I14" s="800"/>
      <c r="J14" s="800"/>
      <c r="K14" s="800"/>
      <c r="L14" s="800"/>
      <c r="M14" s="800"/>
      <c r="N14" s="800"/>
      <c r="O14" s="800"/>
      <c r="P14" s="800"/>
      <c r="Q14" s="800"/>
      <c r="R14" s="800"/>
      <c r="S14" s="800"/>
      <c r="T14" s="800"/>
      <c r="U14" s="800"/>
      <c r="V14" s="800"/>
      <c r="W14" s="800"/>
      <c r="X14" s="801"/>
    </row>
    <row r="15" spans="2:24" ht="11.25" customHeight="1">
      <c r="B15" s="394"/>
      <c r="C15" s="395"/>
      <c r="D15" s="395"/>
      <c r="E15" s="395"/>
      <c r="F15" s="395"/>
      <c r="G15" s="395"/>
      <c r="H15" s="395"/>
      <c r="I15" s="395"/>
      <c r="J15" s="395"/>
      <c r="K15" s="395"/>
      <c r="L15" s="395"/>
      <c r="M15" s="395"/>
      <c r="N15" s="395"/>
      <c r="O15" s="395"/>
      <c r="P15" s="395"/>
      <c r="Q15" s="395"/>
      <c r="R15" s="395"/>
      <c r="S15" s="395"/>
      <c r="T15" s="395"/>
      <c r="U15" s="395"/>
      <c r="V15" s="395"/>
      <c r="W15" s="395"/>
      <c r="X15" s="396"/>
    </row>
    <row r="16" spans="2:24">
      <c r="B16" s="802" t="s">
        <v>352</v>
      </c>
      <c r="C16" s="803"/>
      <c r="D16" s="804"/>
      <c r="E16" s="804"/>
      <c r="F16" s="804"/>
      <c r="G16" s="804"/>
      <c r="H16" s="804"/>
      <c r="I16" s="804"/>
      <c r="J16" s="804"/>
      <c r="K16" s="804"/>
      <c r="L16" s="804"/>
      <c r="M16" s="804"/>
      <c r="N16" s="804"/>
      <c r="O16" s="804"/>
      <c r="P16" s="804"/>
      <c r="Q16" s="804"/>
      <c r="R16" s="804"/>
      <c r="S16" s="804"/>
      <c r="T16" s="804"/>
      <c r="U16" s="804"/>
      <c r="V16" s="804"/>
      <c r="W16" s="804"/>
      <c r="X16" s="805"/>
    </row>
    <row r="17" spans="2:48" ht="11.25" customHeight="1">
      <c r="B17" s="397"/>
      <c r="C17" s="398"/>
      <c r="D17" s="399"/>
      <c r="E17" s="399"/>
      <c r="F17" s="399"/>
      <c r="G17" s="399"/>
      <c r="H17" s="399"/>
      <c r="I17" s="399"/>
      <c r="J17" s="399"/>
      <c r="K17" s="399"/>
      <c r="L17" s="399"/>
      <c r="M17" s="399"/>
      <c r="N17" s="399"/>
      <c r="O17" s="399"/>
      <c r="P17" s="399"/>
      <c r="Q17" s="399"/>
      <c r="R17" s="399"/>
      <c r="S17" s="399"/>
      <c r="T17" s="399"/>
      <c r="U17" s="399"/>
      <c r="V17" s="399"/>
      <c r="W17" s="399"/>
      <c r="X17" s="400"/>
    </row>
    <row r="18" spans="2:48" ht="87" customHeight="1">
      <c r="B18" s="798" t="s">
        <v>353</v>
      </c>
      <c r="C18" s="799"/>
      <c r="D18" s="799"/>
      <c r="E18" s="799"/>
      <c r="F18" s="799"/>
      <c r="G18" s="799"/>
      <c r="H18" s="799"/>
      <c r="I18" s="799"/>
      <c r="J18" s="799"/>
      <c r="K18" s="799"/>
      <c r="L18" s="799"/>
      <c r="M18" s="799"/>
      <c r="N18" s="799"/>
      <c r="O18" s="799"/>
      <c r="P18" s="799"/>
      <c r="Q18" s="799"/>
      <c r="R18" s="799"/>
      <c r="S18" s="799"/>
      <c r="T18" s="799"/>
      <c r="U18" s="799"/>
      <c r="V18" s="799"/>
      <c r="W18" s="799"/>
      <c r="X18" s="806"/>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row>
    <row r="19" spans="2:48" ht="11.25" customHeight="1">
      <c r="B19" s="394"/>
      <c r="C19" s="395"/>
      <c r="D19" s="395"/>
      <c r="E19" s="395"/>
      <c r="F19" s="395"/>
      <c r="G19" s="395"/>
      <c r="H19" s="395"/>
      <c r="I19" s="395"/>
      <c r="J19" s="395"/>
      <c r="K19" s="395"/>
      <c r="L19" s="395"/>
      <c r="M19" s="395"/>
      <c r="N19" s="395"/>
      <c r="O19" s="395"/>
      <c r="P19" s="395"/>
      <c r="Q19" s="395"/>
      <c r="R19" s="395"/>
      <c r="S19" s="395"/>
      <c r="T19" s="395"/>
      <c r="U19" s="395"/>
      <c r="V19" s="395"/>
      <c r="W19" s="395"/>
      <c r="X19" s="396"/>
    </row>
    <row r="20" spans="2:48" s="323" customFormat="1" ht="101.25" customHeight="1">
      <c r="B20" s="808" t="s">
        <v>354</v>
      </c>
      <c r="C20" s="809"/>
      <c r="D20" s="799"/>
      <c r="E20" s="799"/>
      <c r="F20" s="799"/>
      <c r="G20" s="799"/>
      <c r="H20" s="799"/>
      <c r="I20" s="799"/>
      <c r="J20" s="799"/>
      <c r="K20" s="799"/>
      <c r="L20" s="799"/>
      <c r="M20" s="799"/>
      <c r="N20" s="799"/>
      <c r="O20" s="799"/>
      <c r="P20" s="799"/>
      <c r="Q20" s="799"/>
      <c r="R20" s="799"/>
      <c r="S20" s="799"/>
      <c r="T20" s="799"/>
      <c r="U20" s="799"/>
      <c r="V20" s="799"/>
      <c r="W20" s="799"/>
      <c r="X20" s="806"/>
    </row>
    <row r="21" spans="2:48" s="323" customFormat="1" ht="11.25" customHeight="1">
      <c r="B21" s="401"/>
      <c r="C21" s="402"/>
      <c r="D21" s="403"/>
      <c r="E21" s="403"/>
      <c r="F21" s="403"/>
      <c r="G21" s="403"/>
      <c r="H21" s="403"/>
      <c r="I21" s="403"/>
      <c r="J21" s="403"/>
      <c r="K21" s="403"/>
      <c r="L21" s="403"/>
      <c r="M21" s="403"/>
      <c r="N21" s="403"/>
      <c r="O21" s="403"/>
      <c r="P21" s="403"/>
      <c r="Q21" s="403"/>
      <c r="R21" s="403"/>
      <c r="S21" s="403"/>
      <c r="T21" s="403"/>
      <c r="U21" s="403"/>
      <c r="V21" s="403"/>
      <c r="W21" s="403"/>
      <c r="X21" s="404"/>
    </row>
    <row r="22" spans="2:48" s="323" customFormat="1" ht="75.75" customHeight="1">
      <c r="B22" s="808" t="s">
        <v>355</v>
      </c>
      <c r="C22" s="809"/>
      <c r="D22" s="799"/>
      <c r="E22" s="799"/>
      <c r="F22" s="799"/>
      <c r="G22" s="799"/>
      <c r="H22" s="799"/>
      <c r="I22" s="799"/>
      <c r="J22" s="799"/>
      <c r="K22" s="799"/>
      <c r="L22" s="799"/>
      <c r="M22" s="799"/>
      <c r="N22" s="799"/>
      <c r="O22" s="799"/>
      <c r="P22" s="799"/>
      <c r="Q22" s="799"/>
      <c r="R22" s="799"/>
      <c r="S22" s="799"/>
      <c r="T22" s="799"/>
      <c r="U22" s="799"/>
      <c r="V22" s="799"/>
      <c r="W22" s="799"/>
      <c r="X22" s="806"/>
    </row>
    <row r="23" spans="2:48" s="323" customFormat="1" ht="6.75" customHeight="1">
      <c r="B23" s="401"/>
      <c r="C23" s="402"/>
      <c r="D23" s="403"/>
      <c r="E23" s="403"/>
      <c r="F23" s="403"/>
      <c r="G23" s="403"/>
      <c r="H23" s="403"/>
      <c r="I23" s="403"/>
      <c r="J23" s="403"/>
      <c r="K23" s="403"/>
      <c r="L23" s="403"/>
      <c r="M23" s="403"/>
      <c r="N23" s="403"/>
      <c r="O23" s="403"/>
      <c r="P23" s="403"/>
      <c r="Q23" s="403"/>
      <c r="R23" s="403"/>
      <c r="S23" s="403"/>
      <c r="T23" s="403"/>
      <c r="U23" s="403"/>
      <c r="V23" s="403"/>
      <c r="W23" s="403"/>
      <c r="X23" s="404"/>
    </row>
    <row r="24" spans="2:48" s="323" customFormat="1" ht="46.5" customHeight="1">
      <c r="B24" s="798" t="s">
        <v>356</v>
      </c>
      <c r="C24" s="799"/>
      <c r="D24" s="799"/>
      <c r="E24" s="799"/>
      <c r="F24" s="799"/>
      <c r="G24" s="799"/>
      <c r="H24" s="799"/>
      <c r="I24" s="799"/>
      <c r="J24" s="799"/>
      <c r="K24" s="799"/>
      <c r="L24" s="799"/>
      <c r="M24" s="799"/>
      <c r="N24" s="799"/>
      <c r="O24" s="799"/>
      <c r="P24" s="799"/>
      <c r="Q24" s="799"/>
      <c r="R24" s="799"/>
      <c r="S24" s="799"/>
      <c r="T24" s="799"/>
      <c r="U24" s="799"/>
      <c r="V24" s="799"/>
      <c r="W24" s="799"/>
      <c r="X24" s="806"/>
    </row>
    <row r="25" spans="2:48" ht="9.75" customHeight="1">
      <c r="B25" s="394"/>
      <c r="C25" s="395"/>
      <c r="D25" s="395"/>
      <c r="E25" s="395"/>
      <c r="F25" s="395"/>
      <c r="G25" s="395"/>
      <c r="H25" s="395"/>
      <c r="I25" s="395"/>
      <c r="J25" s="395"/>
      <c r="K25" s="395"/>
      <c r="L25" s="395"/>
      <c r="M25" s="395"/>
      <c r="N25" s="395"/>
      <c r="O25" s="395"/>
      <c r="P25" s="395"/>
      <c r="Q25" s="395"/>
      <c r="R25" s="395"/>
      <c r="S25" s="395"/>
      <c r="T25" s="395"/>
      <c r="U25" s="395"/>
      <c r="V25" s="395"/>
      <c r="W25" s="395"/>
      <c r="X25" s="396"/>
      <c r="Z25" s="405"/>
      <c r="AA25" s="405"/>
      <c r="AB25" s="405"/>
    </row>
    <row r="26" spans="2:48" ht="13.5" customHeight="1">
      <c r="B26" s="808" t="s">
        <v>357</v>
      </c>
      <c r="C26" s="809"/>
      <c r="D26" s="799"/>
      <c r="E26" s="799"/>
      <c r="F26" s="799"/>
      <c r="G26" s="799"/>
      <c r="H26" s="799"/>
      <c r="I26" s="799"/>
      <c r="J26" s="799"/>
      <c r="K26" s="799"/>
      <c r="L26" s="799"/>
      <c r="M26" s="799"/>
      <c r="N26" s="799"/>
      <c r="O26" s="799"/>
      <c r="P26" s="799"/>
      <c r="Q26" s="799"/>
      <c r="R26" s="799"/>
      <c r="S26" s="799"/>
      <c r="T26" s="799"/>
      <c r="U26" s="799"/>
      <c r="V26" s="799"/>
      <c r="W26" s="799"/>
      <c r="X26" s="806"/>
      <c r="Z26" s="405"/>
      <c r="AA26" s="405"/>
      <c r="AB26" s="405"/>
    </row>
    <row r="27" spans="2:48" ht="10.5" customHeight="1">
      <c r="B27" s="401"/>
      <c r="C27" s="402"/>
      <c r="D27" s="403"/>
      <c r="E27" s="403"/>
      <c r="F27" s="403"/>
      <c r="G27" s="403"/>
      <c r="H27" s="403"/>
      <c r="I27" s="403"/>
      <c r="J27" s="403"/>
      <c r="K27" s="403"/>
      <c r="L27" s="403"/>
      <c r="M27" s="403"/>
      <c r="N27" s="403"/>
      <c r="O27" s="403"/>
      <c r="P27" s="403"/>
      <c r="Q27" s="403"/>
      <c r="R27" s="403"/>
      <c r="S27" s="403"/>
      <c r="T27" s="403"/>
      <c r="U27" s="403"/>
      <c r="V27" s="403"/>
      <c r="W27" s="403"/>
      <c r="X27" s="404"/>
      <c r="Z27" s="405"/>
      <c r="AA27" s="405"/>
      <c r="AB27" s="405"/>
    </row>
    <row r="28" spans="2:48" ht="25.5" customHeight="1">
      <c r="B28" s="810" t="s">
        <v>358</v>
      </c>
      <c r="C28" s="811"/>
      <c r="D28" s="812"/>
      <c r="E28" s="812"/>
      <c r="F28" s="406"/>
      <c r="G28" s="407"/>
      <c r="H28" s="407"/>
      <c r="I28" s="408"/>
      <c r="J28" s="810" t="s">
        <v>359</v>
      </c>
      <c r="K28" s="811"/>
      <c r="L28" s="812"/>
      <c r="M28" s="812"/>
      <c r="N28" s="409"/>
      <c r="O28" s="813"/>
      <c r="P28" s="814"/>
      <c r="Q28" s="814"/>
      <c r="R28" s="814"/>
      <c r="S28" s="814"/>
      <c r="T28" s="814"/>
      <c r="U28" s="814"/>
      <c r="V28" s="814"/>
      <c r="W28" s="814"/>
      <c r="X28" s="815"/>
    </row>
    <row r="29" spans="2:48" ht="30" customHeight="1">
      <c r="B29" s="410" t="s">
        <v>360</v>
      </c>
      <c r="C29" s="411"/>
      <c r="D29" s="411"/>
      <c r="E29" s="411"/>
      <c r="F29" s="411"/>
      <c r="G29" s="411"/>
      <c r="H29" s="411"/>
      <c r="I29" s="411"/>
      <c r="J29" s="411"/>
      <c r="K29" s="411"/>
      <c r="L29" s="411"/>
      <c r="M29" s="411"/>
      <c r="N29" s="411"/>
      <c r="O29" s="411"/>
      <c r="P29" s="411"/>
      <c r="Q29" s="411"/>
      <c r="R29" s="411"/>
      <c r="S29" s="411"/>
      <c r="T29" s="411"/>
      <c r="U29" s="411"/>
      <c r="V29" s="411"/>
      <c r="W29" s="411"/>
      <c r="X29" s="412"/>
    </row>
    <row r="30" spans="2:48" ht="18" customHeight="1">
      <c r="B30" s="790" t="s">
        <v>361</v>
      </c>
      <c r="C30" s="790"/>
      <c r="D30" s="786"/>
      <c r="E30" s="785" t="s">
        <v>362</v>
      </c>
      <c r="F30" s="786"/>
      <c r="G30" s="786"/>
      <c r="H30" s="793" t="s">
        <v>363</v>
      </c>
      <c r="I30" s="788"/>
      <c r="J30" s="788"/>
      <c r="K30" s="789"/>
      <c r="L30" s="790" t="s">
        <v>364</v>
      </c>
      <c r="M30" s="780"/>
      <c r="N30" s="780"/>
      <c r="O30" s="780"/>
      <c r="P30" s="780"/>
      <c r="Q30" s="780"/>
      <c r="R30" s="780"/>
      <c r="S30" s="780"/>
      <c r="T30" s="781"/>
      <c r="U30" s="785" t="s">
        <v>365</v>
      </c>
      <c r="V30" s="786"/>
      <c r="W30" s="786"/>
      <c r="X30" s="786"/>
    </row>
    <row r="31" spans="2:48" ht="49.5" customHeight="1">
      <c r="B31" s="790"/>
      <c r="C31" s="790"/>
      <c r="D31" s="786"/>
      <c r="E31" s="786"/>
      <c r="F31" s="786"/>
      <c r="G31" s="786"/>
      <c r="H31" s="794"/>
      <c r="I31" s="795"/>
      <c r="J31" s="795"/>
      <c r="K31" s="796"/>
      <c r="L31" s="413" t="s">
        <v>366</v>
      </c>
      <c r="M31" s="414" t="s">
        <v>3</v>
      </c>
      <c r="N31" s="790" t="s">
        <v>367</v>
      </c>
      <c r="O31" s="790"/>
      <c r="P31" s="790"/>
      <c r="Q31" s="790"/>
      <c r="R31" s="790" t="s">
        <v>368</v>
      </c>
      <c r="S31" s="786"/>
      <c r="T31" s="786"/>
      <c r="U31" s="786"/>
      <c r="V31" s="786"/>
      <c r="W31" s="786"/>
      <c r="X31" s="786"/>
    </row>
    <row r="32" spans="2:48" ht="26.25" customHeight="1">
      <c r="B32" s="779" t="s">
        <v>369</v>
      </c>
      <c r="C32" s="780"/>
      <c r="D32" s="781"/>
      <c r="E32" s="471" t="s">
        <v>402</v>
      </c>
      <c r="F32" s="777"/>
      <c r="G32" s="778"/>
      <c r="H32" s="797" t="s">
        <v>403</v>
      </c>
      <c r="I32" s="780"/>
      <c r="J32" s="780"/>
      <c r="K32" s="781"/>
      <c r="L32" s="415" t="s">
        <v>370</v>
      </c>
      <c r="M32" s="414">
        <v>24</v>
      </c>
      <c r="N32" s="790">
        <v>10</v>
      </c>
      <c r="O32" s="790"/>
      <c r="P32" s="790"/>
      <c r="Q32" s="790"/>
      <c r="R32" s="790">
        <v>1</v>
      </c>
      <c r="S32" s="786"/>
      <c r="T32" s="786"/>
      <c r="U32" s="787" t="s">
        <v>404</v>
      </c>
      <c r="V32" s="788"/>
      <c r="W32" s="788"/>
      <c r="X32" s="789"/>
    </row>
    <row r="33" spans="2:24" ht="26.25" customHeight="1">
      <c r="B33" s="416"/>
      <c r="C33" s="417"/>
      <c r="D33" s="417"/>
      <c r="E33" s="776"/>
      <c r="F33" s="777"/>
      <c r="G33" s="778"/>
      <c r="H33" s="779"/>
      <c r="I33" s="780"/>
      <c r="J33" s="780"/>
      <c r="K33" s="781"/>
      <c r="L33" s="415"/>
      <c r="M33" s="414"/>
      <c r="N33" s="790"/>
      <c r="O33" s="790"/>
      <c r="P33" s="790"/>
      <c r="Q33" s="790"/>
      <c r="R33" s="790"/>
      <c r="S33" s="786"/>
      <c r="T33" s="786"/>
      <c r="U33" s="787"/>
      <c r="V33" s="788"/>
      <c r="W33" s="788"/>
      <c r="X33" s="789"/>
    </row>
    <row r="34" spans="2:24" ht="26.25" customHeight="1">
      <c r="B34" s="773"/>
      <c r="C34" s="774"/>
      <c r="D34" s="774"/>
      <c r="E34" s="776"/>
      <c r="F34" s="777"/>
      <c r="G34" s="778"/>
      <c r="H34" s="779"/>
      <c r="I34" s="780"/>
      <c r="J34" s="780"/>
      <c r="K34" s="781"/>
      <c r="L34" s="415"/>
      <c r="M34" s="414"/>
      <c r="N34" s="790"/>
      <c r="O34" s="790"/>
      <c r="P34" s="790"/>
      <c r="Q34" s="790"/>
      <c r="R34" s="790"/>
      <c r="S34" s="786"/>
      <c r="T34" s="786"/>
      <c r="U34" s="787"/>
      <c r="V34" s="788"/>
      <c r="W34" s="788"/>
      <c r="X34" s="789"/>
    </row>
    <row r="35" spans="2:24" ht="26.25" customHeight="1">
      <c r="B35" s="773"/>
      <c r="C35" s="774"/>
      <c r="D35" s="775"/>
      <c r="E35" s="776"/>
      <c r="F35" s="777"/>
      <c r="G35" s="778"/>
      <c r="H35" s="779"/>
      <c r="I35" s="780"/>
      <c r="J35" s="780"/>
      <c r="K35" s="781"/>
      <c r="L35" s="415"/>
      <c r="M35" s="414"/>
      <c r="N35" s="779"/>
      <c r="O35" s="780"/>
      <c r="P35" s="780"/>
      <c r="Q35" s="781"/>
      <c r="R35" s="779"/>
      <c r="S35" s="780"/>
      <c r="T35" s="781"/>
      <c r="U35" s="782"/>
      <c r="V35" s="783"/>
      <c r="W35" s="783"/>
      <c r="X35" s="784"/>
    </row>
    <row r="36" spans="2:24" ht="10.5" customHeight="1">
      <c r="B36" s="418"/>
      <c r="C36" s="418"/>
      <c r="D36" s="418"/>
      <c r="E36" s="419"/>
      <c r="F36" s="419"/>
      <c r="G36" s="419"/>
      <c r="H36" s="420"/>
      <c r="I36" s="420"/>
      <c r="J36" s="405"/>
      <c r="K36" s="405"/>
      <c r="L36" s="421"/>
      <c r="M36" s="405"/>
      <c r="N36" s="405"/>
      <c r="O36" s="405"/>
      <c r="P36" s="405"/>
      <c r="Q36" s="405"/>
      <c r="R36" s="405"/>
      <c r="S36" s="405"/>
      <c r="T36" s="405"/>
      <c r="U36" s="422"/>
      <c r="V36" s="422"/>
      <c r="W36" s="422"/>
      <c r="X36" s="422"/>
    </row>
    <row r="37" spans="2:24" ht="48" customHeight="1">
      <c r="B37" s="748" t="s">
        <v>371</v>
      </c>
      <c r="C37" s="748"/>
      <c r="D37" s="748"/>
      <c r="E37" s="748"/>
      <c r="F37" s="748"/>
      <c r="G37" s="748"/>
      <c r="H37" s="748"/>
      <c r="I37" s="748"/>
      <c r="J37" s="791"/>
      <c r="K37" s="791"/>
      <c r="L37" s="791"/>
      <c r="M37" s="791"/>
      <c r="N37" s="791"/>
      <c r="O37" s="791"/>
      <c r="P37" s="791"/>
      <c r="Q37" s="791"/>
      <c r="R37" s="791"/>
      <c r="S37" s="791"/>
      <c r="T37" s="791"/>
      <c r="U37" s="791"/>
      <c r="V37" s="791"/>
      <c r="W37" s="791"/>
      <c r="X37" s="791"/>
    </row>
    <row r="38" spans="2:24" ht="4.5" customHeight="1">
      <c r="B38" s="423"/>
      <c r="C38" s="423"/>
      <c r="D38" s="423"/>
      <c r="E38" s="423"/>
      <c r="F38" s="423"/>
      <c r="G38" s="423"/>
      <c r="H38" s="423"/>
      <c r="I38" s="423"/>
      <c r="J38" s="405"/>
      <c r="K38" s="405"/>
      <c r="L38" s="421"/>
      <c r="M38" s="405"/>
      <c r="N38" s="405"/>
      <c r="O38" s="405"/>
      <c r="P38" s="405"/>
      <c r="Q38" s="405"/>
      <c r="R38" s="405"/>
      <c r="S38" s="405"/>
      <c r="T38" s="405"/>
      <c r="U38" s="422"/>
      <c r="V38" s="422"/>
      <c r="W38" s="422"/>
      <c r="X38" s="422"/>
    </row>
    <row r="39" spans="2:24" ht="13.5" customHeight="1">
      <c r="C39" s="792" t="s">
        <v>372</v>
      </c>
      <c r="D39" s="792"/>
      <c r="E39" s="792"/>
      <c r="F39" s="792"/>
      <c r="G39" s="792"/>
      <c r="H39" s="792"/>
      <c r="I39" s="792"/>
      <c r="J39" s="792"/>
      <c r="K39" s="792"/>
      <c r="L39" s="792"/>
      <c r="M39" s="792"/>
      <c r="N39" s="792"/>
      <c r="O39" s="792"/>
      <c r="P39" s="792"/>
      <c r="Q39" s="792"/>
      <c r="R39" s="792"/>
      <c r="S39" s="792"/>
      <c r="T39" s="46"/>
      <c r="U39" s="46"/>
      <c r="V39" s="46"/>
      <c r="W39" s="46"/>
      <c r="X39" s="46"/>
    </row>
    <row r="40" spans="2:24" ht="13.5" customHeight="1">
      <c r="C40" s="792" t="s">
        <v>373</v>
      </c>
      <c r="D40" s="792"/>
      <c r="E40" s="792"/>
      <c r="F40" s="792"/>
      <c r="G40" s="792"/>
      <c r="H40" s="792"/>
      <c r="I40" s="792"/>
      <c r="J40" s="424"/>
      <c r="K40" s="425"/>
      <c r="L40" s="425"/>
      <c r="M40" s="425"/>
      <c r="N40" s="425"/>
      <c r="O40" s="425"/>
      <c r="P40" s="425"/>
      <c r="Q40" s="425"/>
      <c r="R40" s="425"/>
      <c r="S40" s="425"/>
      <c r="T40" s="46"/>
      <c r="U40" s="46"/>
      <c r="V40" s="46"/>
      <c r="W40" s="46"/>
      <c r="X40" s="46"/>
    </row>
    <row r="41" spans="2:24" ht="13.5" customHeight="1">
      <c r="C41" s="792" t="s">
        <v>374</v>
      </c>
      <c r="D41" s="792"/>
      <c r="E41" s="792"/>
      <c r="F41" s="792"/>
      <c r="G41" s="792"/>
      <c r="H41" s="792"/>
      <c r="I41" s="792"/>
      <c r="J41" s="424"/>
      <c r="K41" s="425"/>
      <c r="L41" s="425"/>
      <c r="M41" s="425"/>
      <c r="N41" s="425"/>
      <c r="O41" s="425"/>
      <c r="P41" s="425"/>
      <c r="Q41" s="425"/>
      <c r="R41" s="425"/>
      <c r="S41" s="425"/>
      <c r="T41" s="46"/>
      <c r="U41" s="46"/>
      <c r="V41" s="46"/>
      <c r="W41" s="46"/>
      <c r="X41" s="46"/>
    </row>
    <row r="42" spans="2:24" ht="13.5" customHeight="1">
      <c r="C42" s="792" t="s">
        <v>375</v>
      </c>
      <c r="D42" s="792"/>
      <c r="E42" s="792"/>
      <c r="F42" s="792"/>
      <c r="G42" s="792"/>
      <c r="H42" s="792"/>
      <c r="I42" s="792"/>
      <c r="J42" s="424"/>
      <c r="K42" s="425"/>
      <c r="L42" s="425"/>
      <c r="M42" s="425"/>
      <c r="N42" s="425"/>
      <c r="O42" s="425"/>
      <c r="P42" s="425"/>
      <c r="Q42" s="425"/>
      <c r="R42" s="425"/>
      <c r="S42" s="425"/>
      <c r="T42" s="46"/>
      <c r="U42" s="46"/>
      <c r="V42" s="46"/>
      <c r="W42" s="46"/>
      <c r="X42" s="46"/>
    </row>
    <row r="43" spans="2:24" ht="10.5" customHeight="1">
      <c r="C43" s="424"/>
      <c r="D43" s="424"/>
      <c r="E43" s="424"/>
      <c r="F43" s="424"/>
      <c r="G43" s="424"/>
      <c r="H43" s="424"/>
      <c r="I43" s="424"/>
      <c r="J43" s="424"/>
      <c r="K43" s="425"/>
      <c r="L43" s="425"/>
      <c r="M43" s="425"/>
      <c r="N43" s="425"/>
      <c r="O43" s="425"/>
      <c r="P43" s="425"/>
      <c r="Q43" s="425"/>
      <c r="R43" s="425"/>
      <c r="S43" s="425"/>
      <c r="T43" s="46"/>
      <c r="U43" s="46"/>
      <c r="V43" s="46"/>
      <c r="W43" s="46"/>
      <c r="X43" s="46"/>
    </row>
    <row r="44" spans="2:24" ht="27" customHeight="1">
      <c r="B44" s="426" t="s">
        <v>360</v>
      </c>
      <c r="C44" s="427"/>
      <c r="D44" s="427"/>
      <c r="E44" s="427"/>
      <c r="F44" s="427"/>
      <c r="G44" s="427"/>
      <c r="H44" s="427"/>
      <c r="I44" s="427"/>
      <c r="J44" s="427"/>
      <c r="K44" s="427"/>
      <c r="L44" s="427"/>
      <c r="M44" s="427"/>
      <c r="N44" s="427"/>
      <c r="O44" s="427"/>
      <c r="P44" s="427"/>
      <c r="Q44" s="427"/>
      <c r="R44" s="427"/>
      <c r="S44" s="427"/>
      <c r="T44" s="427"/>
      <c r="U44" s="427"/>
      <c r="V44" s="427"/>
      <c r="W44" s="427"/>
      <c r="X44" s="428"/>
    </row>
    <row r="45" spans="2:24" ht="18" customHeight="1">
      <c r="B45" s="790" t="s">
        <v>361</v>
      </c>
      <c r="C45" s="790"/>
      <c r="D45" s="786"/>
      <c r="E45" s="785" t="s">
        <v>362</v>
      </c>
      <c r="F45" s="786"/>
      <c r="G45" s="786"/>
      <c r="H45" s="793" t="s">
        <v>363</v>
      </c>
      <c r="I45" s="788"/>
      <c r="J45" s="788"/>
      <c r="K45" s="789"/>
      <c r="L45" s="790" t="s">
        <v>364</v>
      </c>
      <c r="M45" s="780"/>
      <c r="N45" s="780"/>
      <c r="O45" s="780"/>
      <c r="P45" s="780"/>
      <c r="Q45" s="780"/>
      <c r="R45" s="780"/>
      <c r="S45" s="780"/>
      <c r="T45" s="781"/>
      <c r="U45" s="785" t="s">
        <v>365</v>
      </c>
      <c r="V45" s="786"/>
      <c r="W45" s="786"/>
      <c r="X45" s="786"/>
    </row>
    <row r="46" spans="2:24" ht="49.5" customHeight="1">
      <c r="B46" s="790"/>
      <c r="C46" s="790"/>
      <c r="D46" s="786"/>
      <c r="E46" s="786"/>
      <c r="F46" s="786"/>
      <c r="G46" s="786"/>
      <c r="H46" s="794"/>
      <c r="I46" s="795"/>
      <c r="J46" s="795"/>
      <c r="K46" s="796"/>
      <c r="L46" s="413" t="s">
        <v>366</v>
      </c>
      <c r="M46" s="414" t="s">
        <v>3</v>
      </c>
      <c r="N46" s="790" t="s">
        <v>367</v>
      </c>
      <c r="O46" s="790"/>
      <c r="P46" s="790"/>
      <c r="Q46" s="790"/>
      <c r="R46" s="790" t="s">
        <v>368</v>
      </c>
      <c r="S46" s="786"/>
      <c r="T46" s="786"/>
      <c r="U46" s="786"/>
      <c r="V46" s="786"/>
      <c r="W46" s="786"/>
      <c r="X46" s="786"/>
    </row>
    <row r="47" spans="2:24" ht="27.75" customHeight="1">
      <c r="B47" s="779"/>
      <c r="C47" s="780"/>
      <c r="D47" s="781"/>
      <c r="E47" s="776"/>
      <c r="F47" s="777"/>
      <c r="G47" s="778"/>
      <c r="H47" s="779"/>
      <c r="I47" s="780"/>
      <c r="J47" s="780"/>
      <c r="K47" s="781"/>
      <c r="L47" s="415"/>
      <c r="M47" s="414"/>
      <c r="N47" s="790"/>
      <c r="O47" s="790"/>
      <c r="P47" s="790"/>
      <c r="Q47" s="790"/>
      <c r="R47" s="790"/>
      <c r="S47" s="786"/>
      <c r="T47" s="786"/>
      <c r="U47" s="787"/>
      <c r="V47" s="788"/>
      <c r="W47" s="788"/>
      <c r="X47" s="789"/>
    </row>
    <row r="48" spans="2:24" ht="27.75" customHeight="1">
      <c r="B48" s="429"/>
      <c r="C48" s="430"/>
      <c r="D48" s="431"/>
      <c r="E48" s="432"/>
      <c r="F48" s="433"/>
      <c r="G48" s="434"/>
      <c r="H48" s="429"/>
      <c r="I48" s="430"/>
      <c r="J48" s="430"/>
      <c r="K48" s="431"/>
      <c r="L48" s="415"/>
      <c r="M48" s="414"/>
      <c r="N48" s="429"/>
      <c r="O48" s="430"/>
      <c r="P48" s="430"/>
      <c r="Q48" s="431"/>
      <c r="R48" s="429"/>
      <c r="S48" s="417"/>
      <c r="T48" s="435"/>
      <c r="U48" s="436"/>
      <c r="V48" s="418"/>
      <c r="W48" s="418"/>
      <c r="X48" s="437"/>
    </row>
    <row r="49" spans="2:24" ht="27.75" customHeight="1">
      <c r="B49" s="429"/>
      <c r="C49" s="430"/>
      <c r="D49" s="431"/>
      <c r="E49" s="432"/>
      <c r="F49" s="433"/>
      <c r="G49" s="434"/>
      <c r="H49" s="429"/>
      <c r="I49" s="430"/>
      <c r="J49" s="430"/>
      <c r="K49" s="431"/>
      <c r="L49" s="415"/>
      <c r="M49" s="414"/>
      <c r="N49" s="429"/>
      <c r="O49" s="430"/>
      <c r="P49" s="430"/>
      <c r="Q49" s="431"/>
      <c r="R49" s="429"/>
      <c r="S49" s="417"/>
      <c r="T49" s="435"/>
      <c r="U49" s="436"/>
      <c r="V49" s="418"/>
      <c r="W49" s="418"/>
      <c r="X49" s="437"/>
    </row>
    <row r="50" spans="2:24" ht="27.75" customHeight="1">
      <c r="B50" s="429"/>
      <c r="C50" s="430"/>
      <c r="D50" s="431"/>
      <c r="E50" s="432"/>
      <c r="F50" s="433"/>
      <c r="G50" s="434"/>
      <c r="H50" s="429"/>
      <c r="I50" s="430"/>
      <c r="J50" s="430"/>
      <c r="K50" s="431"/>
      <c r="L50" s="415"/>
      <c r="M50" s="414"/>
      <c r="N50" s="429"/>
      <c r="O50" s="430"/>
      <c r="P50" s="430"/>
      <c r="Q50" s="431"/>
      <c r="R50" s="429"/>
      <c r="S50" s="417"/>
      <c r="T50" s="435"/>
      <c r="U50" s="436"/>
      <c r="V50" s="418"/>
      <c r="W50" s="418"/>
      <c r="X50" s="437"/>
    </row>
    <row r="51" spans="2:24" ht="27.75" customHeight="1">
      <c r="B51" s="429"/>
      <c r="C51" s="430"/>
      <c r="D51" s="431"/>
      <c r="E51" s="432"/>
      <c r="F51" s="433"/>
      <c r="G51" s="434"/>
      <c r="H51" s="429"/>
      <c r="I51" s="430"/>
      <c r="J51" s="430"/>
      <c r="K51" s="431"/>
      <c r="L51" s="415"/>
      <c r="M51" s="414"/>
      <c r="N51" s="429"/>
      <c r="O51" s="430"/>
      <c r="P51" s="430"/>
      <c r="Q51" s="431"/>
      <c r="R51" s="429"/>
      <c r="S51" s="417"/>
      <c r="T51" s="435"/>
      <c r="U51" s="436"/>
      <c r="V51" s="418"/>
      <c r="W51" s="418"/>
      <c r="X51" s="437"/>
    </row>
    <row r="52" spans="2:24" ht="27.75" customHeight="1">
      <c r="B52" s="429"/>
      <c r="C52" s="430"/>
      <c r="D52" s="431"/>
      <c r="E52" s="432"/>
      <c r="F52" s="433"/>
      <c r="G52" s="434"/>
      <c r="H52" s="429"/>
      <c r="I52" s="430"/>
      <c r="J52" s="430"/>
      <c r="K52" s="431"/>
      <c r="L52" s="415"/>
      <c r="M52" s="414"/>
      <c r="N52" s="429"/>
      <c r="O52" s="430"/>
      <c r="P52" s="430"/>
      <c r="Q52" s="431"/>
      <c r="R52" s="429"/>
      <c r="S52" s="417"/>
      <c r="T52" s="435"/>
      <c r="U52" s="436"/>
      <c r="V52" s="418"/>
      <c r="W52" s="418"/>
      <c r="X52" s="437"/>
    </row>
    <row r="53" spans="2:24" ht="27.75" customHeight="1">
      <c r="B53" s="429"/>
      <c r="C53" s="430"/>
      <c r="D53" s="431"/>
      <c r="E53" s="432"/>
      <c r="F53" s="433"/>
      <c r="G53" s="434"/>
      <c r="H53" s="429"/>
      <c r="I53" s="430"/>
      <c r="J53" s="430"/>
      <c r="K53" s="431"/>
      <c r="L53" s="415"/>
      <c r="M53" s="414"/>
      <c r="N53" s="429"/>
      <c r="O53" s="430"/>
      <c r="P53" s="430"/>
      <c r="Q53" s="431"/>
      <c r="R53" s="429"/>
      <c r="S53" s="417"/>
      <c r="T53" s="435"/>
      <c r="U53" s="436"/>
      <c r="V53" s="418"/>
      <c r="W53" s="418"/>
      <c r="X53" s="437"/>
    </row>
    <row r="54" spans="2:24" ht="27.75" customHeight="1">
      <c r="B54" s="429"/>
      <c r="C54" s="430"/>
      <c r="D54" s="431"/>
      <c r="E54" s="432"/>
      <c r="F54" s="433"/>
      <c r="G54" s="434"/>
      <c r="H54" s="429"/>
      <c r="I54" s="430"/>
      <c r="J54" s="430"/>
      <c r="K54" s="431"/>
      <c r="L54" s="415"/>
      <c r="M54" s="414"/>
      <c r="N54" s="429"/>
      <c r="O54" s="430"/>
      <c r="P54" s="430"/>
      <c r="Q54" s="431"/>
      <c r="R54" s="429"/>
      <c r="S54" s="417"/>
      <c r="T54" s="435"/>
      <c r="U54" s="436"/>
      <c r="V54" s="418"/>
      <c r="W54" s="418"/>
      <c r="X54" s="437"/>
    </row>
    <row r="55" spans="2:24" ht="27.75" customHeight="1">
      <c r="B55" s="429"/>
      <c r="C55" s="430"/>
      <c r="D55" s="431"/>
      <c r="E55" s="432"/>
      <c r="F55" s="433"/>
      <c r="G55" s="434"/>
      <c r="H55" s="429"/>
      <c r="I55" s="430"/>
      <c r="J55" s="430"/>
      <c r="K55" s="431"/>
      <c r="L55" s="415"/>
      <c r="M55" s="414"/>
      <c r="N55" s="429"/>
      <c r="O55" s="430"/>
      <c r="P55" s="430"/>
      <c r="Q55" s="431"/>
      <c r="R55" s="429"/>
      <c r="S55" s="417"/>
      <c r="T55" s="435"/>
      <c r="U55" s="436"/>
      <c r="V55" s="418"/>
      <c r="W55" s="418"/>
      <c r="X55" s="437"/>
    </row>
    <row r="56" spans="2:24" ht="27.75" customHeight="1">
      <c r="B56" s="429"/>
      <c r="C56" s="430"/>
      <c r="D56" s="431"/>
      <c r="E56" s="432"/>
      <c r="F56" s="433"/>
      <c r="G56" s="434"/>
      <c r="H56" s="429"/>
      <c r="I56" s="430"/>
      <c r="J56" s="430"/>
      <c r="K56" s="431"/>
      <c r="L56" s="415"/>
      <c r="M56" s="414"/>
      <c r="N56" s="429"/>
      <c r="O56" s="430"/>
      <c r="P56" s="430"/>
      <c r="Q56" s="431"/>
      <c r="R56" s="429"/>
      <c r="S56" s="417"/>
      <c r="T56" s="435"/>
      <c r="U56" s="436"/>
      <c r="V56" s="418"/>
      <c r="W56" s="418"/>
      <c r="X56" s="437"/>
    </row>
    <row r="57" spans="2:24" ht="27.75" customHeight="1">
      <c r="B57" s="773"/>
      <c r="C57" s="774"/>
      <c r="D57" s="775"/>
      <c r="E57" s="776"/>
      <c r="F57" s="777"/>
      <c r="G57" s="778"/>
      <c r="H57" s="779"/>
      <c r="I57" s="780"/>
      <c r="J57" s="780"/>
      <c r="K57" s="781"/>
      <c r="L57" s="415"/>
      <c r="M57" s="414"/>
      <c r="N57" s="779"/>
      <c r="O57" s="780"/>
      <c r="P57" s="780"/>
      <c r="Q57" s="781"/>
      <c r="R57" s="779"/>
      <c r="S57" s="780"/>
      <c r="T57" s="781"/>
      <c r="U57" s="782"/>
      <c r="V57" s="783"/>
      <c r="W57" s="783"/>
      <c r="X57" s="784"/>
    </row>
    <row r="58" spans="2:24" ht="27.75" customHeight="1">
      <c r="B58" s="773"/>
      <c r="C58" s="774"/>
      <c r="D58" s="775"/>
      <c r="E58" s="776"/>
      <c r="F58" s="777"/>
      <c r="G58" s="778"/>
      <c r="H58" s="779"/>
      <c r="I58" s="780"/>
      <c r="J58" s="780"/>
      <c r="K58" s="781"/>
      <c r="L58" s="415"/>
      <c r="M58" s="414"/>
      <c r="N58" s="779"/>
      <c r="O58" s="780"/>
      <c r="P58" s="780"/>
      <c r="Q58" s="781"/>
      <c r="R58" s="779"/>
      <c r="S58" s="780"/>
      <c r="T58" s="781"/>
      <c r="U58" s="782"/>
      <c r="V58" s="783"/>
      <c r="W58" s="783"/>
      <c r="X58" s="784"/>
    </row>
    <row r="59" spans="2:24" ht="27.75" customHeight="1">
      <c r="B59" s="773"/>
      <c r="C59" s="774"/>
      <c r="D59" s="775"/>
      <c r="E59" s="776"/>
      <c r="F59" s="777"/>
      <c r="G59" s="778"/>
      <c r="H59" s="779"/>
      <c r="I59" s="780"/>
      <c r="J59" s="780"/>
      <c r="K59" s="781"/>
      <c r="L59" s="415"/>
      <c r="M59" s="414"/>
      <c r="N59" s="779"/>
      <c r="O59" s="780"/>
      <c r="P59" s="780"/>
      <c r="Q59" s="781"/>
      <c r="R59" s="779"/>
      <c r="S59" s="780"/>
      <c r="T59" s="781"/>
      <c r="U59" s="782"/>
      <c r="V59" s="783"/>
      <c r="W59" s="783"/>
      <c r="X59" s="784"/>
    </row>
    <row r="60" spans="2:24" ht="27.75" customHeight="1">
      <c r="B60" s="773"/>
      <c r="C60" s="774"/>
      <c r="D60" s="775"/>
      <c r="E60" s="776"/>
      <c r="F60" s="777"/>
      <c r="G60" s="778"/>
      <c r="H60" s="779"/>
      <c r="I60" s="780"/>
      <c r="J60" s="780"/>
      <c r="K60" s="781"/>
      <c r="L60" s="415"/>
      <c r="M60" s="414"/>
      <c r="N60" s="779"/>
      <c r="O60" s="780"/>
      <c r="P60" s="780"/>
      <c r="Q60" s="781"/>
      <c r="R60" s="779"/>
      <c r="S60" s="780"/>
      <c r="T60" s="781"/>
      <c r="U60" s="782"/>
      <c r="V60" s="783"/>
      <c r="W60" s="783"/>
      <c r="X60" s="784"/>
    </row>
    <row r="61" spans="2:24" ht="4.5" customHeight="1">
      <c r="B61" s="389"/>
      <c r="C61" s="389"/>
      <c r="D61" s="389"/>
      <c r="E61" s="438"/>
      <c r="F61" s="438"/>
      <c r="G61" s="438"/>
      <c r="H61" s="405"/>
      <c r="I61" s="405"/>
      <c r="J61" s="405"/>
      <c r="K61" s="405"/>
      <c r="L61" s="421"/>
      <c r="M61" s="405"/>
      <c r="N61" s="405"/>
      <c r="O61" s="405"/>
      <c r="P61" s="405"/>
      <c r="Q61" s="405"/>
      <c r="R61" s="405"/>
      <c r="S61" s="405"/>
      <c r="T61" s="405"/>
      <c r="U61" s="422"/>
      <c r="V61" s="422"/>
      <c r="W61" s="422"/>
      <c r="X61" s="422"/>
    </row>
    <row r="62" spans="2:24" ht="32.25" customHeight="1">
      <c r="B62" s="768" t="s">
        <v>376</v>
      </c>
      <c r="C62" s="768"/>
      <c r="D62" s="768"/>
      <c r="E62" s="768"/>
      <c r="F62" s="768"/>
      <c r="G62" s="768"/>
      <c r="H62" s="768"/>
      <c r="I62" s="768"/>
      <c r="J62" s="768"/>
      <c r="K62" s="768"/>
      <c r="L62" s="768"/>
      <c r="M62" s="768"/>
      <c r="N62" s="768"/>
      <c r="O62" s="768"/>
      <c r="P62" s="768"/>
      <c r="Q62" s="768"/>
      <c r="R62" s="768"/>
      <c r="S62" s="768"/>
      <c r="T62" s="768"/>
      <c r="U62" s="768"/>
      <c r="V62" s="768"/>
      <c r="W62" s="768"/>
      <c r="X62" s="768"/>
    </row>
    <row r="63" spans="2:24" ht="229.5" customHeight="1">
      <c r="B63" s="769" t="s">
        <v>377</v>
      </c>
      <c r="C63" s="770"/>
      <c r="D63" s="770"/>
      <c r="E63" s="770"/>
      <c r="F63" s="770"/>
      <c r="G63" s="770"/>
      <c r="H63" s="770"/>
      <c r="I63" s="770"/>
      <c r="J63" s="770"/>
      <c r="K63" s="770"/>
      <c r="L63" s="770"/>
      <c r="M63" s="770"/>
      <c r="N63" s="770"/>
      <c r="O63" s="770"/>
      <c r="P63" s="770"/>
      <c r="Q63" s="770"/>
      <c r="R63" s="770"/>
      <c r="S63" s="770"/>
      <c r="T63" s="770"/>
      <c r="U63" s="770"/>
      <c r="V63" s="770"/>
      <c r="W63" s="770"/>
      <c r="X63" s="770"/>
    </row>
    <row r="64" spans="2:24" ht="21.75" customHeight="1">
      <c r="B64" s="439"/>
    </row>
    <row r="65" spans="2:24" ht="204.75" customHeight="1">
      <c r="B65" s="771"/>
      <c r="C65" s="772"/>
      <c r="D65" s="772"/>
      <c r="E65" s="772"/>
      <c r="F65" s="772"/>
      <c r="G65" s="772"/>
      <c r="H65" s="772"/>
      <c r="I65" s="772"/>
      <c r="J65" s="772"/>
      <c r="K65" s="772"/>
      <c r="L65" s="772"/>
      <c r="M65" s="772"/>
      <c r="N65" s="772"/>
      <c r="O65" s="772"/>
      <c r="P65" s="772"/>
      <c r="Q65" s="772"/>
      <c r="R65" s="772"/>
      <c r="S65" s="772"/>
      <c r="T65" s="772"/>
      <c r="U65" s="772"/>
      <c r="V65" s="772"/>
      <c r="W65" s="772"/>
      <c r="X65" s="772"/>
    </row>
    <row r="66" spans="2:24" ht="12.95" customHeight="1">
      <c r="C66" s="440"/>
    </row>
    <row r="67" spans="2:24" ht="12.95" customHeight="1">
      <c r="C67" s="441"/>
    </row>
    <row r="68" spans="2:24" ht="12.95" customHeight="1">
      <c r="C68" s="441"/>
    </row>
    <row r="69" spans="2:24" ht="12.95" customHeight="1">
      <c r="C69" s="441"/>
    </row>
    <row r="70" spans="2:24" ht="12.95" customHeight="1">
      <c r="C70" s="441"/>
    </row>
    <row r="71" spans="2:24" ht="12.95" customHeight="1">
      <c r="C71" s="441"/>
    </row>
    <row r="72" spans="2:24" ht="12.95" customHeight="1">
      <c r="C72" s="441"/>
    </row>
    <row r="73" spans="2:24" ht="12.95" customHeight="1">
      <c r="C73" s="441"/>
    </row>
    <row r="74" spans="2:24" ht="12.95" customHeight="1">
      <c r="C74" s="441"/>
    </row>
    <row r="75" spans="2:24" ht="12.95" customHeight="1">
      <c r="C75" s="441"/>
    </row>
  </sheetData>
  <mergeCells count="86">
    <mergeCell ref="B30:D31"/>
    <mergeCell ref="E30:G31"/>
    <mergeCell ref="B22:X22"/>
    <mergeCell ref="B24:X24"/>
    <mergeCell ref="B26:X26"/>
    <mergeCell ref="B28:E28"/>
    <mergeCell ref="J28:M28"/>
    <mergeCell ref="O28:X28"/>
    <mergeCell ref="H30:K31"/>
    <mergeCell ref="L30:T30"/>
    <mergeCell ref="U30:X31"/>
    <mergeCell ref="N31:Q31"/>
    <mergeCell ref="R31:T31"/>
    <mergeCell ref="B14:X14"/>
    <mergeCell ref="B16:X16"/>
    <mergeCell ref="B18:X18"/>
    <mergeCell ref="Z18:AV18"/>
    <mergeCell ref="B20:X20"/>
    <mergeCell ref="B32:D32"/>
    <mergeCell ref="E32:G32"/>
    <mergeCell ref="H32:K32"/>
    <mergeCell ref="N32:Q32"/>
    <mergeCell ref="R32:T32"/>
    <mergeCell ref="U34:X34"/>
    <mergeCell ref="U32:X32"/>
    <mergeCell ref="E33:G33"/>
    <mergeCell ref="H33:K33"/>
    <mergeCell ref="N33:Q33"/>
    <mergeCell ref="R33:T33"/>
    <mergeCell ref="U33:X33"/>
    <mergeCell ref="B34:D34"/>
    <mergeCell ref="E34:G34"/>
    <mergeCell ref="H34:K34"/>
    <mergeCell ref="N34:Q34"/>
    <mergeCell ref="R34:T34"/>
    <mergeCell ref="C42:I42"/>
    <mergeCell ref="N46:Q46"/>
    <mergeCell ref="R46:T46"/>
    <mergeCell ref="B45:D46"/>
    <mergeCell ref="E45:G46"/>
    <mergeCell ref="H45:K46"/>
    <mergeCell ref="L45:T45"/>
    <mergeCell ref="U35:X35"/>
    <mergeCell ref="B37:X37"/>
    <mergeCell ref="C39:S39"/>
    <mergeCell ref="C40:I40"/>
    <mergeCell ref="C41:I41"/>
    <mergeCell ref="B35:D35"/>
    <mergeCell ref="E35:G35"/>
    <mergeCell ref="H35:K35"/>
    <mergeCell ref="N35:Q35"/>
    <mergeCell ref="R35:T35"/>
    <mergeCell ref="H57:K57"/>
    <mergeCell ref="N57:Q57"/>
    <mergeCell ref="R57:T57"/>
    <mergeCell ref="U57:X57"/>
    <mergeCell ref="B47:D47"/>
    <mergeCell ref="E47:G47"/>
    <mergeCell ref="H47:K47"/>
    <mergeCell ref="N47:Q47"/>
    <mergeCell ref="R47:T47"/>
    <mergeCell ref="U45:X46"/>
    <mergeCell ref="U59:X59"/>
    <mergeCell ref="B58:D58"/>
    <mergeCell ref="E58:G58"/>
    <mergeCell ref="H58:K58"/>
    <mergeCell ref="N58:Q58"/>
    <mergeCell ref="R58:T58"/>
    <mergeCell ref="U58:X58"/>
    <mergeCell ref="B59:D59"/>
    <mergeCell ref="E59:G59"/>
    <mergeCell ref="H59:K59"/>
    <mergeCell ref="N59:Q59"/>
    <mergeCell ref="R59:T59"/>
    <mergeCell ref="U47:X47"/>
    <mergeCell ref="B57:D57"/>
    <mergeCell ref="E57:G57"/>
    <mergeCell ref="B62:X62"/>
    <mergeCell ref="B63:X63"/>
    <mergeCell ref="B65:X65"/>
    <mergeCell ref="B60:D60"/>
    <mergeCell ref="E60:G60"/>
    <mergeCell ref="H60:K60"/>
    <mergeCell ref="N60:Q60"/>
    <mergeCell ref="R60:T60"/>
    <mergeCell ref="U60:X60"/>
  </mergeCells>
  <phoneticPr fontId="3"/>
  <printOptions horizontalCentered="1"/>
  <pageMargins left="0.71" right="0.47244094488188981" top="0.42" bottom="0.33" header="0.35" footer="0.37"/>
  <pageSetup paperSize="9" scale="87" orientation="portrait" r:id="rId1"/>
  <headerFooter alignWithMargins="0"/>
  <rowBreaks count="1" manualBreakCount="1">
    <brk id="42" min="1"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Normal="100" zoomScaleSheetLayoutView="100" workbookViewId="0">
      <selection activeCell="D5" sqref="D5"/>
    </sheetView>
  </sheetViews>
  <sheetFormatPr defaultRowHeight="13.5"/>
  <cols>
    <col min="1" max="1" width="12" style="346" customWidth="1"/>
    <col min="2" max="2" width="2.25" style="346" customWidth="1"/>
    <col min="3" max="3" width="12.875" style="346" customWidth="1"/>
    <col min="4" max="4" width="48" style="346" customWidth="1"/>
    <col min="5" max="16384" width="9" style="346"/>
  </cols>
  <sheetData>
    <row r="1" spans="1:6" ht="31.5" customHeight="1">
      <c r="A1" s="345" t="s">
        <v>379</v>
      </c>
    </row>
    <row r="2" spans="1:6" ht="35.1" customHeight="1">
      <c r="A2" s="816" t="s">
        <v>290</v>
      </c>
      <c r="B2" s="816"/>
      <c r="C2" s="816"/>
      <c r="D2" s="816"/>
      <c r="E2" s="347"/>
      <c r="F2" s="348"/>
    </row>
    <row r="3" spans="1:6" ht="35.1" customHeight="1">
      <c r="A3" s="349"/>
      <c r="C3" s="350"/>
      <c r="D3" s="351"/>
    </row>
    <row r="4" spans="1:6" ht="35.1" customHeight="1">
      <c r="A4" s="349"/>
      <c r="C4" s="352"/>
    </row>
    <row r="5" spans="1:6" ht="35.1" customHeight="1">
      <c r="A5" s="349" t="s">
        <v>291</v>
      </c>
      <c r="C5" s="353" t="s">
        <v>292</v>
      </c>
      <c r="D5" s="354"/>
    </row>
    <row r="6" spans="1:6" ht="35.1" customHeight="1">
      <c r="C6" s="353" t="s">
        <v>293</v>
      </c>
      <c r="D6" s="354"/>
    </row>
    <row r="7" spans="1:6" ht="35.1" customHeight="1">
      <c r="C7" s="353" t="s">
        <v>294</v>
      </c>
      <c r="D7" s="353" t="s">
        <v>295</v>
      </c>
    </row>
    <row r="8" spans="1:6" ht="35.1" customHeight="1">
      <c r="C8" s="353" t="s">
        <v>296</v>
      </c>
      <c r="D8" s="354"/>
    </row>
    <row r="9" spans="1:6" ht="33" customHeight="1">
      <c r="C9" s="355" t="s">
        <v>297</v>
      </c>
      <c r="D9" s="356"/>
    </row>
    <row r="10" spans="1:6" ht="35.1" customHeight="1">
      <c r="C10" s="357" t="s">
        <v>298</v>
      </c>
      <c r="D10" s="358"/>
    </row>
    <row r="11" spans="1:6" ht="35.1" customHeight="1">
      <c r="C11" s="359" t="s">
        <v>299</v>
      </c>
      <c r="D11" s="351"/>
    </row>
    <row r="12" spans="1:6" ht="35.1" customHeight="1">
      <c r="C12" s="349"/>
    </row>
    <row r="13" spans="1:6" ht="35.1" customHeight="1">
      <c r="C13" s="347" t="s">
        <v>300</v>
      </c>
    </row>
    <row r="14" spans="1:6" ht="35.1" customHeight="1">
      <c r="C14" s="349"/>
    </row>
    <row r="15" spans="1:6" ht="35.1" customHeight="1">
      <c r="A15" s="349" t="s">
        <v>301</v>
      </c>
      <c r="C15" s="360" t="s">
        <v>302</v>
      </c>
      <c r="D15" s="361"/>
    </row>
    <row r="16" spans="1:6" ht="35.1" customHeight="1">
      <c r="C16" s="360" t="s">
        <v>83</v>
      </c>
      <c r="D16" s="361"/>
    </row>
    <row r="17" spans="1:4" ht="35.1" customHeight="1">
      <c r="C17" s="360" t="s">
        <v>303</v>
      </c>
      <c r="D17" s="362"/>
    </row>
    <row r="18" spans="1:4" ht="35.1" customHeight="1">
      <c r="C18" s="360" t="s">
        <v>304</v>
      </c>
      <c r="D18" s="363"/>
    </row>
    <row r="19" spans="1:4" ht="35.1" customHeight="1">
      <c r="A19" s="349"/>
      <c r="C19" s="360" t="s">
        <v>10</v>
      </c>
      <c r="D19" s="361"/>
    </row>
    <row r="20" spans="1:4" ht="35.1" customHeight="1">
      <c r="A20" s="349"/>
      <c r="C20" s="364" t="s">
        <v>305</v>
      </c>
      <c r="D20" s="361"/>
    </row>
    <row r="21" spans="1:4" ht="30" customHeight="1"/>
  </sheetData>
  <mergeCells count="1">
    <mergeCell ref="A2:D2"/>
  </mergeCells>
  <phoneticPr fontId="3"/>
  <printOptions horizontalCentered="1"/>
  <pageMargins left="0.59055118110236227" right="1.181102362204724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115" zoomScaleNormal="85" zoomScaleSheetLayoutView="115" workbookViewId="0">
      <selection activeCell="G15" sqref="G15"/>
    </sheetView>
  </sheetViews>
  <sheetFormatPr defaultRowHeight="14.25"/>
  <cols>
    <col min="1" max="1" width="5.5" style="75" customWidth="1"/>
    <col min="2" max="2" width="13.875" style="75" bestFit="1" customWidth="1"/>
    <col min="3" max="3" width="3.5" style="76" bestFit="1" customWidth="1"/>
    <col min="4" max="4" width="33.625" style="77" bestFit="1" customWidth="1"/>
    <col min="5" max="5" width="28.625" style="75" customWidth="1"/>
    <col min="6" max="6" width="23.625" style="75" customWidth="1"/>
    <col min="7" max="7" width="28.625" style="75" customWidth="1"/>
    <col min="8" max="8" width="37.875" style="75" customWidth="1"/>
    <col min="9" max="16384" width="9" style="75"/>
  </cols>
  <sheetData>
    <row r="1" spans="1:8">
      <c r="A1" s="75" t="s">
        <v>200</v>
      </c>
    </row>
    <row r="3" spans="1:8" s="102" customFormat="1">
      <c r="A3" s="106" t="s">
        <v>201</v>
      </c>
      <c r="B3" s="107"/>
      <c r="C3" s="108"/>
      <c r="D3" s="78"/>
      <c r="E3" s="107"/>
      <c r="F3" s="107"/>
      <c r="G3" s="107"/>
      <c r="H3" s="109"/>
    </row>
    <row r="4" spans="1:8" s="102" customFormat="1" ht="13.5">
      <c r="A4" s="100"/>
      <c r="B4" s="820" t="s">
        <v>202</v>
      </c>
      <c r="C4" s="821"/>
      <c r="D4" s="822"/>
      <c r="E4" s="833" t="s">
        <v>246</v>
      </c>
      <c r="F4" s="833"/>
      <c r="G4" s="834"/>
      <c r="H4" s="101" t="s">
        <v>245</v>
      </c>
    </row>
    <row r="5" spans="1:8" s="102" customFormat="1" ht="100.5" customHeight="1">
      <c r="A5" s="100"/>
      <c r="B5" s="823"/>
      <c r="C5" s="824"/>
      <c r="D5" s="825"/>
      <c r="E5" s="826" t="s">
        <v>203</v>
      </c>
      <c r="F5" s="827"/>
      <c r="G5" s="828" t="s">
        <v>204</v>
      </c>
      <c r="H5" s="101" t="s">
        <v>205</v>
      </c>
    </row>
    <row r="6" spans="1:8" s="102" customFormat="1" ht="48">
      <c r="A6" s="100"/>
      <c r="B6" s="830" t="s">
        <v>206</v>
      </c>
      <c r="C6" s="831"/>
      <c r="D6" s="832"/>
      <c r="E6" s="103" t="s">
        <v>207</v>
      </c>
      <c r="F6" s="105" t="s">
        <v>247</v>
      </c>
      <c r="G6" s="829"/>
      <c r="H6" s="104" t="s">
        <v>207</v>
      </c>
    </row>
    <row r="7" spans="1:8" ht="13.5">
      <c r="A7" s="79"/>
      <c r="B7" s="817" t="s">
        <v>208</v>
      </c>
      <c r="C7" s="81">
        <v>1</v>
      </c>
      <c r="D7" s="82" t="s">
        <v>209</v>
      </c>
      <c r="E7" s="83">
        <v>1978</v>
      </c>
      <c r="F7" s="84">
        <v>1978</v>
      </c>
      <c r="G7" s="85">
        <v>1978</v>
      </c>
      <c r="H7" s="83">
        <v>989</v>
      </c>
    </row>
    <row r="8" spans="1:8" ht="13.5">
      <c r="A8" s="79"/>
      <c r="B8" s="818"/>
      <c r="C8" s="80">
        <v>2</v>
      </c>
      <c r="D8" s="86" t="s">
        <v>210</v>
      </c>
      <c r="E8" s="83">
        <v>631</v>
      </c>
      <c r="F8" s="87">
        <v>631</v>
      </c>
      <c r="G8" s="85">
        <v>631</v>
      </c>
      <c r="H8" s="83">
        <v>316</v>
      </c>
    </row>
    <row r="9" spans="1:8" ht="13.5">
      <c r="A9" s="79"/>
      <c r="B9" s="818"/>
      <c r="C9" s="80">
        <v>3</v>
      </c>
      <c r="D9" s="88" t="s">
        <v>211</v>
      </c>
      <c r="E9" s="83">
        <v>288</v>
      </c>
      <c r="F9" s="87">
        <v>288</v>
      </c>
      <c r="G9" s="85">
        <v>288</v>
      </c>
      <c r="H9" s="83">
        <v>144</v>
      </c>
    </row>
    <row r="10" spans="1:8" ht="13.5">
      <c r="A10" s="79"/>
      <c r="B10" s="818"/>
      <c r="C10" s="80">
        <v>4</v>
      </c>
      <c r="D10" s="88" t="s">
        <v>212</v>
      </c>
      <c r="E10" s="83">
        <v>228</v>
      </c>
      <c r="F10" s="87">
        <v>228</v>
      </c>
      <c r="G10" s="85">
        <v>228</v>
      </c>
      <c r="H10" s="83">
        <v>114</v>
      </c>
    </row>
    <row r="11" spans="1:8" ht="13.5">
      <c r="A11" s="79"/>
      <c r="B11" s="818"/>
      <c r="C11" s="80">
        <v>5</v>
      </c>
      <c r="D11" s="88" t="s">
        <v>213</v>
      </c>
      <c r="E11" s="83">
        <v>221</v>
      </c>
      <c r="F11" s="87">
        <v>221</v>
      </c>
      <c r="G11" s="85">
        <v>221</v>
      </c>
      <c r="H11" s="83">
        <v>110</v>
      </c>
    </row>
    <row r="12" spans="1:8" ht="13.5">
      <c r="A12" s="79"/>
      <c r="B12" s="818"/>
      <c r="C12" s="80">
        <v>6</v>
      </c>
      <c r="D12" s="88" t="s">
        <v>214</v>
      </c>
      <c r="E12" s="83">
        <v>279</v>
      </c>
      <c r="F12" s="84">
        <v>279</v>
      </c>
      <c r="G12" s="85">
        <v>279</v>
      </c>
      <c r="H12" s="83">
        <v>140</v>
      </c>
    </row>
    <row r="13" spans="1:8" ht="13.5">
      <c r="A13" s="79"/>
      <c r="B13" s="818"/>
      <c r="C13" s="80">
        <v>7</v>
      </c>
      <c r="D13" s="88" t="s">
        <v>215</v>
      </c>
      <c r="E13" s="83">
        <v>294</v>
      </c>
      <c r="F13" s="87">
        <v>294</v>
      </c>
      <c r="G13" s="85">
        <v>294</v>
      </c>
      <c r="H13" s="83">
        <v>147</v>
      </c>
    </row>
    <row r="14" spans="1:8" ht="13.5">
      <c r="A14" s="79"/>
      <c r="B14" s="818"/>
      <c r="C14" s="80">
        <v>8</v>
      </c>
      <c r="D14" s="86" t="s">
        <v>216</v>
      </c>
      <c r="E14" s="89">
        <v>44</v>
      </c>
      <c r="F14" s="84">
        <v>35</v>
      </c>
      <c r="G14" s="85">
        <v>35</v>
      </c>
      <c r="H14" s="83">
        <v>17</v>
      </c>
    </row>
    <row r="15" spans="1:8" ht="13.5">
      <c r="A15" s="79"/>
      <c r="B15" s="818"/>
      <c r="C15" s="80">
        <v>9</v>
      </c>
      <c r="D15" s="86" t="s">
        <v>217</v>
      </c>
      <c r="E15" s="89">
        <v>23</v>
      </c>
      <c r="F15" s="87">
        <v>19</v>
      </c>
      <c r="G15" s="85">
        <v>19</v>
      </c>
      <c r="H15" s="83">
        <v>9</v>
      </c>
    </row>
    <row r="16" spans="1:8" ht="13.5">
      <c r="A16" s="79"/>
      <c r="B16" s="818"/>
      <c r="C16" s="80">
        <v>10</v>
      </c>
      <c r="D16" s="86" t="s">
        <v>218</v>
      </c>
      <c r="E16" s="83">
        <v>271</v>
      </c>
      <c r="F16" s="87">
        <v>271</v>
      </c>
      <c r="G16" s="85">
        <v>271</v>
      </c>
      <c r="H16" s="83">
        <v>136</v>
      </c>
    </row>
    <row r="17" spans="1:8" ht="13.5">
      <c r="A17" s="79"/>
      <c r="B17" s="818"/>
      <c r="C17" s="80">
        <v>11</v>
      </c>
      <c r="D17" s="86" t="s">
        <v>219</v>
      </c>
      <c r="E17" s="83">
        <v>172</v>
      </c>
      <c r="F17" s="87">
        <v>172</v>
      </c>
      <c r="G17" s="85">
        <v>172</v>
      </c>
      <c r="H17" s="83">
        <v>86</v>
      </c>
    </row>
    <row r="18" spans="1:8" ht="13.5">
      <c r="A18" s="79"/>
      <c r="B18" s="819"/>
      <c r="C18" s="80">
        <v>12</v>
      </c>
      <c r="D18" s="86" t="s">
        <v>220</v>
      </c>
      <c r="E18" s="83">
        <v>257</v>
      </c>
      <c r="F18" s="87">
        <v>257</v>
      </c>
      <c r="G18" s="85">
        <v>257</v>
      </c>
      <c r="H18" s="83">
        <v>128</v>
      </c>
    </row>
    <row r="19" spans="1:8" ht="13.5">
      <c r="A19" s="79"/>
      <c r="B19" s="90" t="s">
        <v>221</v>
      </c>
      <c r="C19" s="80">
        <v>13</v>
      </c>
      <c r="D19" s="86" t="s">
        <v>221</v>
      </c>
      <c r="E19" s="83">
        <v>146</v>
      </c>
      <c r="F19" s="87">
        <v>146</v>
      </c>
      <c r="G19" s="85">
        <v>146</v>
      </c>
      <c r="H19" s="83">
        <v>73</v>
      </c>
    </row>
    <row r="20" spans="1:8" ht="13.5">
      <c r="A20" s="79"/>
      <c r="B20" s="817" t="s">
        <v>222</v>
      </c>
      <c r="C20" s="80">
        <v>14</v>
      </c>
      <c r="D20" s="88" t="s">
        <v>223</v>
      </c>
      <c r="E20" s="91">
        <v>1013</v>
      </c>
      <c r="F20" s="92">
        <v>1013</v>
      </c>
      <c r="G20" s="93">
        <v>1013</v>
      </c>
      <c r="H20" s="91">
        <v>506</v>
      </c>
    </row>
    <row r="21" spans="1:8" ht="13.5">
      <c r="A21" s="79"/>
      <c r="B21" s="818"/>
      <c r="C21" s="80">
        <v>15</v>
      </c>
      <c r="D21" s="94" t="s">
        <v>224</v>
      </c>
      <c r="E21" s="83">
        <v>335</v>
      </c>
      <c r="F21" s="84">
        <v>335</v>
      </c>
      <c r="G21" s="85">
        <v>335</v>
      </c>
      <c r="H21" s="83">
        <v>167</v>
      </c>
    </row>
    <row r="22" spans="1:8" ht="13.5">
      <c r="A22" s="79"/>
      <c r="B22" s="818"/>
      <c r="C22" s="80">
        <v>16</v>
      </c>
      <c r="D22" s="88" t="s">
        <v>225</v>
      </c>
      <c r="E22" s="89">
        <v>299</v>
      </c>
      <c r="F22" s="87">
        <v>259</v>
      </c>
      <c r="G22" s="85">
        <v>259</v>
      </c>
      <c r="H22" s="83">
        <v>129</v>
      </c>
    </row>
    <row r="23" spans="1:8" ht="13.5">
      <c r="A23" s="79"/>
      <c r="B23" s="818"/>
      <c r="C23" s="80">
        <v>17</v>
      </c>
      <c r="D23" s="88" t="s">
        <v>226</v>
      </c>
      <c r="E23" s="83">
        <v>150</v>
      </c>
      <c r="F23" s="87">
        <v>150</v>
      </c>
      <c r="G23" s="85">
        <v>150</v>
      </c>
      <c r="H23" s="83">
        <v>75</v>
      </c>
    </row>
    <row r="24" spans="1:8" ht="13.5">
      <c r="A24" s="79"/>
      <c r="B24" s="818"/>
      <c r="C24" s="80">
        <v>18</v>
      </c>
      <c r="D24" s="95" t="s">
        <v>227</v>
      </c>
      <c r="E24" s="91">
        <v>985</v>
      </c>
      <c r="F24" s="92">
        <v>985</v>
      </c>
      <c r="G24" s="93">
        <v>985</v>
      </c>
      <c r="H24" s="91">
        <v>493</v>
      </c>
    </row>
    <row r="25" spans="1:8" ht="13.5">
      <c r="A25" s="79"/>
      <c r="B25" s="819"/>
      <c r="C25" s="80">
        <v>19</v>
      </c>
      <c r="D25" s="95" t="s">
        <v>228</v>
      </c>
      <c r="E25" s="91">
        <v>529</v>
      </c>
      <c r="F25" s="92">
        <v>529</v>
      </c>
      <c r="G25" s="93">
        <v>529</v>
      </c>
      <c r="H25" s="91">
        <v>264</v>
      </c>
    </row>
    <row r="26" spans="1:8" ht="13.5">
      <c r="A26" s="79"/>
      <c r="B26" s="817" t="s">
        <v>229</v>
      </c>
      <c r="C26" s="80">
        <v>20</v>
      </c>
      <c r="D26" s="94" t="s">
        <v>230</v>
      </c>
      <c r="E26" s="83">
        <v>107</v>
      </c>
      <c r="F26" s="96" t="s">
        <v>231</v>
      </c>
      <c r="G26" s="97" t="s">
        <v>231</v>
      </c>
      <c r="H26" s="83">
        <v>41</v>
      </c>
    </row>
    <row r="27" spans="1:8" ht="13.5">
      <c r="A27" s="79"/>
      <c r="B27" s="818"/>
      <c r="C27" s="80">
        <v>21</v>
      </c>
      <c r="D27" s="94" t="s">
        <v>232</v>
      </c>
      <c r="E27" s="83">
        <v>175</v>
      </c>
      <c r="F27" s="96" t="s">
        <v>231</v>
      </c>
      <c r="G27" s="97" t="s">
        <v>233</v>
      </c>
      <c r="H27" s="83">
        <v>67</v>
      </c>
    </row>
    <row r="28" spans="1:8" ht="13.5">
      <c r="A28" s="79"/>
      <c r="B28" s="818"/>
      <c r="C28" s="80">
        <v>22</v>
      </c>
      <c r="D28" s="86" t="s">
        <v>234</v>
      </c>
      <c r="E28" s="83">
        <v>60</v>
      </c>
      <c r="F28" s="96" t="s">
        <v>231</v>
      </c>
      <c r="G28" s="97" t="s">
        <v>235</v>
      </c>
      <c r="H28" s="83">
        <v>23</v>
      </c>
    </row>
    <row r="29" spans="1:8" ht="13.5">
      <c r="A29" s="79"/>
      <c r="B29" s="818"/>
      <c r="C29" s="80">
        <v>23</v>
      </c>
      <c r="D29" s="94" t="s">
        <v>236</v>
      </c>
      <c r="E29" s="83">
        <v>106</v>
      </c>
      <c r="F29" s="96" t="s">
        <v>233</v>
      </c>
      <c r="G29" s="97" t="s">
        <v>237</v>
      </c>
      <c r="H29" s="83">
        <v>41</v>
      </c>
    </row>
    <row r="30" spans="1:8" ht="13.5">
      <c r="A30" s="79"/>
      <c r="B30" s="818"/>
      <c r="C30" s="80">
        <v>24</v>
      </c>
      <c r="D30" s="86" t="s">
        <v>238</v>
      </c>
      <c r="E30" s="89">
        <v>33</v>
      </c>
      <c r="F30" s="96" t="s">
        <v>237</v>
      </c>
      <c r="G30" s="97" t="s">
        <v>233</v>
      </c>
      <c r="H30" s="83">
        <v>11</v>
      </c>
    </row>
    <row r="31" spans="1:8" ht="13.5">
      <c r="A31" s="79"/>
      <c r="B31" s="819"/>
      <c r="C31" s="80">
        <v>25</v>
      </c>
      <c r="D31" s="86" t="s">
        <v>239</v>
      </c>
      <c r="E31" s="83">
        <v>35</v>
      </c>
      <c r="F31" s="96" t="s">
        <v>231</v>
      </c>
      <c r="G31" s="97" t="s">
        <v>235</v>
      </c>
      <c r="H31" s="83">
        <v>13</v>
      </c>
    </row>
    <row r="32" spans="1:8" ht="13.5">
      <c r="A32" s="79"/>
      <c r="B32" s="817" t="s">
        <v>240</v>
      </c>
      <c r="C32" s="80">
        <v>26</v>
      </c>
      <c r="D32" s="94" t="s">
        <v>241</v>
      </c>
      <c r="E32" s="83">
        <v>50</v>
      </c>
      <c r="F32" s="96" t="s">
        <v>235</v>
      </c>
      <c r="G32" s="97" t="s">
        <v>233</v>
      </c>
      <c r="H32" s="83">
        <v>25</v>
      </c>
    </row>
    <row r="33" spans="1:8" ht="13.5">
      <c r="A33" s="79"/>
      <c r="B33" s="818"/>
      <c r="C33" s="80">
        <v>27</v>
      </c>
      <c r="D33" s="86" t="s">
        <v>242</v>
      </c>
      <c r="E33" s="83">
        <v>36</v>
      </c>
      <c r="F33" s="98" t="s">
        <v>233</v>
      </c>
      <c r="G33" s="97" t="s">
        <v>235</v>
      </c>
      <c r="H33" s="83">
        <v>18</v>
      </c>
    </row>
    <row r="34" spans="1:8" ht="13.5">
      <c r="A34" s="79"/>
      <c r="B34" s="818"/>
      <c r="C34" s="80">
        <v>28</v>
      </c>
      <c r="D34" s="86" t="s">
        <v>243</v>
      </c>
      <c r="E34" s="83">
        <v>38</v>
      </c>
      <c r="F34" s="96" t="s">
        <v>231</v>
      </c>
      <c r="G34" s="97" t="s">
        <v>235</v>
      </c>
      <c r="H34" s="83">
        <v>19</v>
      </c>
    </row>
    <row r="35" spans="1:8" ht="13.5">
      <c r="A35" s="99"/>
      <c r="B35" s="819"/>
      <c r="C35" s="80">
        <v>29</v>
      </c>
      <c r="D35" s="86" t="s">
        <v>244</v>
      </c>
      <c r="E35" s="83">
        <v>37</v>
      </c>
      <c r="F35" s="96" t="s">
        <v>231</v>
      </c>
      <c r="G35" s="97" t="s">
        <v>233</v>
      </c>
      <c r="H35" s="83">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提出書類一覧</vt:lpstr>
      <vt:lpstr>（はじめにお読みください）作業手順</vt:lpstr>
      <vt:lpstr>様式１＿申請書兼実績報告書（総括表）</vt:lpstr>
      <vt:lpstr>様式２＿申請額一覧 </vt:lpstr>
      <vt:lpstr>様式３＿個票←(このシートの名称を修正)</vt:lpstr>
      <vt:lpstr>様式４＿確認書←(このシートの名称を修正)</vt:lpstr>
      <vt:lpstr>様式５＿誓約書</vt:lpstr>
      <vt:lpstr>様式６＿口座調</vt:lpstr>
      <vt:lpstr>基準単価</vt:lpstr>
      <vt:lpstr>基準単価!Print_Area</vt:lpstr>
      <vt:lpstr>提出書類一覧!Print_Area</vt:lpstr>
      <vt:lpstr>'様式３＿個票←(このシートの名称を修正)'!Print_Area</vt:lpstr>
      <vt:lpstr>'様式４＿確認書←(このシートの名称を修正)'!Print_Area</vt:lpstr>
      <vt:lpstr>様式５＿誓約書!Print_Area</vt:lpstr>
      <vt:lpstr>様式６＿口座調!Print_Area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達也</dc:creator>
  <cp:lastModifiedBy>北九州市</cp:lastModifiedBy>
  <cp:lastPrinted>2022-08-18T02:22:11Z</cp:lastPrinted>
  <dcterms:created xsi:type="dcterms:W3CDTF">2018-06-19T01:27:02Z</dcterms:created>
  <dcterms:modified xsi:type="dcterms:W3CDTF">2023-12-08T01:40:44Z</dcterms:modified>
</cp:coreProperties>
</file>