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270" windowWidth="11130" windowHeight="7215" tabRatio="875" activeTab="0"/>
  </bookViews>
  <sheets>
    <sheet name="表1" sheetId="1" r:id="rId1"/>
    <sheet name="表2" sheetId="2" r:id="rId2"/>
  </sheets>
  <definedNames>
    <definedName name="_xlnm.Print_Area" localSheetId="0">'表1'!$A$1:$L$39</definedName>
    <definedName name="_xlnm.Print_Area" localSheetId="1">'表2'!$A$1:$N$176</definedName>
    <definedName name="_xlnm.Print_Titles" localSheetId="1">'表2'!$1:$5</definedName>
  </definedNames>
  <calcPr fullCalcOnLoad="1"/>
</workbook>
</file>

<file path=xl/sharedStrings.xml><?xml version="1.0" encoding="utf-8"?>
<sst xmlns="http://schemas.openxmlformats.org/spreadsheetml/2006/main" count="320" uniqueCount="239">
  <si>
    <t>区</t>
  </si>
  <si>
    <t>４週未満</t>
  </si>
  <si>
    <t>１週未満</t>
  </si>
  <si>
    <t>１日未満</t>
  </si>
  <si>
    <t>１～２週未満</t>
  </si>
  <si>
    <t>２～３週未満</t>
  </si>
  <si>
    <t>総数</t>
  </si>
  <si>
    <t>３～４週未満</t>
  </si>
  <si>
    <t>男</t>
  </si>
  <si>
    <t>女</t>
  </si>
  <si>
    <t>４週 ～    ３月未満</t>
  </si>
  <si>
    <t>３月～    ６月未満</t>
  </si>
  <si>
    <t>６月～    ９月未満</t>
  </si>
  <si>
    <t>９月～   １年未満</t>
  </si>
  <si>
    <t>腸管感染症</t>
  </si>
  <si>
    <t>Ｂａ０３</t>
  </si>
  <si>
    <t>Ｂａ０４</t>
  </si>
  <si>
    <t>Ｂａ０５</t>
  </si>
  <si>
    <t>Ｂａ０６</t>
  </si>
  <si>
    <t>Ｂａ０７</t>
  </si>
  <si>
    <t>Ｂａ０８</t>
  </si>
  <si>
    <t>Ｂａ０９</t>
  </si>
  <si>
    <t>Ｂａ１０</t>
  </si>
  <si>
    <t>Ｂａ１１</t>
  </si>
  <si>
    <t>Ｂａ１２</t>
  </si>
  <si>
    <t>Ｂａ１３</t>
  </si>
  <si>
    <t>Ｂａ１４</t>
  </si>
  <si>
    <t>Ｂａ１５</t>
  </si>
  <si>
    <t>Ｂａ１６</t>
  </si>
  <si>
    <t>Ｂａ１７</t>
  </si>
  <si>
    <t>Ｂａ１８</t>
  </si>
  <si>
    <t>Ｂａ１９</t>
  </si>
  <si>
    <t>Ｂａ２０</t>
  </si>
  <si>
    <t>Ｂａ２１</t>
  </si>
  <si>
    <t>Ｂａ２２</t>
  </si>
  <si>
    <t>Ｂａ２３</t>
  </si>
  <si>
    <t>Ｂａ２４</t>
  </si>
  <si>
    <t>Ｂａ２５</t>
  </si>
  <si>
    <t>Ｂａ２６</t>
  </si>
  <si>
    <t>Ｂａ２７</t>
  </si>
  <si>
    <t>Ｂａ２８</t>
  </si>
  <si>
    <t>Ｂａ２９</t>
  </si>
  <si>
    <t>Ｂａ３０</t>
  </si>
  <si>
    <t>Ｂａ３１</t>
  </si>
  <si>
    <t>Ｂａ３２</t>
  </si>
  <si>
    <t>Ｂａ３３</t>
  </si>
  <si>
    <t>Ｂａ３４</t>
  </si>
  <si>
    <t>Ｂａ３５</t>
  </si>
  <si>
    <t>Ｂａ３６</t>
  </si>
  <si>
    <t>Ｂａ３７</t>
  </si>
  <si>
    <t>Ｂａ３８</t>
  </si>
  <si>
    <t>Ｂａ３９</t>
  </si>
  <si>
    <t>Ｂａ４０</t>
  </si>
  <si>
    <t>Ｂａ４１</t>
  </si>
  <si>
    <t>Ｂａ４２</t>
  </si>
  <si>
    <t>Ｂａ４３</t>
  </si>
  <si>
    <t>Ｂａ４４</t>
  </si>
  <si>
    <t>Ｂａ４５</t>
  </si>
  <si>
    <t>Ｂａ４６</t>
  </si>
  <si>
    <t>Ｂａ４７</t>
  </si>
  <si>
    <t>Ｂａ４８</t>
  </si>
  <si>
    <t>Ｂａ４９</t>
  </si>
  <si>
    <t>Ｂａ５０</t>
  </si>
  <si>
    <t>Ｂａ５１</t>
  </si>
  <si>
    <t>Ｂａ５２</t>
  </si>
  <si>
    <t>Ｂａ５３</t>
  </si>
  <si>
    <t>Ｂａ５４</t>
  </si>
  <si>
    <t>Ｂａ５５</t>
  </si>
  <si>
    <t>Ｂａ５６</t>
  </si>
  <si>
    <t>不慮の事故</t>
  </si>
  <si>
    <t>乳児死因</t>
  </si>
  <si>
    <t>分類コード</t>
  </si>
  <si>
    <t>(ICD-10)</t>
  </si>
  <si>
    <t>１日未満</t>
  </si>
  <si>
    <t>４週 ～    ３月未満</t>
  </si>
  <si>
    <t>３月～    ６月未満</t>
  </si>
  <si>
    <t>６月～    ９月未満</t>
  </si>
  <si>
    <t>９月～   １年未満</t>
  </si>
  <si>
    <t>Ｂａ０１</t>
  </si>
  <si>
    <t>Ｂａ０２</t>
  </si>
  <si>
    <t>死因</t>
  </si>
  <si>
    <t>症候群</t>
  </si>
  <si>
    <t>男</t>
  </si>
  <si>
    <t>女</t>
  </si>
  <si>
    <t>敗血症</t>
  </si>
  <si>
    <t>男</t>
  </si>
  <si>
    <t>女</t>
  </si>
  <si>
    <t>麻疹</t>
  </si>
  <si>
    <t>ウイルス肝炎</t>
  </si>
  <si>
    <t>男</t>
  </si>
  <si>
    <t>女</t>
  </si>
  <si>
    <t>男</t>
  </si>
  <si>
    <t>女</t>
  </si>
  <si>
    <t>悪性新生物</t>
  </si>
  <si>
    <t>男</t>
  </si>
  <si>
    <t>女</t>
  </si>
  <si>
    <t>男</t>
  </si>
  <si>
    <t>女</t>
  </si>
  <si>
    <t>その他の新生物</t>
  </si>
  <si>
    <t>男</t>
  </si>
  <si>
    <t>男</t>
  </si>
  <si>
    <t>女</t>
  </si>
  <si>
    <t>男</t>
  </si>
  <si>
    <t>女</t>
  </si>
  <si>
    <t>男</t>
  </si>
  <si>
    <t>女</t>
  </si>
  <si>
    <t>脳性麻痺</t>
  </si>
  <si>
    <t>男</t>
  </si>
  <si>
    <t>女</t>
  </si>
  <si>
    <t>インフルエンザ</t>
  </si>
  <si>
    <t>肺炎</t>
  </si>
  <si>
    <t>喘息</t>
  </si>
  <si>
    <t>男</t>
  </si>
  <si>
    <t>女</t>
  </si>
  <si>
    <t>男</t>
  </si>
  <si>
    <t>女</t>
  </si>
  <si>
    <t>男</t>
  </si>
  <si>
    <t>女</t>
  </si>
  <si>
    <t>男</t>
  </si>
  <si>
    <t>男</t>
  </si>
  <si>
    <t>女</t>
  </si>
  <si>
    <t>女</t>
  </si>
  <si>
    <t>男</t>
  </si>
  <si>
    <t>女</t>
  </si>
  <si>
    <t>男</t>
  </si>
  <si>
    <t>女</t>
  </si>
  <si>
    <t>女</t>
  </si>
  <si>
    <t>男</t>
  </si>
  <si>
    <t>男</t>
  </si>
  <si>
    <t>女</t>
  </si>
  <si>
    <t>男</t>
  </si>
  <si>
    <t>女</t>
  </si>
  <si>
    <t>男</t>
  </si>
  <si>
    <t>女</t>
  </si>
  <si>
    <t>男</t>
  </si>
  <si>
    <t>女</t>
  </si>
  <si>
    <t>他殺</t>
  </si>
  <si>
    <t>男</t>
  </si>
  <si>
    <t>女</t>
  </si>
  <si>
    <t>総数</t>
  </si>
  <si>
    <t>小倉北区</t>
  </si>
  <si>
    <t>小倉南区</t>
  </si>
  <si>
    <t>男</t>
  </si>
  <si>
    <t>女</t>
  </si>
  <si>
    <t>男</t>
  </si>
  <si>
    <t>八幡東区</t>
  </si>
  <si>
    <t>八幡西区</t>
  </si>
  <si>
    <t>男</t>
  </si>
  <si>
    <t>女</t>
  </si>
  <si>
    <t>若 松 区</t>
  </si>
  <si>
    <t>戸 畑 区</t>
  </si>
  <si>
    <t>総数</t>
  </si>
  <si>
    <t>代謝障害</t>
  </si>
  <si>
    <t>髄膜炎</t>
  </si>
  <si>
    <t>心疾患</t>
  </si>
  <si>
    <t>（高血圧性を除く）</t>
  </si>
  <si>
    <t>脳血管疾患</t>
  </si>
  <si>
    <t>肝疾患</t>
  </si>
  <si>
    <t>腎不全</t>
  </si>
  <si>
    <t>男</t>
  </si>
  <si>
    <t>女</t>
  </si>
  <si>
    <t>先天奇形、変形</t>
  </si>
  <si>
    <t>乳幼児突然死</t>
  </si>
  <si>
    <t>その他のすべ</t>
  </si>
  <si>
    <t>ての疾患</t>
  </si>
  <si>
    <t>女</t>
  </si>
  <si>
    <t>男</t>
  </si>
  <si>
    <t>その他の外因</t>
  </si>
  <si>
    <t>　白血病</t>
  </si>
  <si>
    <t>　その他の</t>
  </si>
  <si>
    <t>　悪性新生物</t>
  </si>
  <si>
    <t>　連する障害</t>
  </si>
  <si>
    <t>　出産外傷</t>
  </si>
  <si>
    <t>　妊娠期間及び</t>
  </si>
  <si>
    <t>　胎児発育に関</t>
  </si>
  <si>
    <t>　出生時仮死</t>
  </si>
  <si>
    <t>　新生児の呼吸</t>
  </si>
  <si>
    <t>　窮&lt;促&gt;迫</t>
  </si>
  <si>
    <t>　その他の周産期に</t>
  </si>
  <si>
    <t>　特異的な呼吸障害</t>
  </si>
  <si>
    <t>　及び心血管障害</t>
  </si>
  <si>
    <t>その他の感染症及び</t>
  </si>
  <si>
    <t>寄生虫症</t>
  </si>
  <si>
    <t>の栄養欠乏症</t>
  </si>
  <si>
    <t>栄養失調及びその他</t>
  </si>
  <si>
    <t>脊髄性筋萎縮症及び</t>
  </si>
  <si>
    <t>関連症候群</t>
  </si>
  <si>
    <t>ヘルニア及び腸閉塞</t>
  </si>
  <si>
    <t>周産期に発生した</t>
  </si>
  <si>
    <t>病態</t>
  </si>
  <si>
    <t>　周産期に発生した</t>
  </si>
  <si>
    <t>　肺出血</t>
  </si>
  <si>
    <t>　心血管障害</t>
  </si>
  <si>
    <t>　新生児の細菌性</t>
  </si>
  <si>
    <t>　敗血症</t>
  </si>
  <si>
    <t>　胎児及び新生児の</t>
  </si>
  <si>
    <t>　出血性障害及び</t>
  </si>
  <si>
    <t>　血液障害</t>
  </si>
  <si>
    <t>　その他の周産期に</t>
  </si>
  <si>
    <t>　発生した病態</t>
  </si>
  <si>
    <t>　神経系の先天奇形</t>
  </si>
  <si>
    <t>　心臓の先天奇形</t>
  </si>
  <si>
    <t>　その他の循環器系</t>
  </si>
  <si>
    <t>　の先天奇形</t>
  </si>
  <si>
    <t>　呼吸器系の</t>
  </si>
  <si>
    <t>　先天奇形</t>
  </si>
  <si>
    <t>　消化器系の</t>
  </si>
  <si>
    <t>　筋骨格系の先天奇</t>
  </si>
  <si>
    <t>　形及び変形</t>
  </si>
  <si>
    <t>　及び変形</t>
  </si>
  <si>
    <t>　その他の先天奇形</t>
  </si>
  <si>
    <t>　染色体異常、</t>
  </si>
  <si>
    <t>　他に分類され</t>
  </si>
  <si>
    <t>　ないもの</t>
  </si>
  <si>
    <t>　交通事故</t>
  </si>
  <si>
    <t>　転倒・転落</t>
  </si>
  <si>
    <t>　不慮の溺死及び</t>
  </si>
  <si>
    <t>　溺水</t>
  </si>
  <si>
    <t>　胃内容物の誤えん及び</t>
  </si>
  <si>
    <t>　気道閉塞を生じた食</t>
  </si>
  <si>
    <t>　物等の誤えん&lt;吸引&gt;</t>
  </si>
  <si>
    <t>　不慮の窒息</t>
  </si>
  <si>
    <t>　煙、火及び火災へ</t>
  </si>
  <si>
    <t>　の暴露</t>
  </si>
  <si>
    <t>　有害物質による不慮</t>
  </si>
  <si>
    <t>　の中毒及び有害物</t>
  </si>
  <si>
    <t>　質への暴露</t>
  </si>
  <si>
    <t>　不慮の事故</t>
  </si>
  <si>
    <t>及び染色体異常</t>
  </si>
  <si>
    <t>１週未満</t>
  </si>
  <si>
    <t>４週未満</t>
  </si>
  <si>
    <t>総数</t>
  </si>
  <si>
    <t>　その他の周産期に</t>
  </si>
  <si>
    <t>　特異的な感染症</t>
  </si>
  <si>
    <t>-</t>
  </si>
  <si>
    <t>門 司 区</t>
  </si>
  <si>
    <t>３　乳児死亡</t>
  </si>
  <si>
    <t>表１　　乳児死亡数（区・週齢-月齢・性）</t>
  </si>
  <si>
    <t>表２　　乳児死亡数（乳児死因・週齢-月齢・性）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</si>
</sst>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0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color indexed="5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15" fillId="0" borderId="0" xfId="0" applyFont="1" applyFill="1" applyAlignment="1">
      <alignment/>
    </xf>
    <xf numFmtId="41" fontId="0" fillId="0" borderId="12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vertical="center"/>
    </xf>
    <xf numFmtId="41" fontId="0" fillId="0" borderId="12" xfId="0" applyNumberFormat="1" applyFill="1" applyBorder="1" applyAlignment="1">
      <alignment horizontal="right" vertical="center"/>
    </xf>
    <xf numFmtId="41" fontId="0" fillId="0" borderId="13" xfId="0" applyNumberForma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 horizontal="center"/>
    </xf>
    <xf numFmtId="41" fontId="6" fillId="0" borderId="28" xfId="0" applyNumberFormat="1" applyFont="1" applyFill="1" applyBorder="1" applyAlignment="1">
      <alignment horizontal="right" vertical="center"/>
    </xf>
    <xf numFmtId="41" fontId="6" fillId="0" borderId="30" xfId="0" applyNumberFormat="1" applyFont="1" applyFill="1" applyBorder="1" applyAlignment="1">
      <alignment horizontal="right" vertical="center"/>
    </xf>
    <xf numFmtId="41" fontId="6" fillId="0" borderId="31" xfId="0" applyNumberFormat="1" applyFont="1" applyFill="1" applyBorder="1" applyAlignment="1" applyProtection="1">
      <alignment horizontal="right" vertical="center"/>
      <protection/>
    </xf>
    <xf numFmtId="41" fontId="6" fillId="0" borderId="32" xfId="0" applyNumberFormat="1" applyFont="1" applyFill="1" applyBorder="1" applyAlignment="1" applyProtection="1">
      <alignment horizontal="right" vertical="center"/>
      <protection/>
    </xf>
    <xf numFmtId="41" fontId="6" fillId="0" borderId="33" xfId="0" applyNumberFormat="1" applyFont="1" applyFill="1" applyBorder="1" applyAlignment="1" applyProtection="1">
      <alignment horizontal="right" vertical="center"/>
      <protection/>
    </xf>
    <xf numFmtId="41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41" fontId="6" fillId="0" borderId="24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/>
    </xf>
    <xf numFmtId="0" fontId="11" fillId="0" borderId="37" xfId="0" applyFont="1" applyFill="1" applyBorder="1" applyAlignment="1">
      <alignment horizontal="center"/>
    </xf>
    <xf numFmtId="41" fontId="6" fillId="0" borderId="36" xfId="0" applyNumberFormat="1" applyFont="1" applyFill="1" applyBorder="1" applyAlignment="1">
      <alignment horizontal="right" vertical="center"/>
    </xf>
    <xf numFmtId="41" fontId="6" fillId="0" borderId="38" xfId="0" applyNumberFormat="1" applyFont="1" applyFill="1" applyBorder="1" applyAlignment="1">
      <alignment horizontal="right" vertical="center"/>
    </xf>
    <xf numFmtId="41" fontId="6" fillId="0" borderId="31" xfId="0" applyNumberFormat="1" applyFont="1" applyFill="1" applyBorder="1" applyAlignment="1">
      <alignment horizontal="right" vertical="center"/>
    </xf>
    <xf numFmtId="41" fontId="6" fillId="0" borderId="32" xfId="0" applyNumberFormat="1" applyFont="1" applyFill="1" applyBorder="1" applyAlignment="1">
      <alignment horizontal="right" vertical="center"/>
    </xf>
    <xf numFmtId="41" fontId="6" fillId="0" borderId="33" xfId="0" applyNumberFormat="1" applyFont="1" applyFill="1" applyBorder="1" applyAlignment="1">
      <alignment horizontal="right" vertical="center"/>
    </xf>
    <xf numFmtId="41" fontId="6" fillId="0" borderId="34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 applyProtection="1">
      <alignment horizontal="right" vertical="center"/>
      <protection/>
    </xf>
    <xf numFmtId="41" fontId="6" fillId="0" borderId="39" xfId="0" applyNumberFormat="1" applyFont="1" applyFill="1" applyBorder="1" applyAlignment="1" applyProtection="1">
      <alignment horizontal="right" vertical="center"/>
      <protection/>
    </xf>
    <xf numFmtId="41" fontId="6" fillId="0" borderId="12" xfId="0" applyNumberFormat="1" applyFont="1" applyFill="1" applyBorder="1" applyAlignment="1" applyProtection="1">
      <alignment horizontal="right" vertical="center"/>
      <protection/>
    </xf>
    <xf numFmtId="41" fontId="6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24" xfId="0" applyFont="1" applyFill="1" applyBorder="1" applyAlignment="1">
      <alignment shrinkToFit="1"/>
    </xf>
    <xf numFmtId="0" fontId="9" fillId="0" borderId="3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12" fillId="0" borderId="24" xfId="0" applyFont="1" applyFill="1" applyBorder="1" applyAlignment="1">
      <alignment/>
    </xf>
    <xf numFmtId="0" fontId="13" fillId="0" borderId="25" xfId="0" applyFont="1" applyFill="1" applyBorder="1" applyAlignment="1">
      <alignment horizontal="center"/>
    </xf>
    <xf numFmtId="0" fontId="12" fillId="0" borderId="28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41" fontId="0" fillId="33" borderId="12" xfId="0" applyNumberFormat="1" applyFill="1" applyBorder="1" applyAlignment="1" applyProtection="1">
      <alignment horizontal="right" vertical="center"/>
      <protection locked="0"/>
    </xf>
    <xf numFmtId="41" fontId="6" fillId="33" borderId="0" xfId="0" applyNumberFormat="1" applyFont="1" applyFill="1" applyBorder="1" applyAlignment="1" applyProtection="1">
      <alignment horizontal="right" vertical="center"/>
      <protection locked="0"/>
    </xf>
    <xf numFmtId="41" fontId="6" fillId="33" borderId="39" xfId="0" applyNumberFormat="1" applyFont="1" applyFill="1" applyBorder="1" applyAlignment="1" applyProtection="1">
      <alignment horizontal="right" vertical="center"/>
      <protection locked="0"/>
    </xf>
    <xf numFmtId="41" fontId="6" fillId="33" borderId="12" xfId="0" applyNumberFormat="1" applyFont="1" applyFill="1" applyBorder="1" applyAlignment="1" applyProtection="1">
      <alignment horizontal="right" vertical="center"/>
      <protection locked="0"/>
    </xf>
    <xf numFmtId="41" fontId="6" fillId="33" borderId="13" xfId="0" applyNumberFormat="1" applyFont="1" applyFill="1" applyBorder="1" applyAlignment="1" applyProtection="1">
      <alignment horizontal="right" vertical="center"/>
      <protection locked="0"/>
    </xf>
    <xf numFmtId="41" fontId="6" fillId="33" borderId="40" xfId="0" applyNumberFormat="1" applyFont="1" applyFill="1" applyBorder="1" applyAlignment="1" applyProtection="1">
      <alignment horizontal="right" vertical="center"/>
      <protection locked="0"/>
    </xf>
    <xf numFmtId="41" fontId="6" fillId="33" borderId="41" xfId="0" applyNumberFormat="1" applyFont="1" applyFill="1" applyBorder="1" applyAlignment="1" applyProtection="1">
      <alignment horizontal="right" vertical="center"/>
      <protection locked="0"/>
    </xf>
    <xf numFmtId="41" fontId="6" fillId="33" borderId="42" xfId="0" applyNumberFormat="1" applyFont="1" applyFill="1" applyBorder="1" applyAlignment="1" applyProtection="1">
      <alignment horizontal="right" vertical="center"/>
      <protection locked="0"/>
    </xf>
    <xf numFmtId="41" fontId="6" fillId="33" borderId="43" xfId="0" applyNumberFormat="1" applyFont="1" applyFill="1" applyBorder="1" applyAlignment="1" applyProtection="1">
      <alignment horizontal="right" vertical="center"/>
      <protection locked="0"/>
    </xf>
    <xf numFmtId="41" fontId="6" fillId="0" borderId="31" xfId="0" applyNumberFormat="1" applyFont="1" applyBorder="1" applyAlignment="1">
      <alignment horizontal="right" vertical="center"/>
    </xf>
    <xf numFmtId="41" fontId="6" fillId="0" borderId="32" xfId="0" applyNumberFormat="1" applyFont="1" applyBorder="1" applyAlignment="1">
      <alignment horizontal="right" vertical="center"/>
    </xf>
    <xf numFmtId="41" fontId="6" fillId="0" borderId="33" xfId="0" applyNumberFormat="1" applyFont="1" applyBorder="1" applyAlignment="1">
      <alignment horizontal="right" vertical="center"/>
    </xf>
    <xf numFmtId="41" fontId="6" fillId="0" borderId="34" xfId="0" applyNumberFormat="1" applyFont="1" applyBorder="1" applyAlignment="1">
      <alignment horizontal="right" vertical="center"/>
    </xf>
    <xf numFmtId="41" fontId="0" fillId="33" borderId="13" xfId="0" applyNumberFormat="1" applyFill="1" applyBorder="1" applyAlignment="1" applyProtection="1">
      <alignment horizontal="right" vertical="center"/>
      <protection locked="0"/>
    </xf>
    <xf numFmtId="41" fontId="0" fillId="33" borderId="44" xfId="0" applyNumberFormat="1" applyFill="1" applyBorder="1" applyAlignment="1" applyProtection="1">
      <alignment horizontal="right" vertical="center"/>
      <protection locked="0"/>
    </xf>
    <xf numFmtId="41" fontId="0" fillId="33" borderId="45" xfId="0" applyNumberFormat="1" applyFill="1" applyBorder="1" applyAlignment="1" applyProtection="1">
      <alignment horizontal="right" vertical="center"/>
      <protection locked="0"/>
    </xf>
    <xf numFmtId="41" fontId="7" fillId="0" borderId="39" xfId="0" applyNumberFormat="1" applyFont="1" applyFill="1" applyBorder="1" applyAlignment="1" applyProtection="1">
      <alignment horizontal="right" vertical="center"/>
      <protection/>
    </xf>
    <xf numFmtId="41" fontId="7" fillId="0" borderId="41" xfId="0" applyNumberFormat="1" applyFont="1" applyFill="1" applyBorder="1" applyAlignment="1" applyProtection="1">
      <alignment horizontal="right" vertical="center"/>
      <protection/>
    </xf>
    <xf numFmtId="41" fontId="7" fillId="0" borderId="12" xfId="0" applyNumberFormat="1" applyFont="1" applyFill="1" applyBorder="1" applyAlignment="1" applyProtection="1">
      <alignment horizontal="right" vertical="center"/>
      <protection/>
    </xf>
    <xf numFmtId="41" fontId="7" fillId="0" borderId="42" xfId="0" applyNumberFormat="1" applyFont="1" applyFill="1" applyBorder="1" applyAlignment="1" applyProtection="1">
      <alignment horizontal="right" vertical="center"/>
      <protection/>
    </xf>
    <xf numFmtId="41" fontId="7" fillId="0" borderId="13" xfId="0" applyNumberFormat="1" applyFont="1" applyFill="1" applyBorder="1" applyAlignment="1" applyProtection="1">
      <alignment horizontal="right" vertical="center"/>
      <protection/>
    </xf>
    <xf numFmtId="41" fontId="7" fillId="0" borderId="43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/>
    </xf>
    <xf numFmtId="0" fontId="11" fillId="0" borderId="46" xfId="0" applyFont="1" applyFill="1" applyBorder="1" applyAlignment="1">
      <alignment horizont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47" xfId="0" applyNumberFormat="1" applyFont="1" applyFill="1" applyBorder="1" applyAlignment="1">
      <alignment horizontal="right" vertical="center"/>
    </xf>
    <xf numFmtId="41" fontId="6" fillId="33" borderId="48" xfId="0" applyNumberFormat="1" applyFont="1" applyFill="1" applyBorder="1" applyAlignment="1" applyProtection="1">
      <alignment horizontal="right" vertical="center"/>
      <protection locked="0"/>
    </xf>
    <xf numFmtId="41" fontId="6" fillId="33" borderId="49" xfId="0" applyNumberFormat="1" applyFont="1" applyFill="1" applyBorder="1" applyAlignment="1" applyProtection="1">
      <alignment horizontal="right" vertical="center"/>
      <protection locked="0"/>
    </xf>
    <xf numFmtId="41" fontId="6" fillId="33" borderId="44" xfId="0" applyNumberFormat="1" applyFont="1" applyFill="1" applyBorder="1" applyAlignment="1" applyProtection="1">
      <alignment horizontal="right" vertical="center"/>
      <protection locked="0"/>
    </xf>
    <xf numFmtId="41" fontId="6" fillId="33" borderId="45" xfId="0" applyNumberFormat="1" applyFont="1" applyFill="1" applyBorder="1" applyAlignment="1" applyProtection="1">
      <alignment horizontal="right" vertical="center"/>
      <protection locked="0"/>
    </xf>
    <xf numFmtId="41" fontId="6" fillId="33" borderId="0" xfId="0" applyNumberFormat="1" applyFont="1" applyFill="1" applyBorder="1" applyAlignment="1" applyProtection="1">
      <alignment horizontal="right" vertical="center"/>
      <protection/>
    </xf>
    <xf numFmtId="41" fontId="6" fillId="33" borderId="39" xfId="0" applyNumberFormat="1" applyFont="1" applyFill="1" applyBorder="1" applyAlignment="1" applyProtection="1">
      <alignment horizontal="right" vertical="center"/>
      <protection/>
    </xf>
    <xf numFmtId="41" fontId="6" fillId="33" borderId="12" xfId="0" applyNumberFormat="1" applyFont="1" applyFill="1" applyBorder="1" applyAlignment="1" applyProtection="1">
      <alignment horizontal="right" vertical="center"/>
      <protection/>
    </xf>
    <xf numFmtId="41" fontId="6" fillId="33" borderId="13" xfId="0" applyNumberFormat="1" applyFont="1" applyFill="1" applyBorder="1" applyAlignment="1" applyProtection="1">
      <alignment horizontal="right" vertical="center"/>
      <protection/>
    </xf>
    <xf numFmtId="41" fontId="6" fillId="33" borderId="40" xfId="0" applyNumberFormat="1" applyFont="1" applyFill="1" applyBorder="1" applyAlignment="1" applyProtection="1">
      <alignment horizontal="right" vertical="center"/>
      <protection/>
    </xf>
    <xf numFmtId="41" fontId="6" fillId="33" borderId="41" xfId="0" applyNumberFormat="1" applyFont="1" applyFill="1" applyBorder="1" applyAlignment="1" applyProtection="1">
      <alignment horizontal="right" vertical="center"/>
      <protection/>
    </xf>
    <xf numFmtId="41" fontId="6" fillId="33" borderId="42" xfId="0" applyNumberFormat="1" applyFont="1" applyFill="1" applyBorder="1" applyAlignment="1" applyProtection="1">
      <alignment horizontal="right" vertical="center"/>
      <protection/>
    </xf>
    <xf numFmtId="41" fontId="6" fillId="33" borderId="4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0" fillId="34" borderId="0" xfId="0" applyFill="1" applyBorder="1" applyAlignment="1">
      <alignment/>
    </xf>
    <xf numFmtId="41" fontId="3" fillId="0" borderId="12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1" fontId="3" fillId="0" borderId="39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41" fontId="0" fillId="0" borderId="39" xfId="0" applyNumberFormat="1" applyFill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0" fillId="0" borderId="49" xfId="0" applyNumberFormat="1" applyFill="1" applyBorder="1" applyAlignment="1">
      <alignment horizontal="right" vertical="center"/>
    </xf>
    <xf numFmtId="41" fontId="0" fillId="0" borderId="44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0"/>
  <sheetViews>
    <sheetView tabSelected="1" view="pageBreakPreview" zoomScaleNormal="115" zoomScaleSheetLayoutView="100" workbookViewId="0" topLeftCell="A1">
      <selection activeCell="R12" sqref="R12"/>
    </sheetView>
  </sheetViews>
  <sheetFormatPr defaultColWidth="8.140625" defaultRowHeight="12"/>
  <cols>
    <col min="1" max="1" width="8.7109375" style="0" customWidth="1"/>
    <col min="2" max="12" width="7.8515625" style="0" customWidth="1"/>
  </cols>
  <sheetData>
    <row r="1" spans="1:3" ht="17.25">
      <c r="A1" s="116" t="s">
        <v>236</v>
      </c>
      <c r="B1" s="117"/>
      <c r="C1" s="118"/>
    </row>
    <row r="4" ht="17.25">
      <c r="A4" s="115" t="s">
        <v>237</v>
      </c>
    </row>
    <row r="5" spans="2:12" ht="12">
      <c r="B5" s="16">
        <f>IF(AND(B9='表2'!D6,B10='表2'!D7,B11='表2'!D8),"","突合err!")</f>
      </c>
      <c r="C5" s="16">
        <f>IF(AND(C9='表2'!E6,C10='表2'!E7,C11='表2'!E8),"","突合err!")</f>
      </c>
      <c r="D5" s="16">
        <f>IF(AND(D9='表2'!F6,D10='表2'!F7,D11='表2'!F8),"","突合err!")</f>
      </c>
      <c r="E5" s="16">
        <f>IF(AND(E9='表2'!G6,E10='表2'!G7,E11='表2'!G8),"","突合err!")</f>
      </c>
      <c r="F5" s="16">
        <f>IF(AND(F9='表2'!H6,F10='表2'!H7,F11='表2'!H8),"","突合err!")</f>
      </c>
      <c r="G5" s="16">
        <f>IF(AND(G9='表2'!I6,G10='表2'!I7,G11='表2'!I8),"","突合err!")</f>
      </c>
      <c r="H5" s="16">
        <f>IF(AND(H9='表2'!J6,H10='表2'!J7,H11='表2'!J8),"","突合err!")</f>
      </c>
      <c r="I5" s="16">
        <f>IF(AND(I9='表2'!K6,I10='表2'!K7,I11='表2'!K8),"","突合err!")</f>
      </c>
      <c r="J5" s="16">
        <f>IF(AND(J9='表2'!L6,J10='表2'!L7,J11='表2'!L8),"","突合err!")</f>
      </c>
      <c r="K5" s="16">
        <f>IF(AND(K9='表2'!M6,K10='表2'!M7,K11='表2'!M8),"","突合err!")</f>
      </c>
      <c r="L5" s="16">
        <f>IF(AND(L9='表2'!N6,L10='表2'!N7,L11='表2'!N8),"","突合err!")</f>
      </c>
    </row>
    <row r="6" spans="1:12" ht="17.25" customHeight="1">
      <c r="A6" s="119" t="s">
        <v>0</v>
      </c>
      <c r="B6" s="122" t="s">
        <v>6</v>
      </c>
      <c r="C6" s="119" t="s">
        <v>1</v>
      </c>
      <c r="D6" s="119"/>
      <c r="E6" s="119"/>
      <c r="F6" s="119"/>
      <c r="G6" s="119"/>
      <c r="H6" s="119"/>
      <c r="I6" s="125" t="s">
        <v>10</v>
      </c>
      <c r="J6" s="125" t="s">
        <v>11</v>
      </c>
      <c r="K6" s="125" t="s">
        <v>12</v>
      </c>
      <c r="L6" s="125" t="s">
        <v>13</v>
      </c>
    </row>
    <row r="7" spans="1:12" ht="17.25" customHeight="1">
      <c r="A7" s="120"/>
      <c r="B7" s="156"/>
      <c r="C7" s="119" t="s">
        <v>6</v>
      </c>
      <c r="D7" s="119" t="s">
        <v>2</v>
      </c>
      <c r="E7" s="119"/>
      <c r="F7" s="123" t="s">
        <v>4</v>
      </c>
      <c r="G7" s="123" t="s">
        <v>5</v>
      </c>
      <c r="H7" s="123" t="s">
        <v>7</v>
      </c>
      <c r="I7" s="126"/>
      <c r="J7" s="126"/>
      <c r="K7" s="126"/>
      <c r="L7" s="126"/>
    </row>
    <row r="8" spans="1:12" ht="17.25" customHeight="1">
      <c r="A8" s="120"/>
      <c r="B8" s="157"/>
      <c r="C8" s="121"/>
      <c r="D8" s="155"/>
      <c r="E8" s="2" t="s">
        <v>3</v>
      </c>
      <c r="F8" s="124"/>
      <c r="G8" s="124"/>
      <c r="H8" s="124"/>
      <c r="I8" s="127"/>
      <c r="J8" s="127"/>
      <c r="K8" s="127"/>
      <c r="L8" s="127"/>
    </row>
    <row r="9" spans="1:13" ht="19.5" customHeight="1">
      <c r="A9" s="12" t="s">
        <v>139</v>
      </c>
      <c r="B9" s="158">
        <f>SUM(B10:B11)</f>
        <v>12</v>
      </c>
      <c r="C9" s="151">
        <f aca="true" t="shared" si="0" ref="C9:L9">SUM(C10:C11)</f>
        <v>5</v>
      </c>
      <c r="D9" s="151">
        <f t="shared" si="0"/>
        <v>4</v>
      </c>
      <c r="E9" s="151">
        <f t="shared" si="0"/>
        <v>2</v>
      </c>
      <c r="F9" s="151">
        <f t="shared" si="0"/>
        <v>1</v>
      </c>
      <c r="G9" s="151">
        <f t="shared" si="0"/>
        <v>0</v>
      </c>
      <c r="H9" s="151">
        <f t="shared" si="0"/>
        <v>0</v>
      </c>
      <c r="I9" s="151">
        <f t="shared" si="0"/>
        <v>1</v>
      </c>
      <c r="J9" s="151">
        <f t="shared" si="0"/>
        <v>1</v>
      </c>
      <c r="K9" s="151">
        <f t="shared" si="0"/>
        <v>4</v>
      </c>
      <c r="L9" s="163">
        <f t="shared" si="0"/>
        <v>1</v>
      </c>
      <c r="M9" s="114"/>
    </row>
    <row r="10" spans="1:13" ht="19.5" customHeight="1">
      <c r="A10" s="13" t="s">
        <v>8</v>
      </c>
      <c r="B10" s="158">
        <f>SUM(C10,I10:L10)</f>
        <v>8</v>
      </c>
      <c r="C10" s="151">
        <f>SUM(D10,F10:H10)</f>
        <v>4</v>
      </c>
      <c r="D10" s="151">
        <f aca="true" t="shared" si="1" ref="D10:L10">SUM(D14,D18,D22,D26,D30,D34,D38)</f>
        <v>4</v>
      </c>
      <c r="E10" s="151">
        <f t="shared" si="1"/>
        <v>2</v>
      </c>
      <c r="F10" s="151">
        <f t="shared" si="1"/>
        <v>0</v>
      </c>
      <c r="G10" s="151">
        <f t="shared" si="1"/>
        <v>0</v>
      </c>
      <c r="H10" s="151">
        <f t="shared" si="1"/>
        <v>0</v>
      </c>
      <c r="I10" s="151">
        <f t="shared" si="1"/>
        <v>1</v>
      </c>
      <c r="J10" s="151">
        <f t="shared" si="1"/>
        <v>0</v>
      </c>
      <c r="K10" s="151">
        <f t="shared" si="1"/>
        <v>2</v>
      </c>
      <c r="L10" s="163">
        <f t="shared" si="1"/>
        <v>1</v>
      </c>
      <c r="M10" s="114"/>
    </row>
    <row r="11" spans="1:13" ht="19.5" customHeight="1">
      <c r="A11" s="13" t="s">
        <v>9</v>
      </c>
      <c r="B11" s="158">
        <f>SUM(C11,I11:L11)</f>
        <v>4</v>
      </c>
      <c r="C11" s="151">
        <f>SUM(D11,F11:H11)</f>
        <v>1</v>
      </c>
      <c r="D11" s="151">
        <f aca="true" t="shared" si="2" ref="D11:L11">SUM(D15,D19,D23,D27,D31,D35,D39)</f>
        <v>0</v>
      </c>
      <c r="E11" s="151">
        <f t="shared" si="2"/>
        <v>0</v>
      </c>
      <c r="F11" s="151">
        <f t="shared" si="2"/>
        <v>1</v>
      </c>
      <c r="G11" s="151">
        <f t="shared" si="2"/>
        <v>0</v>
      </c>
      <c r="H11" s="151">
        <f t="shared" si="2"/>
        <v>0</v>
      </c>
      <c r="I11" s="151">
        <f t="shared" si="2"/>
        <v>0</v>
      </c>
      <c r="J11" s="151">
        <f t="shared" si="2"/>
        <v>1</v>
      </c>
      <c r="K11" s="151">
        <f t="shared" si="2"/>
        <v>2</v>
      </c>
      <c r="L11" s="163">
        <f t="shared" si="2"/>
        <v>0</v>
      </c>
      <c r="M11" s="114"/>
    </row>
    <row r="12" spans="1:12" ht="19.5" customHeight="1">
      <c r="A12" s="13"/>
      <c r="B12" s="159"/>
      <c r="C12" s="3"/>
      <c r="D12" s="3"/>
      <c r="E12" s="3"/>
      <c r="F12" s="152"/>
      <c r="G12" s="3"/>
      <c r="H12" s="152"/>
      <c r="I12" s="3"/>
      <c r="J12" s="3"/>
      <c r="K12" s="3"/>
      <c r="L12" s="4"/>
    </row>
    <row r="13" spans="1:13" ht="19.5" customHeight="1">
      <c r="A13" s="20" t="s">
        <v>235</v>
      </c>
      <c r="B13" s="160">
        <f aca="true" t="shared" si="3" ref="B13:L13">SUM(B14:B15)</f>
        <v>1</v>
      </c>
      <c r="C13" s="21">
        <f t="shared" si="3"/>
        <v>0</v>
      </c>
      <c r="D13" s="21">
        <f t="shared" si="3"/>
        <v>0</v>
      </c>
      <c r="E13" s="21">
        <f t="shared" si="3"/>
        <v>0</v>
      </c>
      <c r="F13" s="21">
        <f t="shared" si="3"/>
        <v>0</v>
      </c>
      <c r="G13" s="21">
        <f t="shared" si="3"/>
        <v>0</v>
      </c>
      <c r="H13" s="21">
        <f t="shared" si="3"/>
        <v>0</v>
      </c>
      <c r="I13" s="21">
        <f t="shared" si="3"/>
        <v>0</v>
      </c>
      <c r="J13" s="21">
        <f t="shared" si="3"/>
        <v>0</v>
      </c>
      <c r="K13" s="21">
        <f t="shared" si="3"/>
        <v>1</v>
      </c>
      <c r="L13" s="22">
        <f t="shared" si="3"/>
        <v>0</v>
      </c>
      <c r="M13" s="114"/>
    </row>
    <row r="14" spans="1:13" ht="19.5" customHeight="1">
      <c r="A14" s="23" t="s">
        <v>8</v>
      </c>
      <c r="B14" s="160">
        <f>SUM(C14,I14:L14)</f>
        <v>1</v>
      </c>
      <c r="C14" s="21">
        <f>SUM(D14,F14:H14)</f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1</v>
      </c>
      <c r="L14" s="89">
        <v>0</v>
      </c>
      <c r="M14" s="114"/>
    </row>
    <row r="15" spans="1:13" ht="19.5" customHeight="1">
      <c r="A15" s="23" t="s">
        <v>9</v>
      </c>
      <c r="B15" s="160">
        <f>SUM(C15,I15:L15)</f>
        <v>0</v>
      </c>
      <c r="C15" s="21">
        <f>SUM(D15,F15:H15)</f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 t="s">
        <v>234</v>
      </c>
      <c r="K15" s="76">
        <v>0</v>
      </c>
      <c r="L15" s="89">
        <v>0</v>
      </c>
      <c r="M15" s="114"/>
    </row>
    <row r="16" spans="1:12" ht="19.5" customHeight="1">
      <c r="A16" s="15"/>
      <c r="B16" s="161"/>
      <c r="C16" s="153"/>
      <c r="D16" s="5"/>
      <c r="E16" s="5"/>
      <c r="F16" s="154"/>
      <c r="G16" s="5"/>
      <c r="H16" s="154"/>
      <c r="I16" s="5"/>
      <c r="J16" s="5"/>
      <c r="K16" s="5"/>
      <c r="L16" s="6"/>
    </row>
    <row r="17" spans="1:13" ht="19.5" customHeight="1">
      <c r="A17" s="14" t="s">
        <v>140</v>
      </c>
      <c r="B17" s="162">
        <f aca="true" t="shared" si="4" ref="B17:L17">SUM(B18:B19)</f>
        <v>1</v>
      </c>
      <c r="C17" s="17">
        <f t="shared" si="4"/>
        <v>0</v>
      </c>
      <c r="D17" s="17">
        <v>0</v>
      </c>
      <c r="E17" s="17">
        <f t="shared" si="4"/>
        <v>0</v>
      </c>
      <c r="F17" s="21">
        <f t="shared" si="4"/>
        <v>0</v>
      </c>
      <c r="G17" s="17">
        <f t="shared" si="4"/>
        <v>0</v>
      </c>
      <c r="H17" s="21">
        <f t="shared" si="4"/>
        <v>0</v>
      </c>
      <c r="I17" s="17">
        <f t="shared" si="4"/>
        <v>0</v>
      </c>
      <c r="J17" s="17">
        <f t="shared" si="4"/>
        <v>0</v>
      </c>
      <c r="K17" s="17">
        <f t="shared" si="4"/>
        <v>1</v>
      </c>
      <c r="L17" s="18">
        <f t="shared" si="4"/>
        <v>0</v>
      </c>
      <c r="M17" s="114"/>
    </row>
    <row r="18" spans="1:13" ht="19.5" customHeight="1">
      <c r="A18" s="15" t="s">
        <v>130</v>
      </c>
      <c r="B18" s="162">
        <f>SUM(C18,I18:L18)</f>
        <v>0</v>
      </c>
      <c r="C18" s="17">
        <f>SUM(D18,F18:H18)</f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89">
        <v>0</v>
      </c>
      <c r="M18" s="114"/>
    </row>
    <row r="19" spans="1:13" ht="19.5" customHeight="1">
      <c r="A19" s="15" t="s">
        <v>131</v>
      </c>
      <c r="B19" s="162">
        <f>SUM(C19,I19:L19)</f>
        <v>1</v>
      </c>
      <c r="C19" s="17">
        <f>SUM(D19,F19:H19)</f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1</v>
      </c>
      <c r="L19" s="89">
        <v>0</v>
      </c>
      <c r="M19" s="114"/>
    </row>
    <row r="20" spans="1:12" ht="19.5" customHeight="1">
      <c r="A20" s="15"/>
      <c r="B20" s="161"/>
      <c r="C20" s="153"/>
      <c r="D20" s="5"/>
      <c r="E20" s="5"/>
      <c r="F20" s="154"/>
      <c r="G20" s="5"/>
      <c r="H20" s="154"/>
      <c r="I20" s="5"/>
      <c r="J20" s="5"/>
      <c r="K20" s="5"/>
      <c r="L20" s="6"/>
    </row>
    <row r="21" spans="1:13" ht="19.5" customHeight="1">
      <c r="A21" s="14" t="s">
        <v>141</v>
      </c>
      <c r="B21" s="162">
        <f aca="true" t="shared" si="5" ref="B21:L21">SUM(B22:B23)</f>
        <v>3</v>
      </c>
      <c r="C21" s="17">
        <f t="shared" si="5"/>
        <v>1</v>
      </c>
      <c r="D21" s="17">
        <f t="shared" si="5"/>
        <v>1</v>
      </c>
      <c r="E21" s="17">
        <f t="shared" si="5"/>
        <v>0</v>
      </c>
      <c r="F21" s="21">
        <f t="shared" si="5"/>
        <v>0</v>
      </c>
      <c r="G21" s="17">
        <f t="shared" si="5"/>
        <v>0</v>
      </c>
      <c r="H21" s="21">
        <f t="shared" si="5"/>
        <v>0</v>
      </c>
      <c r="I21" s="17">
        <f t="shared" si="5"/>
        <v>0</v>
      </c>
      <c r="J21" s="17">
        <f t="shared" si="5"/>
        <v>1</v>
      </c>
      <c r="K21" s="17">
        <f t="shared" si="5"/>
        <v>0</v>
      </c>
      <c r="L21" s="18">
        <f t="shared" si="5"/>
        <v>1</v>
      </c>
      <c r="M21" s="114"/>
    </row>
    <row r="22" spans="1:13" ht="19.5" customHeight="1">
      <c r="A22" s="15" t="s">
        <v>142</v>
      </c>
      <c r="B22" s="162">
        <f>SUM(C22,I22:L22)</f>
        <v>2</v>
      </c>
      <c r="C22" s="17">
        <f>SUM(D22,F22:H22)</f>
        <v>1</v>
      </c>
      <c r="D22" s="76">
        <v>1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89">
        <v>1</v>
      </c>
      <c r="M22" s="114"/>
    </row>
    <row r="23" spans="1:13" ht="19.5" customHeight="1">
      <c r="A23" s="15" t="s">
        <v>143</v>
      </c>
      <c r="B23" s="162">
        <f>SUM(C23,I23:L23)</f>
        <v>1</v>
      </c>
      <c r="C23" s="17">
        <f>SUM(D23,F23:H23)</f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1</v>
      </c>
      <c r="K23" s="76">
        <v>0</v>
      </c>
      <c r="L23" s="89">
        <v>0</v>
      </c>
      <c r="M23" s="114"/>
    </row>
    <row r="24" spans="1:12" ht="19.5" customHeight="1">
      <c r="A24" s="15"/>
      <c r="B24" s="161"/>
      <c r="C24" s="153"/>
      <c r="D24" s="5"/>
      <c r="E24" s="5"/>
      <c r="F24" s="154"/>
      <c r="G24" s="5"/>
      <c r="H24" s="154"/>
      <c r="I24" s="5"/>
      <c r="J24" s="5"/>
      <c r="K24" s="5"/>
      <c r="L24" s="6"/>
    </row>
    <row r="25" spans="1:13" ht="19.5" customHeight="1">
      <c r="A25" s="14" t="s">
        <v>149</v>
      </c>
      <c r="B25" s="162">
        <f aca="true" t="shared" si="6" ref="B25:L25">SUM(B26:B27)</f>
        <v>1</v>
      </c>
      <c r="C25" s="17">
        <f t="shared" si="6"/>
        <v>1</v>
      </c>
      <c r="D25" s="21">
        <f t="shared" si="6"/>
        <v>0</v>
      </c>
      <c r="E25" s="21">
        <f t="shared" si="6"/>
        <v>0</v>
      </c>
      <c r="F25" s="21">
        <f t="shared" si="6"/>
        <v>1</v>
      </c>
      <c r="G25" s="17">
        <f t="shared" si="6"/>
        <v>0</v>
      </c>
      <c r="H25" s="21">
        <f t="shared" si="6"/>
        <v>0</v>
      </c>
      <c r="I25" s="17">
        <f t="shared" si="6"/>
        <v>0</v>
      </c>
      <c r="J25" s="17">
        <f t="shared" si="6"/>
        <v>0</v>
      </c>
      <c r="K25" s="17">
        <f t="shared" si="6"/>
        <v>0</v>
      </c>
      <c r="L25" s="18">
        <f t="shared" si="6"/>
        <v>0</v>
      </c>
      <c r="M25" s="114"/>
    </row>
    <row r="26" spans="1:13" ht="19.5" customHeight="1">
      <c r="A26" s="15" t="s">
        <v>144</v>
      </c>
      <c r="B26" s="162">
        <f>SUM(C26,I26:L26)</f>
        <v>0</v>
      </c>
      <c r="C26" s="17">
        <f>SUM(D26,F26:H26)</f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89">
        <v>0</v>
      </c>
      <c r="M26" s="114"/>
    </row>
    <row r="27" spans="1:13" ht="19.5" customHeight="1">
      <c r="A27" s="15" t="s">
        <v>125</v>
      </c>
      <c r="B27" s="162">
        <f>SUM(C27,I27:L27)</f>
        <v>1</v>
      </c>
      <c r="C27" s="17">
        <f>SUM(D27,F27:H27)</f>
        <v>1</v>
      </c>
      <c r="D27" s="76">
        <v>0</v>
      </c>
      <c r="E27" s="76">
        <v>0</v>
      </c>
      <c r="F27" s="76">
        <v>1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89">
        <v>0</v>
      </c>
      <c r="M27" s="114"/>
    </row>
    <row r="28" spans="1:12" ht="19.5" customHeight="1">
      <c r="A28" s="15"/>
      <c r="B28" s="161"/>
      <c r="C28" s="153"/>
      <c r="D28" s="5"/>
      <c r="E28" s="5"/>
      <c r="F28" s="154"/>
      <c r="G28" s="5"/>
      <c r="H28" s="154"/>
      <c r="I28" s="5"/>
      <c r="J28" s="5"/>
      <c r="K28" s="5"/>
      <c r="L28" s="6"/>
    </row>
    <row r="29" spans="1:13" ht="19.5" customHeight="1">
      <c r="A29" s="14" t="s">
        <v>145</v>
      </c>
      <c r="B29" s="162">
        <f aca="true" t="shared" si="7" ref="B29:L29">SUM(B30:B31)</f>
        <v>0</v>
      </c>
      <c r="C29" s="17">
        <f t="shared" si="7"/>
        <v>0</v>
      </c>
      <c r="D29" s="17">
        <f t="shared" si="7"/>
        <v>0</v>
      </c>
      <c r="E29" s="17">
        <f t="shared" si="7"/>
        <v>0</v>
      </c>
      <c r="F29" s="21">
        <f t="shared" si="7"/>
        <v>0</v>
      </c>
      <c r="G29" s="17">
        <f t="shared" si="7"/>
        <v>0</v>
      </c>
      <c r="H29" s="21">
        <f t="shared" si="7"/>
        <v>0</v>
      </c>
      <c r="I29" s="17">
        <f t="shared" si="7"/>
        <v>0</v>
      </c>
      <c r="J29" s="17">
        <f t="shared" si="7"/>
        <v>0</v>
      </c>
      <c r="K29" s="17">
        <f t="shared" si="7"/>
        <v>0</v>
      </c>
      <c r="L29" s="18">
        <f t="shared" si="7"/>
        <v>0</v>
      </c>
      <c r="M29" s="114"/>
    </row>
    <row r="30" spans="1:13" ht="19.5" customHeight="1">
      <c r="A30" s="15" t="s">
        <v>134</v>
      </c>
      <c r="B30" s="162">
        <f>SUM(C30,I30:L30)</f>
        <v>0</v>
      </c>
      <c r="C30" s="17">
        <f>SUM(D30,F30:H30)</f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89">
        <v>0</v>
      </c>
      <c r="M30" s="114"/>
    </row>
    <row r="31" spans="1:13" ht="19.5" customHeight="1">
      <c r="A31" s="15" t="s">
        <v>135</v>
      </c>
      <c r="B31" s="162">
        <f>SUM(C31,I31:L31)</f>
        <v>0</v>
      </c>
      <c r="C31" s="17">
        <f>SUM(D31,F31:H31)</f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89">
        <v>0</v>
      </c>
      <c r="M31" s="114"/>
    </row>
    <row r="32" spans="1:12" ht="19.5" customHeight="1">
      <c r="A32" s="15"/>
      <c r="B32" s="161"/>
      <c r="C32" s="153"/>
      <c r="D32" s="5"/>
      <c r="E32" s="5"/>
      <c r="F32" s="154"/>
      <c r="G32" s="5"/>
      <c r="H32" s="154"/>
      <c r="I32" s="5"/>
      <c r="J32" s="5"/>
      <c r="K32" s="5"/>
      <c r="L32" s="6"/>
    </row>
    <row r="33" spans="1:13" ht="19.5" customHeight="1">
      <c r="A33" s="14" t="s">
        <v>146</v>
      </c>
      <c r="B33" s="162">
        <f aca="true" t="shared" si="8" ref="B33:L33">SUM(B34:B35)</f>
        <v>6</v>
      </c>
      <c r="C33" s="17">
        <f t="shared" si="8"/>
        <v>3</v>
      </c>
      <c r="D33" s="17">
        <f t="shared" si="8"/>
        <v>3</v>
      </c>
      <c r="E33" s="17">
        <f t="shared" si="8"/>
        <v>2</v>
      </c>
      <c r="F33" s="21">
        <f t="shared" si="8"/>
        <v>0</v>
      </c>
      <c r="G33" s="17">
        <f t="shared" si="8"/>
        <v>0</v>
      </c>
      <c r="H33" s="21">
        <f t="shared" si="8"/>
        <v>0</v>
      </c>
      <c r="I33" s="17">
        <f t="shared" si="8"/>
        <v>1</v>
      </c>
      <c r="J33" s="17">
        <f t="shared" si="8"/>
        <v>0</v>
      </c>
      <c r="K33" s="17">
        <f t="shared" si="8"/>
        <v>2</v>
      </c>
      <c r="L33" s="18">
        <f t="shared" si="8"/>
        <v>0</v>
      </c>
      <c r="M33" s="114"/>
    </row>
    <row r="34" spans="1:13" ht="19.5" customHeight="1">
      <c r="A34" s="15" t="s">
        <v>147</v>
      </c>
      <c r="B34" s="162">
        <f>SUM(C34,I34:L34)</f>
        <v>5</v>
      </c>
      <c r="C34" s="17">
        <f>SUM(D34,F34:H34)</f>
        <v>3</v>
      </c>
      <c r="D34" s="76">
        <v>3</v>
      </c>
      <c r="E34" s="76">
        <v>2</v>
      </c>
      <c r="F34" s="76">
        <v>0</v>
      </c>
      <c r="G34" s="76">
        <v>0</v>
      </c>
      <c r="H34" s="76">
        <v>0</v>
      </c>
      <c r="I34" s="76">
        <v>1</v>
      </c>
      <c r="J34" s="76">
        <v>0</v>
      </c>
      <c r="K34" s="76">
        <v>1</v>
      </c>
      <c r="L34" s="89">
        <v>0</v>
      </c>
      <c r="M34" s="150"/>
    </row>
    <row r="35" spans="1:13" ht="19.5" customHeight="1">
      <c r="A35" s="15" t="s">
        <v>148</v>
      </c>
      <c r="B35" s="162">
        <f>SUM(C35,I35:L35)</f>
        <v>1</v>
      </c>
      <c r="C35" s="17">
        <f>SUM(D35,F35:H35)</f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1</v>
      </c>
      <c r="L35" s="89">
        <v>0</v>
      </c>
      <c r="M35" s="114"/>
    </row>
    <row r="36" spans="1:12" ht="19.5" customHeight="1">
      <c r="A36" s="15"/>
      <c r="B36" s="161"/>
      <c r="C36" s="153"/>
      <c r="D36" s="5"/>
      <c r="E36" s="5"/>
      <c r="F36" s="154"/>
      <c r="G36" s="5"/>
      <c r="H36" s="154"/>
      <c r="I36" s="5"/>
      <c r="J36" s="5"/>
      <c r="K36" s="5"/>
      <c r="L36" s="6"/>
    </row>
    <row r="37" spans="1:13" ht="19.5" customHeight="1">
      <c r="A37" s="20" t="s">
        <v>150</v>
      </c>
      <c r="B37" s="160">
        <f aca="true" t="shared" si="9" ref="B37:L37">SUM(B38:B39)</f>
        <v>0</v>
      </c>
      <c r="C37" s="21">
        <f t="shared" si="9"/>
        <v>0</v>
      </c>
      <c r="D37" s="21">
        <f t="shared" si="9"/>
        <v>0</v>
      </c>
      <c r="E37" s="21">
        <f t="shared" si="9"/>
        <v>0</v>
      </c>
      <c r="F37" s="21">
        <f t="shared" si="9"/>
        <v>0</v>
      </c>
      <c r="G37" s="21">
        <f t="shared" si="9"/>
        <v>0</v>
      </c>
      <c r="H37" s="21">
        <f t="shared" si="9"/>
        <v>0</v>
      </c>
      <c r="I37" s="21">
        <f t="shared" si="9"/>
        <v>0</v>
      </c>
      <c r="J37" s="21">
        <f t="shared" si="9"/>
        <v>0</v>
      </c>
      <c r="K37" s="21">
        <f t="shared" si="9"/>
        <v>0</v>
      </c>
      <c r="L37" s="22">
        <f t="shared" si="9"/>
        <v>0</v>
      </c>
      <c r="M37" s="114"/>
    </row>
    <row r="38" spans="1:13" ht="19.5" customHeight="1">
      <c r="A38" s="23" t="s">
        <v>102</v>
      </c>
      <c r="B38" s="160">
        <f>SUM(C38,I38:L38)</f>
        <v>0</v>
      </c>
      <c r="C38" s="21">
        <f>SUM(D38,F38:H38)</f>
        <v>0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89">
        <v>0</v>
      </c>
      <c r="M38" s="114"/>
    </row>
    <row r="39" spans="1:13" ht="19.5" customHeight="1">
      <c r="A39" s="24" t="s">
        <v>103</v>
      </c>
      <c r="B39" s="164">
        <f>SUM(C39,I39:L39)</f>
        <v>0</v>
      </c>
      <c r="C39" s="165">
        <f>SUM(D39,F39:H39)</f>
        <v>0</v>
      </c>
      <c r="D39" s="90">
        <v>0</v>
      </c>
      <c r="E39" s="90">
        <v>0</v>
      </c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1">
        <v>0</v>
      </c>
      <c r="M39" s="114"/>
    </row>
    <row r="40" ht="12">
      <c r="F40" s="19"/>
    </row>
  </sheetData>
  <sheetProtection/>
  <mergeCells count="13">
    <mergeCell ref="K6:K8"/>
    <mergeCell ref="L6:L8"/>
    <mergeCell ref="I6:I8"/>
    <mergeCell ref="J6:J8"/>
    <mergeCell ref="A1:C1"/>
    <mergeCell ref="A6:A8"/>
    <mergeCell ref="C6:H6"/>
    <mergeCell ref="H7:H8"/>
    <mergeCell ref="B6:B8"/>
    <mergeCell ref="D7:E7"/>
    <mergeCell ref="F7:F8"/>
    <mergeCell ref="G7:G8"/>
    <mergeCell ref="C7:C8"/>
  </mergeCells>
  <printOptions horizontalCentered="1"/>
  <pageMargins left="0.7480314960629921" right="0.7480314960629921" top="0.984251968503937" bottom="0.984251968503937" header="0.5118110236220472" footer="0.5118110236220472"/>
  <pageSetup blackAndWhite="1" firstPageNumber="58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176"/>
  <sheetViews>
    <sheetView view="pageBreakPreview" zoomScale="110" zoomScaleNormal="115" zoomScaleSheetLayoutView="110" workbookViewId="0" topLeftCell="A97">
      <selection activeCell="Q7" sqref="Q7"/>
    </sheetView>
  </sheetViews>
  <sheetFormatPr defaultColWidth="8.140625" defaultRowHeight="12"/>
  <cols>
    <col min="1" max="1" width="7.140625" style="11" customWidth="1"/>
    <col min="2" max="2" width="12.8515625" style="0" customWidth="1"/>
    <col min="3" max="3" width="3.00390625" style="11" customWidth="1"/>
    <col min="4" max="14" width="6.57421875" style="0" customWidth="1"/>
  </cols>
  <sheetData>
    <row r="1" ht="17.25">
      <c r="A1" s="115" t="s">
        <v>238</v>
      </c>
    </row>
    <row r="2" spans="4:14" ht="12">
      <c r="D2" s="16">
        <f>IF(AND(D6='表1'!B9,D7='表1'!B10,D8='表1'!B11),"","突合err!")</f>
      </c>
      <c r="E2" s="16">
        <f>IF(AND(E6='表1'!C9,E7='表1'!C10,E8='表1'!C11),"","突合err!")</f>
      </c>
      <c r="F2" s="16">
        <f>IF(AND(F6='表1'!D9,F7='表1'!D10,F8='表1'!D11),"","突合err!")</f>
      </c>
      <c r="G2" s="16">
        <f>IF(AND(G6='表1'!E9,G7='表1'!E10,G8='表1'!E11),"","突合err!")</f>
      </c>
      <c r="H2" s="16">
        <f>IF(AND(H6='表1'!F9,H7='表1'!F10,H8='表1'!F11),"","突合err!")</f>
      </c>
      <c r="I2" s="16">
        <f>IF(AND(I6='表1'!G9,I7='表1'!G10,I8='表1'!G11),"","突合err!")</f>
      </c>
      <c r="J2" s="16">
        <f>IF(AND(J6='表1'!H9,J7='表1'!H10,J8='表1'!H11),"","突合err!")</f>
      </c>
      <c r="K2" s="16">
        <f>IF(AND(K6='表1'!I9,K7='表1'!I10,K8='表1'!I11),"","突合err!")</f>
      </c>
      <c r="L2" s="16">
        <f>IF(AND(L6='表1'!J9,L7='表1'!J10,L8='表1'!J11),"","突合err!")</f>
      </c>
      <c r="M2" s="16">
        <f>IF(AND(M6='表1'!K9,M7='表1'!K10,M8='表1'!K11),"","突合err!")</f>
      </c>
      <c r="N2" s="16">
        <f>IF(AND(N6='表1'!L9,N7='表1'!L10,N8='表1'!L11),"","突合err!")</f>
      </c>
    </row>
    <row r="3" spans="1:14" ht="12">
      <c r="A3" s="7" t="s">
        <v>70</v>
      </c>
      <c r="B3" s="134" t="s">
        <v>80</v>
      </c>
      <c r="C3" s="135"/>
      <c r="D3" s="119" t="s">
        <v>6</v>
      </c>
      <c r="E3" s="128" t="s">
        <v>230</v>
      </c>
      <c r="F3" s="129"/>
      <c r="G3" s="129"/>
      <c r="H3" s="129"/>
      <c r="I3" s="129"/>
      <c r="J3" s="130"/>
      <c r="K3" s="131" t="s">
        <v>74</v>
      </c>
      <c r="L3" s="142" t="s">
        <v>75</v>
      </c>
      <c r="M3" s="145" t="s">
        <v>76</v>
      </c>
      <c r="N3" s="142" t="s">
        <v>77</v>
      </c>
    </row>
    <row r="4" spans="1:14" ht="12">
      <c r="A4" s="8" t="s">
        <v>71</v>
      </c>
      <c r="B4" s="136"/>
      <c r="C4" s="137"/>
      <c r="D4" s="120"/>
      <c r="E4" s="140" t="s">
        <v>231</v>
      </c>
      <c r="F4" s="128" t="s">
        <v>229</v>
      </c>
      <c r="G4" s="130"/>
      <c r="H4" s="148" t="s">
        <v>4</v>
      </c>
      <c r="I4" s="148" t="s">
        <v>5</v>
      </c>
      <c r="J4" s="148" t="s">
        <v>7</v>
      </c>
      <c r="K4" s="132"/>
      <c r="L4" s="143"/>
      <c r="M4" s="146"/>
      <c r="N4" s="143"/>
    </row>
    <row r="5" spans="1:14" ht="12">
      <c r="A5" s="9" t="s">
        <v>72</v>
      </c>
      <c r="B5" s="138"/>
      <c r="C5" s="139"/>
      <c r="D5" s="121"/>
      <c r="E5" s="141"/>
      <c r="F5" s="1"/>
      <c r="G5" s="10" t="s">
        <v>73</v>
      </c>
      <c r="H5" s="149"/>
      <c r="I5" s="149"/>
      <c r="J5" s="149"/>
      <c r="K5" s="133"/>
      <c r="L5" s="144"/>
      <c r="M5" s="147"/>
      <c r="N5" s="144"/>
    </row>
    <row r="6" spans="1:14" ht="11.25" customHeight="1">
      <c r="A6" s="25"/>
      <c r="B6" s="26" t="s">
        <v>151</v>
      </c>
      <c r="C6" s="27"/>
      <c r="D6" s="28">
        <f aca="true" t="shared" si="0" ref="D6:N6">SUM(D7:D8)</f>
        <v>12</v>
      </c>
      <c r="E6" s="28">
        <f t="shared" si="0"/>
        <v>5</v>
      </c>
      <c r="F6" s="29">
        <f t="shared" si="0"/>
        <v>4</v>
      </c>
      <c r="G6" s="29">
        <f t="shared" si="0"/>
        <v>2</v>
      </c>
      <c r="H6" s="29">
        <f t="shared" si="0"/>
        <v>1</v>
      </c>
      <c r="I6" s="29">
        <f t="shared" si="0"/>
        <v>0</v>
      </c>
      <c r="J6" s="30">
        <f t="shared" si="0"/>
        <v>0</v>
      </c>
      <c r="K6" s="31">
        <f t="shared" si="0"/>
        <v>1</v>
      </c>
      <c r="L6" s="31">
        <f t="shared" si="0"/>
        <v>1</v>
      </c>
      <c r="M6" s="31">
        <f t="shared" si="0"/>
        <v>4</v>
      </c>
      <c r="N6" s="32">
        <f t="shared" si="0"/>
        <v>1</v>
      </c>
    </row>
    <row r="7" spans="1:14" ht="11.25" customHeight="1">
      <c r="A7" s="33"/>
      <c r="B7" s="34"/>
      <c r="C7" s="35" t="s">
        <v>8</v>
      </c>
      <c r="D7" s="36">
        <f>SUM(E7,K7:N7)</f>
        <v>8</v>
      </c>
      <c r="E7" s="37">
        <f>SUM(F7,H7:J7)</f>
        <v>4</v>
      </c>
      <c r="F7" s="38">
        <f>SUM(F10,F13,F16,F19,F22,F25,F34,F37,F40,F43,F46,F49,F52,F55,F58,F61,F64,F67,F82,F94,F97,F106,F121,F130,F88,F115)</f>
        <v>4</v>
      </c>
      <c r="G7" s="38">
        <f>SUM(G34,G82,G94,G97,G106,G118,G121,G127,G130,G136,G139,G142,G115)</f>
        <v>2</v>
      </c>
      <c r="H7" s="38">
        <f>SUM(H10,H13,H16,H19,H22,H25,H34,H37,H40,H43,H46,H49,H52,H55,H58,H61,H64,H67,H70,H73,H76,H112,H139,H142,H145,H172,H175,H28,H97)</f>
        <v>0</v>
      </c>
      <c r="I7" s="38">
        <f>SUM(I10,I13,I16,I19,I22,I25,I34,I37,I40,I43,I46,I49,I52,I55,I58,I61,I64,I67,I70,I73,I76,I112,I139,I142,I145,I172,I175)</f>
        <v>0</v>
      </c>
      <c r="J7" s="92">
        <f>SUM(J10,J13,J16,J19,J22,J25,J34,J37,J40,J43,J46,J49,J52,J55,J58,J61,J64,J67,J70,J73,J76,J112,J139,J142,J145,J172,J175)</f>
        <v>0</v>
      </c>
      <c r="K7" s="94">
        <f>SUM(K10,K13,K16,K19,K22,K25,K34,K37,K40,K61,K64,K82,K94,K97,K106,K118,K121,K130,K133,K136,K139,K142,K160,K175)</f>
        <v>1</v>
      </c>
      <c r="L7" s="94">
        <f>SUM(L10,L13,L16,L19,L22,L25,L34,L37,L40,L43,L46,L49,L52,L55,L58,L61,L64,L67,L70,L73,L76,L112,L118,L136,L139,L142,)</f>
        <v>0</v>
      </c>
      <c r="M7" s="94">
        <f>SUM(M10,M13,M16,M19,M22,M25,M34,M37,M40,M43,M46,M49,M52,M55,M58,M61,M64,M67,M70,M73,M76,M112,M139,M142,M145,M172,M175,M109)</f>
        <v>2</v>
      </c>
      <c r="N7" s="96">
        <f>SUM(N10,N13,N16,N19,N22,N25,N34,N37,N40,N43,N46,N49,N52,N55,N58,N61,N64,N67,N70,N73,N76,N112,N139,N142,N145,N172,N175,N118)</f>
        <v>1</v>
      </c>
    </row>
    <row r="8" spans="1:14" ht="11.25" customHeight="1">
      <c r="A8" s="33"/>
      <c r="B8" s="34"/>
      <c r="C8" s="35" t="s">
        <v>9</v>
      </c>
      <c r="D8" s="36">
        <f>SUM(E8,K8:N8)</f>
        <v>4</v>
      </c>
      <c r="E8" s="37">
        <f>SUM(F8,H8:J8)</f>
        <v>1</v>
      </c>
      <c r="F8" s="38">
        <f>SUM(F11,F14,F17,F20,F23,F26,F35,F38,F41,F44,F47,F50,F53,F56,F59,F62,F65,F68,F71,F74,F77,F80,F83,F86,F95,F98,F107,F122,F131)</f>
        <v>0</v>
      </c>
      <c r="G8" s="38">
        <f>SUM(G11,G14,G17,G20,G23,G26,G35,G38,G41,G44,G47,G50,G53,G56,G59,G62,G65,G68,G71,G74,G77,G80,G83,G86,G95,G98,G107,G131,)</f>
        <v>0</v>
      </c>
      <c r="H8" s="38">
        <f>SUM(H11,H14,H17,H20,H23,H26,H35,H38,H41,H44,H47,H50,H53,H56,H59,H62,H65,H68,H71,H74,H77,H113,H140,H143,H146,H173,H119)</f>
        <v>1</v>
      </c>
      <c r="I8" s="38">
        <f aca="true" t="shared" si="1" ref="I8:N8">SUM(I11,I14,I17,I20,I23,I26,I35,I38,I41,I44,I47,I50,I53,I56,I59,I62,I65,I68,I71,I74,I77,I113,I140,I143,I146,I173,I176)</f>
        <v>0</v>
      </c>
      <c r="J8" s="93">
        <f t="shared" si="1"/>
        <v>0</v>
      </c>
      <c r="K8" s="95">
        <f>SUM(K11,K14,K17,K20,K23,K26,K35,K38,K41,K44,K47,K50,K53,K56,K59,K62,K65,K68,K71,K74,K77,K113,K140,K143,K146,K173,K176)</f>
        <v>0</v>
      </c>
      <c r="L8" s="95">
        <f>SUM(L11,L14,L17,L20,L23,L26,L35,L38,L41,L44,L47,L50,L53,L56,L59,L62,L65,L68,L71,L74,L77,L113,L131,L137,L140,L143,L161,L173,L122)</f>
        <v>1</v>
      </c>
      <c r="M8" s="95">
        <f>SUM(M11,M14,M17,M20,M23,M26,M35,M38,M41,M44,M47,M50,M53,M56,M59,M62,M65,M68,M71,M74,M77,M113,M140,M143,M146,M173,M176,M137)</f>
        <v>2</v>
      </c>
      <c r="N8" s="97">
        <f t="shared" si="1"/>
        <v>0</v>
      </c>
    </row>
    <row r="9" spans="1:14" ht="11.25" customHeight="1">
      <c r="A9" s="39" t="s">
        <v>78</v>
      </c>
      <c r="B9" s="40" t="s">
        <v>14</v>
      </c>
      <c r="C9" s="41"/>
      <c r="D9" s="43">
        <f aca="true" t="shared" si="2" ref="D9:N9">SUM(D10:D11)</f>
        <v>0</v>
      </c>
      <c r="E9" s="43">
        <f t="shared" si="2"/>
        <v>0</v>
      </c>
      <c r="F9" s="44">
        <f t="shared" si="2"/>
        <v>0</v>
      </c>
      <c r="G9" s="44">
        <f t="shared" si="2"/>
        <v>0</v>
      </c>
      <c r="H9" s="44">
        <f t="shared" si="2"/>
        <v>0</v>
      </c>
      <c r="I9" s="44">
        <f t="shared" si="2"/>
        <v>0</v>
      </c>
      <c r="J9" s="45">
        <f t="shared" si="2"/>
        <v>0</v>
      </c>
      <c r="K9" s="46">
        <f t="shared" si="2"/>
        <v>0</v>
      </c>
      <c r="L9" s="46">
        <f t="shared" si="2"/>
        <v>0</v>
      </c>
      <c r="M9" s="46">
        <f t="shared" si="2"/>
        <v>0</v>
      </c>
      <c r="N9" s="47">
        <f t="shared" si="2"/>
        <v>0</v>
      </c>
    </row>
    <row r="10" spans="1:14" ht="11.25" customHeight="1">
      <c r="A10" s="48"/>
      <c r="B10" s="34"/>
      <c r="C10" s="49" t="s">
        <v>82</v>
      </c>
      <c r="D10" s="50">
        <f>SUM(E10,K10:N10)</f>
        <v>0</v>
      </c>
      <c r="E10" s="51">
        <f>SUM(F10,H10:J10)</f>
        <v>0</v>
      </c>
      <c r="F10" s="77">
        <v>0</v>
      </c>
      <c r="G10" s="77">
        <v>0</v>
      </c>
      <c r="H10" s="77">
        <v>0</v>
      </c>
      <c r="I10" s="77">
        <v>0</v>
      </c>
      <c r="J10" s="78">
        <v>0</v>
      </c>
      <c r="K10" s="79">
        <v>0</v>
      </c>
      <c r="L10" s="79">
        <v>0</v>
      </c>
      <c r="M10" s="79">
        <v>0</v>
      </c>
      <c r="N10" s="80">
        <v>0</v>
      </c>
    </row>
    <row r="11" spans="1:14" ht="11.25" customHeight="1">
      <c r="A11" s="52"/>
      <c r="B11" s="53"/>
      <c r="C11" s="54" t="s">
        <v>83</v>
      </c>
      <c r="D11" s="55">
        <f>SUM(E11,K11:N11)</f>
        <v>0</v>
      </c>
      <c r="E11" s="56">
        <f>SUM(F11,H11:J11)</f>
        <v>0</v>
      </c>
      <c r="F11" s="81">
        <v>0</v>
      </c>
      <c r="G11" s="81">
        <v>0</v>
      </c>
      <c r="H11" s="81">
        <v>0</v>
      </c>
      <c r="I11" s="81">
        <v>0</v>
      </c>
      <c r="J11" s="82">
        <v>0</v>
      </c>
      <c r="K11" s="83">
        <v>0</v>
      </c>
      <c r="L11" s="83">
        <v>0</v>
      </c>
      <c r="M11" s="83">
        <v>0</v>
      </c>
      <c r="N11" s="84">
        <v>0</v>
      </c>
    </row>
    <row r="12" spans="1:14" ht="11.25" customHeight="1">
      <c r="A12" s="48" t="s">
        <v>79</v>
      </c>
      <c r="B12" s="34" t="s">
        <v>84</v>
      </c>
      <c r="C12" s="49"/>
      <c r="D12" s="43">
        <f aca="true" t="shared" si="3" ref="D12:N12">SUM(D13:D14)</f>
        <v>0</v>
      </c>
      <c r="E12" s="43">
        <f t="shared" si="3"/>
        <v>0</v>
      </c>
      <c r="F12" s="44">
        <f t="shared" si="3"/>
        <v>0</v>
      </c>
      <c r="G12" s="44">
        <f t="shared" si="3"/>
        <v>0</v>
      </c>
      <c r="H12" s="44">
        <f t="shared" si="3"/>
        <v>0</v>
      </c>
      <c r="I12" s="44">
        <f t="shared" si="3"/>
        <v>0</v>
      </c>
      <c r="J12" s="45">
        <f t="shared" si="3"/>
        <v>0</v>
      </c>
      <c r="K12" s="46">
        <f t="shared" si="3"/>
        <v>0</v>
      </c>
      <c r="L12" s="46">
        <f t="shared" si="3"/>
        <v>0</v>
      </c>
      <c r="M12" s="46">
        <f t="shared" si="3"/>
        <v>0</v>
      </c>
      <c r="N12" s="47">
        <f t="shared" si="3"/>
        <v>0</v>
      </c>
    </row>
    <row r="13" spans="1:14" ht="11.25" customHeight="1">
      <c r="A13" s="48"/>
      <c r="B13" s="34"/>
      <c r="C13" s="49" t="s">
        <v>85</v>
      </c>
      <c r="D13" s="50">
        <f>SUM(E13,K13:N13)</f>
        <v>0</v>
      </c>
      <c r="E13" s="51">
        <f>SUM(F13,H13:J13)</f>
        <v>0</v>
      </c>
      <c r="F13" s="77">
        <v>0</v>
      </c>
      <c r="G13" s="77">
        <v>0</v>
      </c>
      <c r="H13" s="77">
        <v>0</v>
      </c>
      <c r="I13" s="77">
        <v>0</v>
      </c>
      <c r="J13" s="78">
        <v>0</v>
      </c>
      <c r="K13" s="79">
        <v>0</v>
      </c>
      <c r="L13" s="79">
        <v>0</v>
      </c>
      <c r="M13" s="79">
        <v>0</v>
      </c>
      <c r="N13" s="80">
        <v>0</v>
      </c>
    </row>
    <row r="14" spans="1:14" ht="11.25" customHeight="1">
      <c r="A14" s="48"/>
      <c r="B14" s="34"/>
      <c r="C14" s="49" t="s">
        <v>86</v>
      </c>
      <c r="D14" s="55">
        <f>SUM(E14,K14:N14)</f>
        <v>0</v>
      </c>
      <c r="E14" s="56">
        <f>SUM(F14,H14:J14)</f>
        <v>0</v>
      </c>
      <c r="F14" s="81">
        <v>0</v>
      </c>
      <c r="G14" s="81">
        <v>0</v>
      </c>
      <c r="H14" s="81">
        <v>0</v>
      </c>
      <c r="I14" s="81">
        <v>0</v>
      </c>
      <c r="J14" s="82">
        <v>0</v>
      </c>
      <c r="K14" s="83">
        <v>0</v>
      </c>
      <c r="L14" s="83">
        <v>0</v>
      </c>
      <c r="M14" s="83">
        <v>0</v>
      </c>
      <c r="N14" s="84">
        <v>0</v>
      </c>
    </row>
    <row r="15" spans="1:14" ht="11.25" customHeight="1">
      <c r="A15" s="39" t="s">
        <v>15</v>
      </c>
      <c r="B15" s="40" t="s">
        <v>87</v>
      </c>
      <c r="C15" s="41"/>
      <c r="D15" s="43">
        <f aca="true" t="shared" si="4" ref="D15:N15">SUM(D16:D17)</f>
        <v>0</v>
      </c>
      <c r="E15" s="43">
        <f t="shared" si="4"/>
        <v>0</v>
      </c>
      <c r="F15" s="44">
        <f t="shared" si="4"/>
        <v>0</v>
      </c>
      <c r="G15" s="44">
        <f t="shared" si="4"/>
        <v>0</v>
      </c>
      <c r="H15" s="44">
        <f t="shared" si="4"/>
        <v>0</v>
      </c>
      <c r="I15" s="44">
        <f t="shared" si="4"/>
        <v>0</v>
      </c>
      <c r="J15" s="45">
        <f t="shared" si="4"/>
        <v>0</v>
      </c>
      <c r="K15" s="46">
        <f t="shared" si="4"/>
        <v>0</v>
      </c>
      <c r="L15" s="46">
        <f t="shared" si="4"/>
        <v>0</v>
      </c>
      <c r="M15" s="46">
        <f t="shared" si="4"/>
        <v>0</v>
      </c>
      <c r="N15" s="47">
        <f t="shared" si="4"/>
        <v>0</v>
      </c>
    </row>
    <row r="16" spans="1:14" ht="11.25" customHeight="1">
      <c r="A16" s="48"/>
      <c r="B16" s="34"/>
      <c r="C16" s="49" t="s">
        <v>85</v>
      </c>
      <c r="D16" s="50">
        <f>SUM(E16,K16:N16)</f>
        <v>0</v>
      </c>
      <c r="E16" s="51">
        <f>SUM(F16,H16:J16)</f>
        <v>0</v>
      </c>
      <c r="F16" s="77">
        <v>0</v>
      </c>
      <c r="G16" s="77">
        <v>0</v>
      </c>
      <c r="H16" s="77">
        <v>0</v>
      </c>
      <c r="I16" s="77">
        <v>0</v>
      </c>
      <c r="J16" s="78">
        <v>0</v>
      </c>
      <c r="K16" s="79">
        <v>0</v>
      </c>
      <c r="L16" s="79">
        <v>0</v>
      </c>
      <c r="M16" s="79">
        <v>0</v>
      </c>
      <c r="N16" s="80">
        <v>0</v>
      </c>
    </row>
    <row r="17" spans="1:14" ht="11.25" customHeight="1">
      <c r="A17" s="52"/>
      <c r="B17" s="53"/>
      <c r="C17" s="54" t="s">
        <v>86</v>
      </c>
      <c r="D17" s="55">
        <f>SUM(E17,K17:N17)</f>
        <v>0</v>
      </c>
      <c r="E17" s="56">
        <f>SUM(F17,H17:J17)</f>
        <v>0</v>
      </c>
      <c r="F17" s="81">
        <v>0</v>
      </c>
      <c r="G17" s="81">
        <v>0</v>
      </c>
      <c r="H17" s="81">
        <v>0</v>
      </c>
      <c r="I17" s="81">
        <v>0</v>
      </c>
      <c r="J17" s="82">
        <v>0</v>
      </c>
      <c r="K17" s="83">
        <v>0</v>
      </c>
      <c r="L17" s="83">
        <v>0</v>
      </c>
      <c r="M17" s="83">
        <v>0</v>
      </c>
      <c r="N17" s="84">
        <v>0</v>
      </c>
    </row>
    <row r="18" spans="1:14" ht="11.25" customHeight="1">
      <c r="A18" s="48" t="s">
        <v>16</v>
      </c>
      <c r="B18" s="34" t="s">
        <v>88</v>
      </c>
      <c r="C18" s="49"/>
      <c r="D18" s="43">
        <f aca="true" t="shared" si="5" ref="D18:N18">SUM(D19:D20)</f>
        <v>0</v>
      </c>
      <c r="E18" s="43">
        <f t="shared" si="5"/>
        <v>0</v>
      </c>
      <c r="F18" s="44">
        <f t="shared" si="5"/>
        <v>0</v>
      </c>
      <c r="G18" s="44">
        <f t="shared" si="5"/>
        <v>0</v>
      </c>
      <c r="H18" s="44">
        <f t="shared" si="5"/>
        <v>0</v>
      </c>
      <c r="I18" s="44">
        <f t="shared" si="5"/>
        <v>0</v>
      </c>
      <c r="J18" s="45">
        <f t="shared" si="5"/>
        <v>0</v>
      </c>
      <c r="K18" s="46">
        <f t="shared" si="5"/>
        <v>0</v>
      </c>
      <c r="L18" s="46">
        <f t="shared" si="5"/>
        <v>0</v>
      </c>
      <c r="M18" s="46">
        <f t="shared" si="5"/>
        <v>0</v>
      </c>
      <c r="N18" s="47">
        <f t="shared" si="5"/>
        <v>0</v>
      </c>
    </row>
    <row r="19" spans="1:14" ht="11.25" customHeight="1">
      <c r="A19" s="48"/>
      <c r="B19" s="34"/>
      <c r="C19" s="49" t="s">
        <v>89</v>
      </c>
      <c r="D19" s="50">
        <f>SUM(E19,K19:N19)</f>
        <v>0</v>
      </c>
      <c r="E19" s="51">
        <f>SUM(F19,H19:J19)</f>
        <v>0</v>
      </c>
      <c r="F19" s="77">
        <v>0</v>
      </c>
      <c r="G19" s="77">
        <v>0</v>
      </c>
      <c r="H19" s="77">
        <v>0</v>
      </c>
      <c r="I19" s="77">
        <v>0</v>
      </c>
      <c r="J19" s="78">
        <v>0</v>
      </c>
      <c r="K19" s="79">
        <v>0</v>
      </c>
      <c r="L19" s="79">
        <v>0</v>
      </c>
      <c r="M19" s="79">
        <v>0</v>
      </c>
      <c r="N19" s="80">
        <v>0</v>
      </c>
    </row>
    <row r="20" spans="1:14" ht="11.25" customHeight="1">
      <c r="A20" s="48"/>
      <c r="B20" s="34"/>
      <c r="C20" s="49" t="s">
        <v>90</v>
      </c>
      <c r="D20" s="55">
        <f>SUM(E20,K20:N20)</f>
        <v>0</v>
      </c>
      <c r="E20" s="56">
        <f>SUM(F20,H20:J20)</f>
        <v>0</v>
      </c>
      <c r="F20" s="81">
        <v>0</v>
      </c>
      <c r="G20" s="81">
        <v>0</v>
      </c>
      <c r="H20" s="81">
        <v>0</v>
      </c>
      <c r="I20" s="81">
        <v>0</v>
      </c>
      <c r="J20" s="82">
        <v>0</v>
      </c>
      <c r="K20" s="83">
        <v>0</v>
      </c>
      <c r="L20" s="83">
        <v>0</v>
      </c>
      <c r="M20" s="83">
        <v>0</v>
      </c>
      <c r="N20" s="84">
        <v>0</v>
      </c>
    </row>
    <row r="21" spans="1:14" ht="11.25" customHeight="1">
      <c r="A21" s="39" t="s">
        <v>17</v>
      </c>
      <c r="B21" s="40" t="s">
        <v>181</v>
      </c>
      <c r="C21" s="41"/>
      <c r="D21" s="43">
        <f aca="true" t="shared" si="6" ref="D21:N21">SUM(D22:D23)</f>
        <v>0</v>
      </c>
      <c r="E21" s="43">
        <f t="shared" si="6"/>
        <v>0</v>
      </c>
      <c r="F21" s="44">
        <f t="shared" si="6"/>
        <v>0</v>
      </c>
      <c r="G21" s="44">
        <f t="shared" si="6"/>
        <v>0</v>
      </c>
      <c r="H21" s="44">
        <f t="shared" si="6"/>
        <v>0</v>
      </c>
      <c r="I21" s="44">
        <f t="shared" si="6"/>
        <v>0</v>
      </c>
      <c r="J21" s="45">
        <f t="shared" si="6"/>
        <v>0</v>
      </c>
      <c r="K21" s="46">
        <f t="shared" si="6"/>
        <v>0</v>
      </c>
      <c r="L21" s="46">
        <f t="shared" si="6"/>
        <v>0</v>
      </c>
      <c r="M21" s="46">
        <f t="shared" si="6"/>
        <v>0</v>
      </c>
      <c r="N21" s="47">
        <f t="shared" si="6"/>
        <v>0</v>
      </c>
    </row>
    <row r="22" spans="1:14" ht="11.25" customHeight="1">
      <c r="A22" s="48"/>
      <c r="B22" s="34" t="s">
        <v>182</v>
      </c>
      <c r="C22" s="49" t="s">
        <v>91</v>
      </c>
      <c r="D22" s="50">
        <f>SUM(E22,K22:N22)</f>
        <v>0</v>
      </c>
      <c r="E22" s="51">
        <f>SUM(F22,H22:J22)</f>
        <v>0</v>
      </c>
      <c r="F22" s="77">
        <v>0</v>
      </c>
      <c r="G22" s="77">
        <v>0</v>
      </c>
      <c r="H22" s="77">
        <v>0</v>
      </c>
      <c r="I22" s="77">
        <v>0</v>
      </c>
      <c r="J22" s="78">
        <v>0</v>
      </c>
      <c r="K22" s="79">
        <v>0</v>
      </c>
      <c r="L22" s="79">
        <v>0</v>
      </c>
      <c r="M22" s="79">
        <v>0</v>
      </c>
      <c r="N22" s="80">
        <v>0</v>
      </c>
    </row>
    <row r="23" spans="1:14" ht="11.25" customHeight="1">
      <c r="A23" s="52"/>
      <c r="B23" s="53"/>
      <c r="C23" s="54" t="s">
        <v>92</v>
      </c>
      <c r="D23" s="55">
        <f>SUM(E23,K23:N23)</f>
        <v>0</v>
      </c>
      <c r="E23" s="56">
        <f>SUM(F23,H23:J23)</f>
        <v>0</v>
      </c>
      <c r="F23" s="81">
        <v>0</v>
      </c>
      <c r="G23" s="81">
        <v>0</v>
      </c>
      <c r="H23" s="81">
        <v>0</v>
      </c>
      <c r="I23" s="81">
        <v>0</v>
      </c>
      <c r="J23" s="82">
        <v>0</v>
      </c>
      <c r="K23" s="83">
        <v>0</v>
      </c>
      <c r="L23" s="83">
        <v>0</v>
      </c>
      <c r="M23" s="83">
        <v>0</v>
      </c>
      <c r="N23" s="84">
        <v>0</v>
      </c>
    </row>
    <row r="24" spans="1:14" ht="11.25" customHeight="1">
      <c r="A24" s="48" t="s">
        <v>18</v>
      </c>
      <c r="B24" s="34" t="s">
        <v>93</v>
      </c>
      <c r="C24" s="49"/>
      <c r="D24" s="43">
        <f aca="true" t="shared" si="7" ref="D24:N24">SUM(D25:D26)</f>
        <v>0</v>
      </c>
      <c r="E24" s="43">
        <f t="shared" si="7"/>
        <v>0</v>
      </c>
      <c r="F24" s="44">
        <f t="shared" si="7"/>
        <v>0</v>
      </c>
      <c r="G24" s="44">
        <f t="shared" si="7"/>
        <v>0</v>
      </c>
      <c r="H24" s="44">
        <f t="shared" si="7"/>
        <v>0</v>
      </c>
      <c r="I24" s="44">
        <f t="shared" si="7"/>
        <v>0</v>
      </c>
      <c r="J24" s="45">
        <f t="shared" si="7"/>
        <v>0</v>
      </c>
      <c r="K24" s="46">
        <f t="shared" si="7"/>
        <v>0</v>
      </c>
      <c r="L24" s="46">
        <f t="shared" si="7"/>
        <v>0</v>
      </c>
      <c r="M24" s="46">
        <f t="shared" si="7"/>
        <v>0</v>
      </c>
      <c r="N24" s="47">
        <f t="shared" si="7"/>
        <v>0</v>
      </c>
    </row>
    <row r="25" spans="1:14" ht="11.25" customHeight="1">
      <c r="A25" s="48"/>
      <c r="B25" s="34"/>
      <c r="C25" s="49" t="s">
        <v>94</v>
      </c>
      <c r="D25" s="50">
        <f>SUM(E25,K25:N25)</f>
        <v>0</v>
      </c>
      <c r="E25" s="51">
        <f>SUM(F25,H25:J25)</f>
        <v>0</v>
      </c>
      <c r="F25" s="77">
        <v>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  <c r="M25" s="78">
        <v>0</v>
      </c>
      <c r="N25" s="80">
        <v>0</v>
      </c>
    </row>
    <row r="26" spans="1:14" ht="11.25" customHeight="1">
      <c r="A26" s="48"/>
      <c r="B26" s="34"/>
      <c r="C26" s="49" t="s">
        <v>95</v>
      </c>
      <c r="D26" s="55">
        <f>SUM(E26,K26:N26)</f>
        <v>0</v>
      </c>
      <c r="E26" s="56">
        <f>SUM(F26,H26:J26)</f>
        <v>0</v>
      </c>
      <c r="F26" s="77">
        <v>0</v>
      </c>
      <c r="G26" s="77">
        <v>0</v>
      </c>
      <c r="H26" s="77">
        <v>0</v>
      </c>
      <c r="I26" s="77">
        <v>0</v>
      </c>
      <c r="J26" s="82">
        <v>0</v>
      </c>
      <c r="K26" s="82">
        <v>0</v>
      </c>
      <c r="L26" s="82">
        <v>0</v>
      </c>
      <c r="M26" s="82">
        <v>0</v>
      </c>
      <c r="N26" s="84">
        <v>0</v>
      </c>
    </row>
    <row r="27" spans="1:14" ht="11.25" customHeight="1">
      <c r="A27" s="39" t="s">
        <v>19</v>
      </c>
      <c r="B27" s="40" t="s">
        <v>168</v>
      </c>
      <c r="C27" s="41"/>
      <c r="D27" s="43">
        <f aca="true" t="shared" si="8" ref="D27:N27">SUM(D28:D29)</f>
        <v>0</v>
      </c>
      <c r="E27" s="43">
        <f t="shared" si="8"/>
        <v>0</v>
      </c>
      <c r="F27" s="44">
        <f t="shared" si="8"/>
        <v>0</v>
      </c>
      <c r="G27" s="44">
        <f t="shared" si="8"/>
        <v>0</v>
      </c>
      <c r="H27" s="44">
        <f t="shared" si="8"/>
        <v>0</v>
      </c>
      <c r="I27" s="44">
        <f t="shared" si="8"/>
        <v>0</v>
      </c>
      <c r="J27" s="45">
        <f t="shared" si="8"/>
        <v>0</v>
      </c>
      <c r="K27" s="46">
        <f t="shared" si="8"/>
        <v>0</v>
      </c>
      <c r="L27" s="46">
        <f t="shared" si="8"/>
        <v>0</v>
      </c>
      <c r="M27" s="46">
        <f t="shared" si="8"/>
        <v>0</v>
      </c>
      <c r="N27" s="47">
        <f t="shared" si="8"/>
        <v>0</v>
      </c>
    </row>
    <row r="28" spans="1:14" ht="11.25" customHeight="1">
      <c r="A28" s="48"/>
      <c r="B28" s="34"/>
      <c r="C28" s="49" t="s">
        <v>96</v>
      </c>
      <c r="D28" s="50">
        <f>SUM(E28,K28:N28)</f>
        <v>0</v>
      </c>
      <c r="E28" s="51">
        <f>SUM(F28,H28:J28)</f>
        <v>0</v>
      </c>
      <c r="F28" s="77">
        <v>0</v>
      </c>
      <c r="G28" s="77">
        <v>0</v>
      </c>
      <c r="H28" s="77">
        <v>0</v>
      </c>
      <c r="I28" s="77">
        <v>0</v>
      </c>
      <c r="J28" s="78">
        <v>0</v>
      </c>
      <c r="K28" s="79">
        <v>0</v>
      </c>
      <c r="L28" s="79">
        <v>0</v>
      </c>
      <c r="M28" s="79">
        <v>0</v>
      </c>
      <c r="N28" s="80">
        <v>0</v>
      </c>
    </row>
    <row r="29" spans="1:14" ht="11.25" customHeight="1">
      <c r="A29" s="52"/>
      <c r="B29" s="53"/>
      <c r="C29" s="54" t="s">
        <v>97</v>
      </c>
      <c r="D29" s="55">
        <f>SUM(E29,K29:N29)</f>
        <v>0</v>
      </c>
      <c r="E29" s="56">
        <f>SUM(F29,H29:J29)</f>
        <v>0</v>
      </c>
      <c r="F29" s="81">
        <v>0</v>
      </c>
      <c r="G29" s="81">
        <v>0</v>
      </c>
      <c r="H29" s="81">
        <v>0</v>
      </c>
      <c r="I29" s="81">
        <v>0</v>
      </c>
      <c r="J29" s="82">
        <v>0</v>
      </c>
      <c r="K29" s="83">
        <v>0</v>
      </c>
      <c r="L29" s="83">
        <v>0</v>
      </c>
      <c r="M29" s="83">
        <v>0</v>
      </c>
      <c r="N29" s="84">
        <v>0</v>
      </c>
    </row>
    <row r="30" spans="1:14" ht="11.25" customHeight="1">
      <c r="A30" s="48" t="s">
        <v>20</v>
      </c>
      <c r="B30" s="34" t="s">
        <v>169</v>
      </c>
      <c r="C30" s="49"/>
      <c r="D30" s="43">
        <f aca="true" t="shared" si="9" ref="D30:N30">SUM(D31:D32)</f>
        <v>0</v>
      </c>
      <c r="E30" s="43">
        <f t="shared" si="9"/>
        <v>0</v>
      </c>
      <c r="F30" s="44">
        <f t="shared" si="9"/>
        <v>0</v>
      </c>
      <c r="G30" s="44">
        <f t="shared" si="9"/>
        <v>0</v>
      </c>
      <c r="H30" s="44">
        <f t="shared" si="9"/>
        <v>0</v>
      </c>
      <c r="I30" s="44">
        <f t="shared" si="9"/>
        <v>0</v>
      </c>
      <c r="J30" s="45">
        <f t="shared" si="9"/>
        <v>0</v>
      </c>
      <c r="K30" s="46">
        <f t="shared" si="9"/>
        <v>0</v>
      </c>
      <c r="L30" s="46">
        <f t="shared" si="9"/>
        <v>0</v>
      </c>
      <c r="M30" s="46">
        <f t="shared" si="9"/>
        <v>0</v>
      </c>
      <c r="N30" s="47">
        <f t="shared" si="9"/>
        <v>0</v>
      </c>
    </row>
    <row r="31" spans="1:14" ht="11.25" customHeight="1">
      <c r="A31" s="48"/>
      <c r="B31" s="34" t="s">
        <v>170</v>
      </c>
      <c r="C31" s="49" t="s">
        <v>94</v>
      </c>
      <c r="D31" s="50">
        <f>SUM(E31,K31:N31)</f>
        <v>0</v>
      </c>
      <c r="E31" s="51">
        <f>SUM(F31,H31:J31)</f>
        <v>0</v>
      </c>
      <c r="F31" s="77">
        <v>0</v>
      </c>
      <c r="G31" s="77">
        <v>0</v>
      </c>
      <c r="H31" s="77">
        <v>0</v>
      </c>
      <c r="I31" s="77">
        <v>0</v>
      </c>
      <c r="J31" s="78">
        <v>0</v>
      </c>
      <c r="K31" s="79">
        <v>0</v>
      </c>
      <c r="L31" s="79">
        <v>0</v>
      </c>
      <c r="M31" s="79">
        <v>0</v>
      </c>
      <c r="N31" s="80">
        <v>0</v>
      </c>
    </row>
    <row r="32" spans="1:14" ht="11.25" customHeight="1">
      <c r="A32" s="48"/>
      <c r="B32" s="34"/>
      <c r="C32" s="49" t="s">
        <v>95</v>
      </c>
      <c r="D32" s="55">
        <f>SUM(E32,K32:N32)</f>
        <v>0</v>
      </c>
      <c r="E32" s="56">
        <f>SUM(F32,H32:J32)</f>
        <v>0</v>
      </c>
      <c r="F32" s="81">
        <v>0</v>
      </c>
      <c r="G32" s="81">
        <v>0</v>
      </c>
      <c r="H32" s="81">
        <v>0</v>
      </c>
      <c r="I32" s="81">
        <v>0</v>
      </c>
      <c r="J32" s="82">
        <v>0</v>
      </c>
      <c r="K32" s="83">
        <v>0</v>
      </c>
      <c r="L32" s="83">
        <v>0</v>
      </c>
      <c r="M32" s="83">
        <v>0</v>
      </c>
      <c r="N32" s="84">
        <v>0</v>
      </c>
    </row>
    <row r="33" spans="1:14" ht="11.25" customHeight="1">
      <c r="A33" s="39" t="s">
        <v>21</v>
      </c>
      <c r="B33" s="40" t="s">
        <v>98</v>
      </c>
      <c r="C33" s="41"/>
      <c r="D33" s="43">
        <f aca="true" t="shared" si="10" ref="D33:N33">SUM(D34:D35)</f>
        <v>0</v>
      </c>
      <c r="E33" s="43">
        <f t="shared" si="10"/>
        <v>0</v>
      </c>
      <c r="F33" s="44">
        <f t="shared" si="10"/>
        <v>0</v>
      </c>
      <c r="G33" s="44">
        <f t="shared" si="10"/>
        <v>0</v>
      </c>
      <c r="H33" s="44">
        <f t="shared" si="10"/>
        <v>0</v>
      </c>
      <c r="I33" s="44">
        <f t="shared" si="10"/>
        <v>0</v>
      </c>
      <c r="J33" s="45">
        <f t="shared" si="10"/>
        <v>0</v>
      </c>
      <c r="K33" s="46">
        <f t="shared" si="10"/>
        <v>0</v>
      </c>
      <c r="L33" s="46">
        <f t="shared" si="10"/>
        <v>0</v>
      </c>
      <c r="M33" s="46">
        <f t="shared" si="10"/>
        <v>0</v>
      </c>
      <c r="N33" s="47">
        <f t="shared" si="10"/>
        <v>0</v>
      </c>
    </row>
    <row r="34" spans="1:14" ht="11.25" customHeight="1">
      <c r="A34" s="48"/>
      <c r="B34" s="34"/>
      <c r="C34" s="49" t="s">
        <v>85</v>
      </c>
      <c r="D34" s="50">
        <f>SUM(E34,K34:N34)</f>
        <v>0</v>
      </c>
      <c r="E34" s="51">
        <f>SUM(F34,H34:J34)</f>
        <v>0</v>
      </c>
      <c r="F34" s="77">
        <v>0</v>
      </c>
      <c r="G34" s="77">
        <v>0</v>
      </c>
      <c r="H34" s="77">
        <v>0</v>
      </c>
      <c r="I34" s="77">
        <v>0</v>
      </c>
      <c r="J34" s="78">
        <v>0</v>
      </c>
      <c r="K34" s="79">
        <v>0</v>
      </c>
      <c r="L34" s="79">
        <v>0</v>
      </c>
      <c r="M34" s="79">
        <v>0</v>
      </c>
      <c r="N34" s="80">
        <v>0</v>
      </c>
    </row>
    <row r="35" spans="1:14" ht="11.25" customHeight="1">
      <c r="A35" s="52"/>
      <c r="B35" s="53"/>
      <c r="C35" s="54" t="s">
        <v>86</v>
      </c>
      <c r="D35" s="55">
        <f>SUM(E35,K35:N35)</f>
        <v>0</v>
      </c>
      <c r="E35" s="56">
        <f>SUM(F35,H35:J35)</f>
        <v>0</v>
      </c>
      <c r="F35" s="81">
        <v>0</v>
      </c>
      <c r="G35" s="81">
        <v>0</v>
      </c>
      <c r="H35" s="81">
        <v>0</v>
      </c>
      <c r="I35" s="81">
        <v>0</v>
      </c>
      <c r="J35" s="82">
        <v>0</v>
      </c>
      <c r="K35" s="83">
        <v>0</v>
      </c>
      <c r="L35" s="83">
        <v>0</v>
      </c>
      <c r="M35" s="83">
        <v>0</v>
      </c>
      <c r="N35" s="84">
        <v>0</v>
      </c>
    </row>
    <row r="36" spans="1:14" ht="11.25" customHeight="1">
      <c r="A36" s="48" t="s">
        <v>22</v>
      </c>
      <c r="B36" s="34" t="s">
        <v>184</v>
      </c>
      <c r="C36" s="49"/>
      <c r="D36" s="43">
        <f aca="true" t="shared" si="11" ref="D36:N36">SUM(D37:D38)</f>
        <v>0</v>
      </c>
      <c r="E36" s="43">
        <f t="shared" si="11"/>
        <v>0</v>
      </c>
      <c r="F36" s="44">
        <f t="shared" si="11"/>
        <v>0</v>
      </c>
      <c r="G36" s="44">
        <f t="shared" si="11"/>
        <v>0</v>
      </c>
      <c r="H36" s="44">
        <f t="shared" si="11"/>
        <v>0</v>
      </c>
      <c r="I36" s="44">
        <f t="shared" si="11"/>
        <v>0</v>
      </c>
      <c r="J36" s="45">
        <f t="shared" si="11"/>
        <v>0</v>
      </c>
      <c r="K36" s="46">
        <f t="shared" si="11"/>
        <v>0</v>
      </c>
      <c r="L36" s="46">
        <f t="shared" si="11"/>
        <v>0</v>
      </c>
      <c r="M36" s="46">
        <f t="shared" si="11"/>
        <v>0</v>
      </c>
      <c r="N36" s="47">
        <f t="shared" si="11"/>
        <v>0</v>
      </c>
    </row>
    <row r="37" spans="1:14" ht="11.25" customHeight="1">
      <c r="A37" s="48"/>
      <c r="B37" s="34" t="s">
        <v>183</v>
      </c>
      <c r="C37" s="49" t="s">
        <v>99</v>
      </c>
      <c r="D37" s="50">
        <f>SUM(E37,K37:N37)</f>
        <v>0</v>
      </c>
      <c r="E37" s="51">
        <f>SUM(F37,H37:J37)</f>
        <v>0</v>
      </c>
      <c r="F37" s="77">
        <v>0</v>
      </c>
      <c r="G37" s="77">
        <v>0</v>
      </c>
      <c r="H37" s="77">
        <v>0</v>
      </c>
      <c r="I37" s="77">
        <v>0</v>
      </c>
      <c r="J37" s="78">
        <v>0</v>
      </c>
      <c r="K37" s="79">
        <v>0</v>
      </c>
      <c r="L37" s="79">
        <v>0</v>
      </c>
      <c r="M37" s="79">
        <v>0</v>
      </c>
      <c r="N37" s="80">
        <v>0</v>
      </c>
    </row>
    <row r="38" spans="1:14" ht="11.25" customHeight="1">
      <c r="A38" s="48"/>
      <c r="B38" s="34"/>
      <c r="C38" s="49" t="s">
        <v>9</v>
      </c>
      <c r="D38" s="55">
        <f>SUM(E38,K38:N38)</f>
        <v>0</v>
      </c>
      <c r="E38" s="56">
        <f>SUM(F38,H38:J38)</f>
        <v>0</v>
      </c>
      <c r="F38" s="81">
        <v>0</v>
      </c>
      <c r="G38" s="81">
        <v>0</v>
      </c>
      <c r="H38" s="81">
        <v>0</v>
      </c>
      <c r="I38" s="81">
        <v>0</v>
      </c>
      <c r="J38" s="82">
        <v>0</v>
      </c>
      <c r="K38" s="83">
        <v>0</v>
      </c>
      <c r="L38" s="83">
        <v>0</v>
      </c>
      <c r="M38" s="83">
        <v>0</v>
      </c>
      <c r="N38" s="84">
        <v>0</v>
      </c>
    </row>
    <row r="39" spans="1:14" ht="11.25" customHeight="1">
      <c r="A39" s="39" t="s">
        <v>23</v>
      </c>
      <c r="B39" s="40" t="s">
        <v>152</v>
      </c>
      <c r="C39" s="41"/>
      <c r="D39" s="43">
        <f aca="true" t="shared" si="12" ref="D39:N39">SUM(D40:D41)</f>
        <v>0</v>
      </c>
      <c r="E39" s="43">
        <f t="shared" si="12"/>
        <v>0</v>
      </c>
      <c r="F39" s="44">
        <f t="shared" si="12"/>
        <v>0</v>
      </c>
      <c r="G39" s="44">
        <f t="shared" si="12"/>
        <v>0</v>
      </c>
      <c r="H39" s="44">
        <f t="shared" si="12"/>
        <v>0</v>
      </c>
      <c r="I39" s="44">
        <f t="shared" si="12"/>
        <v>0</v>
      </c>
      <c r="J39" s="45">
        <f t="shared" si="12"/>
        <v>0</v>
      </c>
      <c r="K39" s="46">
        <f t="shared" si="12"/>
        <v>0</v>
      </c>
      <c r="L39" s="46">
        <f t="shared" si="12"/>
        <v>0</v>
      </c>
      <c r="M39" s="46">
        <f t="shared" si="12"/>
        <v>0</v>
      </c>
      <c r="N39" s="47">
        <f t="shared" si="12"/>
        <v>0</v>
      </c>
    </row>
    <row r="40" spans="1:14" ht="11.25" customHeight="1">
      <c r="A40" s="48"/>
      <c r="B40" s="34"/>
      <c r="C40" s="49" t="s">
        <v>100</v>
      </c>
      <c r="D40" s="50">
        <f>SUM(E40,K40:N40)</f>
        <v>0</v>
      </c>
      <c r="E40" s="51">
        <f>SUM(F40,H40:J40)</f>
        <v>0</v>
      </c>
      <c r="F40" s="77">
        <v>0</v>
      </c>
      <c r="G40" s="77">
        <v>0</v>
      </c>
      <c r="H40" s="77">
        <v>0</v>
      </c>
      <c r="I40" s="77">
        <v>0</v>
      </c>
      <c r="J40" s="78">
        <v>0</v>
      </c>
      <c r="K40" s="79">
        <v>0</v>
      </c>
      <c r="L40" s="79">
        <v>0</v>
      </c>
      <c r="M40" s="79">
        <v>0</v>
      </c>
      <c r="N40" s="80">
        <v>0</v>
      </c>
    </row>
    <row r="41" spans="1:14" ht="11.25" customHeight="1">
      <c r="A41" s="52"/>
      <c r="B41" s="53"/>
      <c r="C41" s="54" t="s">
        <v>101</v>
      </c>
      <c r="D41" s="55">
        <f>SUM(E41,K41:N41)</f>
        <v>0</v>
      </c>
      <c r="E41" s="56">
        <f>SUM(F41,H41:J41)</f>
        <v>0</v>
      </c>
      <c r="F41" s="81">
        <v>0</v>
      </c>
      <c r="G41" s="81">
        <v>0</v>
      </c>
      <c r="H41" s="81">
        <v>0</v>
      </c>
      <c r="I41" s="81">
        <v>0</v>
      </c>
      <c r="J41" s="82">
        <v>0</v>
      </c>
      <c r="K41" s="83">
        <v>0</v>
      </c>
      <c r="L41" s="83">
        <v>0</v>
      </c>
      <c r="M41" s="83">
        <v>0</v>
      </c>
      <c r="N41" s="84">
        <v>0</v>
      </c>
    </row>
    <row r="42" spans="1:14" ht="11.25" customHeight="1">
      <c r="A42" s="48" t="s">
        <v>24</v>
      </c>
      <c r="B42" s="34" t="s">
        <v>153</v>
      </c>
      <c r="C42" s="49"/>
      <c r="D42" s="43">
        <f aca="true" t="shared" si="13" ref="D42:N42">SUM(D43:D44)</f>
        <v>0</v>
      </c>
      <c r="E42" s="43">
        <f t="shared" si="13"/>
        <v>0</v>
      </c>
      <c r="F42" s="44">
        <f t="shared" si="13"/>
        <v>0</v>
      </c>
      <c r="G42" s="44">
        <f t="shared" si="13"/>
        <v>0</v>
      </c>
      <c r="H42" s="44">
        <f t="shared" si="13"/>
        <v>0</v>
      </c>
      <c r="I42" s="44">
        <f t="shared" si="13"/>
        <v>0</v>
      </c>
      <c r="J42" s="45">
        <f t="shared" si="13"/>
        <v>0</v>
      </c>
      <c r="K42" s="46">
        <f t="shared" si="13"/>
        <v>0</v>
      </c>
      <c r="L42" s="46">
        <f t="shared" si="13"/>
        <v>0</v>
      </c>
      <c r="M42" s="46">
        <f t="shared" si="13"/>
        <v>0</v>
      </c>
      <c r="N42" s="47">
        <f t="shared" si="13"/>
        <v>0</v>
      </c>
    </row>
    <row r="43" spans="1:14" ht="11.25" customHeight="1">
      <c r="A43" s="48"/>
      <c r="B43" s="34"/>
      <c r="C43" s="49" t="s">
        <v>102</v>
      </c>
      <c r="D43" s="50">
        <f>SUM(E43,K43:N43)</f>
        <v>0</v>
      </c>
      <c r="E43" s="51">
        <f>SUM(F43,H43:J43)</f>
        <v>0</v>
      </c>
      <c r="F43" s="77">
        <v>0</v>
      </c>
      <c r="G43" s="77">
        <v>0</v>
      </c>
      <c r="H43" s="77">
        <v>0</v>
      </c>
      <c r="I43" s="77">
        <v>0</v>
      </c>
      <c r="J43" s="78">
        <v>0</v>
      </c>
      <c r="K43" s="79">
        <v>0</v>
      </c>
      <c r="L43" s="79">
        <v>0</v>
      </c>
      <c r="M43" s="79">
        <v>0</v>
      </c>
      <c r="N43" s="80">
        <v>0</v>
      </c>
    </row>
    <row r="44" spans="1:14" ht="11.25" customHeight="1">
      <c r="A44" s="48"/>
      <c r="B44" s="34"/>
      <c r="C44" s="49" t="s">
        <v>103</v>
      </c>
      <c r="D44" s="55">
        <f>SUM(E44,K44:N44)</f>
        <v>0</v>
      </c>
      <c r="E44" s="56">
        <f>SUM(F44,H44:J44)</f>
        <v>0</v>
      </c>
      <c r="F44" s="81">
        <v>0</v>
      </c>
      <c r="G44" s="81">
        <v>0</v>
      </c>
      <c r="H44" s="81">
        <v>0</v>
      </c>
      <c r="I44" s="81">
        <v>0</v>
      </c>
      <c r="J44" s="82">
        <v>0</v>
      </c>
      <c r="K44" s="83">
        <v>0</v>
      </c>
      <c r="L44" s="83">
        <v>0</v>
      </c>
      <c r="M44" s="83">
        <v>0</v>
      </c>
      <c r="N44" s="84">
        <v>0</v>
      </c>
    </row>
    <row r="45" spans="1:14" ht="11.25" customHeight="1">
      <c r="A45" s="39" t="s">
        <v>25</v>
      </c>
      <c r="B45" s="40" t="s">
        <v>185</v>
      </c>
      <c r="C45" s="41"/>
      <c r="D45" s="43">
        <f aca="true" t="shared" si="14" ref="D45:N45">SUM(D46:D47)</f>
        <v>0</v>
      </c>
      <c r="E45" s="43">
        <f t="shared" si="14"/>
        <v>0</v>
      </c>
      <c r="F45" s="44">
        <f t="shared" si="14"/>
        <v>0</v>
      </c>
      <c r="G45" s="44">
        <f t="shared" si="14"/>
        <v>0</v>
      </c>
      <c r="H45" s="44">
        <f t="shared" si="14"/>
        <v>0</v>
      </c>
      <c r="I45" s="44">
        <f t="shared" si="14"/>
        <v>0</v>
      </c>
      <c r="J45" s="45">
        <f t="shared" si="14"/>
        <v>0</v>
      </c>
      <c r="K45" s="46">
        <f t="shared" si="14"/>
        <v>0</v>
      </c>
      <c r="L45" s="46">
        <f t="shared" si="14"/>
        <v>0</v>
      </c>
      <c r="M45" s="46">
        <f t="shared" si="14"/>
        <v>0</v>
      </c>
      <c r="N45" s="47">
        <f t="shared" si="14"/>
        <v>0</v>
      </c>
    </row>
    <row r="46" spans="1:14" ht="11.25" customHeight="1">
      <c r="A46" s="48"/>
      <c r="B46" s="34" t="s">
        <v>186</v>
      </c>
      <c r="C46" s="49" t="s">
        <v>104</v>
      </c>
      <c r="D46" s="50">
        <f>SUM(E46,K46:N46)</f>
        <v>0</v>
      </c>
      <c r="E46" s="51">
        <f>SUM(F46,H46:J46)</f>
        <v>0</v>
      </c>
      <c r="F46" s="77">
        <v>0</v>
      </c>
      <c r="G46" s="77">
        <v>0</v>
      </c>
      <c r="H46" s="77">
        <v>0</v>
      </c>
      <c r="I46" s="77">
        <v>0</v>
      </c>
      <c r="J46" s="78">
        <v>0</v>
      </c>
      <c r="K46" s="79">
        <v>0</v>
      </c>
      <c r="L46" s="79">
        <v>0</v>
      </c>
      <c r="M46" s="79">
        <v>0</v>
      </c>
      <c r="N46" s="80">
        <v>0</v>
      </c>
    </row>
    <row r="47" spans="1:14" ht="11.25" customHeight="1">
      <c r="A47" s="52"/>
      <c r="B47" s="53"/>
      <c r="C47" s="54" t="s">
        <v>105</v>
      </c>
      <c r="D47" s="55">
        <f>SUM(E47,K47:N47)</f>
        <v>0</v>
      </c>
      <c r="E47" s="56">
        <f>SUM(F47,H47:J47)</f>
        <v>0</v>
      </c>
      <c r="F47" s="81">
        <v>0</v>
      </c>
      <c r="G47" s="81">
        <v>0</v>
      </c>
      <c r="H47" s="81">
        <v>0</v>
      </c>
      <c r="I47" s="81">
        <v>0</v>
      </c>
      <c r="J47" s="82">
        <v>0</v>
      </c>
      <c r="K47" s="83">
        <v>0</v>
      </c>
      <c r="L47" s="83">
        <v>0</v>
      </c>
      <c r="M47" s="83">
        <v>0</v>
      </c>
      <c r="N47" s="84">
        <v>0</v>
      </c>
    </row>
    <row r="48" spans="1:14" ht="11.25" customHeight="1">
      <c r="A48" s="48" t="s">
        <v>26</v>
      </c>
      <c r="B48" s="34" t="s">
        <v>106</v>
      </c>
      <c r="C48" s="49"/>
      <c r="D48" s="43">
        <f aca="true" t="shared" si="15" ref="D48:N48">SUM(D49:D50)</f>
        <v>0</v>
      </c>
      <c r="E48" s="43">
        <f t="shared" si="15"/>
        <v>0</v>
      </c>
      <c r="F48" s="44">
        <f t="shared" si="15"/>
        <v>0</v>
      </c>
      <c r="G48" s="44">
        <f t="shared" si="15"/>
        <v>0</v>
      </c>
      <c r="H48" s="44">
        <f t="shared" si="15"/>
        <v>0</v>
      </c>
      <c r="I48" s="44">
        <f t="shared" si="15"/>
        <v>0</v>
      </c>
      <c r="J48" s="45">
        <f t="shared" si="15"/>
        <v>0</v>
      </c>
      <c r="K48" s="46">
        <f t="shared" si="15"/>
        <v>0</v>
      </c>
      <c r="L48" s="46">
        <f t="shared" si="15"/>
        <v>0</v>
      </c>
      <c r="M48" s="46">
        <f t="shared" si="15"/>
        <v>0</v>
      </c>
      <c r="N48" s="47">
        <f t="shared" si="15"/>
        <v>0</v>
      </c>
    </row>
    <row r="49" spans="1:14" ht="11.25" customHeight="1">
      <c r="A49" s="48"/>
      <c r="B49" s="34"/>
      <c r="C49" s="49" t="s">
        <v>94</v>
      </c>
      <c r="D49" s="50">
        <f>SUM(E49,K49:N49)</f>
        <v>0</v>
      </c>
      <c r="E49" s="51">
        <f>SUM(F49,H49:J49)</f>
        <v>0</v>
      </c>
      <c r="F49" s="77">
        <v>0</v>
      </c>
      <c r="G49" s="77">
        <v>0</v>
      </c>
      <c r="H49" s="77">
        <v>0</v>
      </c>
      <c r="I49" s="77">
        <v>0</v>
      </c>
      <c r="J49" s="78">
        <v>0</v>
      </c>
      <c r="K49" s="79">
        <v>0</v>
      </c>
      <c r="L49" s="79">
        <v>0</v>
      </c>
      <c r="M49" s="79">
        <v>0</v>
      </c>
      <c r="N49" s="80">
        <v>0</v>
      </c>
    </row>
    <row r="50" spans="1:14" ht="11.25" customHeight="1">
      <c r="A50" s="48"/>
      <c r="B50" s="34"/>
      <c r="C50" s="49" t="s">
        <v>95</v>
      </c>
      <c r="D50" s="55">
        <f>SUM(E50,K50:N50)</f>
        <v>0</v>
      </c>
      <c r="E50" s="56">
        <f>SUM(F50,H50:J50)</f>
        <v>0</v>
      </c>
      <c r="F50" s="81">
        <v>0</v>
      </c>
      <c r="G50" s="81">
        <v>0</v>
      </c>
      <c r="H50" s="81">
        <v>0</v>
      </c>
      <c r="I50" s="81">
        <v>0</v>
      </c>
      <c r="J50" s="82">
        <v>0</v>
      </c>
      <c r="K50" s="83">
        <v>0</v>
      </c>
      <c r="L50" s="83">
        <v>0</v>
      </c>
      <c r="M50" s="83">
        <v>0</v>
      </c>
      <c r="N50" s="84">
        <v>0</v>
      </c>
    </row>
    <row r="51" spans="1:14" ht="11.25" customHeight="1">
      <c r="A51" s="39" t="s">
        <v>27</v>
      </c>
      <c r="B51" s="40" t="s">
        <v>154</v>
      </c>
      <c r="C51" s="41"/>
      <c r="D51" s="43">
        <f aca="true" t="shared" si="16" ref="D51:N51">SUM(D52:D53)</f>
        <v>0</v>
      </c>
      <c r="E51" s="43">
        <f t="shared" si="16"/>
        <v>0</v>
      </c>
      <c r="F51" s="44">
        <f t="shared" si="16"/>
        <v>0</v>
      </c>
      <c r="G51" s="44">
        <f t="shared" si="16"/>
        <v>0</v>
      </c>
      <c r="H51" s="44">
        <f t="shared" si="16"/>
        <v>0</v>
      </c>
      <c r="I51" s="44">
        <f t="shared" si="16"/>
        <v>0</v>
      </c>
      <c r="J51" s="45">
        <f t="shared" si="16"/>
        <v>0</v>
      </c>
      <c r="K51" s="46">
        <f t="shared" si="16"/>
        <v>0</v>
      </c>
      <c r="L51" s="46">
        <f t="shared" si="16"/>
        <v>0</v>
      </c>
      <c r="M51" s="46">
        <f t="shared" si="16"/>
        <v>0</v>
      </c>
      <c r="N51" s="47">
        <f t="shared" si="16"/>
        <v>0</v>
      </c>
    </row>
    <row r="52" spans="1:14" ht="11.25" customHeight="1">
      <c r="A52" s="48"/>
      <c r="B52" s="65" t="s">
        <v>155</v>
      </c>
      <c r="C52" s="49" t="s">
        <v>144</v>
      </c>
      <c r="D52" s="50">
        <f>SUM(E52,K52:N52)</f>
        <v>0</v>
      </c>
      <c r="E52" s="51">
        <f>SUM(F52,H52:J52)</f>
        <v>0</v>
      </c>
      <c r="F52" s="77">
        <v>0</v>
      </c>
      <c r="G52" s="77">
        <v>0</v>
      </c>
      <c r="H52" s="77">
        <v>0</v>
      </c>
      <c r="I52" s="77">
        <v>0</v>
      </c>
      <c r="J52" s="78">
        <v>0</v>
      </c>
      <c r="K52" s="79">
        <v>0</v>
      </c>
      <c r="L52" s="79">
        <v>0</v>
      </c>
      <c r="M52" s="79">
        <v>0</v>
      </c>
      <c r="N52" s="80">
        <v>0</v>
      </c>
    </row>
    <row r="53" spans="1:14" ht="11.25" customHeight="1">
      <c r="A53" s="52"/>
      <c r="B53" s="66"/>
      <c r="C53" s="54" t="s">
        <v>125</v>
      </c>
      <c r="D53" s="55">
        <f>SUM(E53,K53:N53)</f>
        <v>0</v>
      </c>
      <c r="E53" s="56">
        <f>SUM(F53,H53:J53)</f>
        <v>0</v>
      </c>
      <c r="F53" s="81">
        <v>0</v>
      </c>
      <c r="G53" s="81">
        <v>0</v>
      </c>
      <c r="H53" s="81">
        <v>0</v>
      </c>
      <c r="I53" s="81">
        <v>0</v>
      </c>
      <c r="J53" s="82">
        <v>0</v>
      </c>
      <c r="K53" s="83">
        <v>0</v>
      </c>
      <c r="L53" s="83">
        <v>0</v>
      </c>
      <c r="M53" s="83">
        <v>0</v>
      </c>
      <c r="N53" s="84">
        <v>0</v>
      </c>
    </row>
    <row r="54" spans="1:14" ht="11.25" customHeight="1">
      <c r="A54" s="48" t="s">
        <v>28</v>
      </c>
      <c r="B54" s="34" t="s">
        <v>156</v>
      </c>
      <c r="C54" s="49"/>
      <c r="D54" s="43">
        <f aca="true" t="shared" si="17" ref="D54:N54">SUM(D55:D56)</f>
        <v>0</v>
      </c>
      <c r="E54" s="43">
        <f t="shared" si="17"/>
        <v>0</v>
      </c>
      <c r="F54" s="44">
        <f t="shared" si="17"/>
        <v>0</v>
      </c>
      <c r="G54" s="44">
        <f t="shared" si="17"/>
        <v>0</v>
      </c>
      <c r="H54" s="44">
        <f t="shared" si="17"/>
        <v>0</v>
      </c>
      <c r="I54" s="44">
        <f t="shared" si="17"/>
        <v>0</v>
      </c>
      <c r="J54" s="45">
        <f t="shared" si="17"/>
        <v>0</v>
      </c>
      <c r="K54" s="46">
        <f t="shared" si="17"/>
        <v>0</v>
      </c>
      <c r="L54" s="46">
        <f t="shared" si="17"/>
        <v>0</v>
      </c>
      <c r="M54" s="46">
        <f t="shared" si="17"/>
        <v>0</v>
      </c>
      <c r="N54" s="47">
        <f t="shared" si="17"/>
        <v>0</v>
      </c>
    </row>
    <row r="55" spans="1:14" ht="11.25" customHeight="1">
      <c r="A55" s="48"/>
      <c r="B55" s="34"/>
      <c r="C55" s="49" t="s">
        <v>107</v>
      </c>
      <c r="D55" s="50">
        <f>SUM(E55,K55:N55)</f>
        <v>0</v>
      </c>
      <c r="E55" s="51">
        <f>SUM(F55,H55:J55)</f>
        <v>0</v>
      </c>
      <c r="F55" s="77">
        <v>0</v>
      </c>
      <c r="G55" s="77">
        <v>0</v>
      </c>
      <c r="H55" s="77">
        <v>0</v>
      </c>
      <c r="I55" s="77">
        <v>0</v>
      </c>
      <c r="J55" s="78">
        <v>0</v>
      </c>
      <c r="K55" s="79">
        <v>0</v>
      </c>
      <c r="L55" s="79">
        <v>0</v>
      </c>
      <c r="M55" s="79">
        <v>0</v>
      </c>
      <c r="N55" s="80">
        <v>0</v>
      </c>
    </row>
    <row r="56" spans="1:14" ht="11.25" customHeight="1">
      <c r="A56" s="48"/>
      <c r="B56" s="34"/>
      <c r="C56" s="49" t="s">
        <v>108</v>
      </c>
      <c r="D56" s="55">
        <f>SUM(E56,K56:N56)</f>
        <v>0</v>
      </c>
      <c r="E56" s="56">
        <f>SUM(F56,H56:J56)</f>
        <v>0</v>
      </c>
      <c r="F56" s="81">
        <v>0</v>
      </c>
      <c r="G56" s="81">
        <v>0</v>
      </c>
      <c r="H56" s="81">
        <v>0</v>
      </c>
      <c r="I56" s="81">
        <v>0</v>
      </c>
      <c r="J56" s="82">
        <v>0</v>
      </c>
      <c r="K56" s="83">
        <v>0</v>
      </c>
      <c r="L56" s="83">
        <v>0</v>
      </c>
      <c r="M56" s="83">
        <v>0</v>
      </c>
      <c r="N56" s="84">
        <v>0</v>
      </c>
    </row>
    <row r="57" spans="1:14" ht="11.25" customHeight="1">
      <c r="A57" s="39" t="s">
        <v>29</v>
      </c>
      <c r="B57" s="40" t="s">
        <v>109</v>
      </c>
      <c r="C57" s="41"/>
      <c r="D57" s="43">
        <f aca="true" t="shared" si="18" ref="D57:N57">SUM(D58:D59)</f>
        <v>0</v>
      </c>
      <c r="E57" s="43">
        <f t="shared" si="18"/>
        <v>0</v>
      </c>
      <c r="F57" s="44">
        <f t="shared" si="18"/>
        <v>0</v>
      </c>
      <c r="G57" s="44">
        <f t="shared" si="18"/>
        <v>0</v>
      </c>
      <c r="H57" s="44">
        <f t="shared" si="18"/>
        <v>0</v>
      </c>
      <c r="I57" s="44">
        <f t="shared" si="18"/>
        <v>0</v>
      </c>
      <c r="J57" s="45">
        <f t="shared" si="18"/>
        <v>0</v>
      </c>
      <c r="K57" s="46">
        <f t="shared" si="18"/>
        <v>0</v>
      </c>
      <c r="L57" s="46">
        <f t="shared" si="18"/>
        <v>0</v>
      </c>
      <c r="M57" s="46">
        <f t="shared" si="18"/>
        <v>0</v>
      </c>
      <c r="N57" s="47">
        <f t="shared" si="18"/>
        <v>0</v>
      </c>
    </row>
    <row r="58" spans="1:14" ht="11.25" customHeight="1">
      <c r="A58" s="48"/>
      <c r="B58" s="34"/>
      <c r="C58" s="49" t="s">
        <v>107</v>
      </c>
      <c r="D58" s="50">
        <f>SUM(E58,K58:N58)</f>
        <v>0</v>
      </c>
      <c r="E58" s="51">
        <f>SUM(F58,H58:J58)</f>
        <v>0</v>
      </c>
      <c r="F58" s="77">
        <v>0</v>
      </c>
      <c r="G58" s="77">
        <v>0</v>
      </c>
      <c r="H58" s="77">
        <v>0</v>
      </c>
      <c r="I58" s="77">
        <v>0</v>
      </c>
      <c r="J58" s="78">
        <v>0</v>
      </c>
      <c r="K58" s="79">
        <v>0</v>
      </c>
      <c r="L58" s="79">
        <v>0</v>
      </c>
      <c r="M58" s="79">
        <v>0</v>
      </c>
      <c r="N58" s="80">
        <v>0</v>
      </c>
    </row>
    <row r="59" spans="1:14" ht="11.25" customHeight="1">
      <c r="A59" s="52"/>
      <c r="B59" s="53"/>
      <c r="C59" s="54" t="s">
        <v>108</v>
      </c>
      <c r="D59" s="55">
        <f>SUM(E59,K59:N59)</f>
        <v>0</v>
      </c>
      <c r="E59" s="56">
        <f>SUM(F59,H59:J59)</f>
        <v>0</v>
      </c>
      <c r="F59" s="81">
        <v>0</v>
      </c>
      <c r="G59" s="81">
        <v>0</v>
      </c>
      <c r="H59" s="81">
        <v>0</v>
      </c>
      <c r="I59" s="81">
        <v>0</v>
      </c>
      <c r="J59" s="82">
        <v>0</v>
      </c>
      <c r="K59" s="83">
        <v>0</v>
      </c>
      <c r="L59" s="83">
        <v>0</v>
      </c>
      <c r="M59" s="83">
        <v>0</v>
      </c>
      <c r="N59" s="84">
        <v>0</v>
      </c>
    </row>
    <row r="60" spans="1:14" ht="11.25" customHeight="1">
      <c r="A60" s="48" t="s">
        <v>30</v>
      </c>
      <c r="B60" s="34" t="s">
        <v>110</v>
      </c>
      <c r="C60" s="49"/>
      <c r="D60" s="43">
        <f aca="true" t="shared" si="19" ref="D60:N60">SUM(D61:D62)</f>
        <v>0</v>
      </c>
      <c r="E60" s="43">
        <f t="shared" si="19"/>
        <v>0</v>
      </c>
      <c r="F60" s="44">
        <f t="shared" si="19"/>
        <v>0</v>
      </c>
      <c r="G60" s="44">
        <f t="shared" si="19"/>
        <v>0</v>
      </c>
      <c r="H60" s="44">
        <f t="shared" si="19"/>
        <v>0</v>
      </c>
      <c r="I60" s="44">
        <f t="shared" si="19"/>
        <v>0</v>
      </c>
      <c r="J60" s="45">
        <f t="shared" si="19"/>
        <v>0</v>
      </c>
      <c r="K60" s="46">
        <f t="shared" si="19"/>
        <v>0</v>
      </c>
      <c r="L60" s="46">
        <f t="shared" si="19"/>
        <v>0</v>
      </c>
      <c r="M60" s="46">
        <f t="shared" si="19"/>
        <v>0</v>
      </c>
      <c r="N60" s="47">
        <f t="shared" si="19"/>
        <v>0</v>
      </c>
    </row>
    <row r="61" spans="1:14" ht="11.25" customHeight="1">
      <c r="A61" s="48"/>
      <c r="B61" s="34"/>
      <c r="C61" s="49" t="s">
        <v>89</v>
      </c>
      <c r="D61" s="50">
        <f>SUM(E61,K61:N61)</f>
        <v>0</v>
      </c>
      <c r="E61" s="51">
        <f>SUM(F61,H61:J61)</f>
        <v>0</v>
      </c>
      <c r="F61" s="77">
        <v>0</v>
      </c>
      <c r="G61" s="77">
        <v>0</v>
      </c>
      <c r="H61" s="77">
        <v>0</v>
      </c>
      <c r="I61" s="77">
        <v>0</v>
      </c>
      <c r="J61" s="78">
        <v>0</v>
      </c>
      <c r="K61" s="79">
        <v>0</v>
      </c>
      <c r="L61" s="79">
        <v>0</v>
      </c>
      <c r="M61" s="79">
        <v>0</v>
      </c>
      <c r="N61" s="80">
        <v>0</v>
      </c>
    </row>
    <row r="62" spans="1:14" ht="11.25" customHeight="1">
      <c r="A62" s="48"/>
      <c r="B62" s="34"/>
      <c r="C62" s="49" t="s">
        <v>90</v>
      </c>
      <c r="D62" s="55">
        <f>SUM(E62,K62:N62)</f>
        <v>0</v>
      </c>
      <c r="E62" s="56">
        <f>SUM(F62,H62:J62)</f>
        <v>0</v>
      </c>
      <c r="F62" s="81">
        <v>0</v>
      </c>
      <c r="G62" s="81">
        <v>0</v>
      </c>
      <c r="H62" s="81">
        <v>0</v>
      </c>
      <c r="I62" s="81">
        <v>0</v>
      </c>
      <c r="J62" s="82">
        <v>0</v>
      </c>
      <c r="K62" s="83">
        <v>0</v>
      </c>
      <c r="L62" s="83">
        <v>0</v>
      </c>
      <c r="M62" s="83">
        <v>0</v>
      </c>
      <c r="N62" s="84">
        <v>0</v>
      </c>
    </row>
    <row r="63" spans="1:14" ht="11.25" customHeight="1">
      <c r="A63" s="39" t="s">
        <v>31</v>
      </c>
      <c r="B63" s="40" t="s">
        <v>111</v>
      </c>
      <c r="C63" s="41"/>
      <c r="D63" s="43">
        <f aca="true" t="shared" si="20" ref="D63:N63">SUM(D64:D65)</f>
        <v>0</v>
      </c>
      <c r="E63" s="43">
        <f t="shared" si="20"/>
        <v>0</v>
      </c>
      <c r="F63" s="44">
        <f t="shared" si="20"/>
        <v>0</v>
      </c>
      <c r="G63" s="44">
        <f t="shared" si="20"/>
        <v>0</v>
      </c>
      <c r="H63" s="44">
        <f t="shared" si="20"/>
        <v>0</v>
      </c>
      <c r="I63" s="44">
        <f t="shared" si="20"/>
        <v>0</v>
      </c>
      <c r="J63" s="45">
        <f t="shared" si="20"/>
        <v>0</v>
      </c>
      <c r="K63" s="46">
        <f t="shared" si="20"/>
        <v>0</v>
      </c>
      <c r="L63" s="46">
        <f t="shared" si="20"/>
        <v>0</v>
      </c>
      <c r="M63" s="46">
        <f t="shared" si="20"/>
        <v>0</v>
      </c>
      <c r="N63" s="47">
        <f t="shared" si="20"/>
        <v>0</v>
      </c>
    </row>
    <row r="64" spans="1:14" ht="11.25" customHeight="1">
      <c r="A64" s="48"/>
      <c r="B64" s="34"/>
      <c r="C64" s="49" t="s">
        <v>102</v>
      </c>
      <c r="D64" s="50">
        <f>SUM(E64,K64:N64)</f>
        <v>0</v>
      </c>
      <c r="E64" s="51">
        <f>SUM(F64,H64:J64)</f>
        <v>0</v>
      </c>
      <c r="F64" s="77">
        <v>0</v>
      </c>
      <c r="G64" s="77">
        <v>0</v>
      </c>
      <c r="H64" s="77">
        <v>0</v>
      </c>
      <c r="I64" s="77">
        <v>0</v>
      </c>
      <c r="J64" s="78">
        <v>0</v>
      </c>
      <c r="K64" s="79">
        <v>0</v>
      </c>
      <c r="L64" s="79">
        <v>0</v>
      </c>
      <c r="M64" s="79">
        <v>0</v>
      </c>
      <c r="N64" s="80">
        <v>0</v>
      </c>
    </row>
    <row r="65" spans="1:14" ht="11.25" customHeight="1">
      <c r="A65" s="67"/>
      <c r="B65" s="98"/>
      <c r="C65" s="99" t="s">
        <v>103</v>
      </c>
      <c r="D65" s="100">
        <f>SUM(E65,K65:N65)</f>
        <v>0</v>
      </c>
      <c r="E65" s="101">
        <f>SUM(F65,H65:J65)</f>
        <v>0</v>
      </c>
      <c r="F65" s="102">
        <v>0</v>
      </c>
      <c r="G65" s="102">
        <v>0</v>
      </c>
      <c r="H65" s="102">
        <v>0</v>
      </c>
      <c r="I65" s="102">
        <v>0</v>
      </c>
      <c r="J65" s="103">
        <v>0</v>
      </c>
      <c r="K65" s="104">
        <v>0</v>
      </c>
      <c r="L65" s="104">
        <v>0</v>
      </c>
      <c r="M65" s="104">
        <v>0</v>
      </c>
      <c r="N65" s="105">
        <v>0</v>
      </c>
    </row>
    <row r="66" spans="1:14" ht="11.25" customHeight="1">
      <c r="A66" s="48" t="s">
        <v>32</v>
      </c>
      <c r="B66" s="34" t="s">
        <v>187</v>
      </c>
      <c r="C66" s="49"/>
      <c r="D66" s="51">
        <f aca="true" t="shared" si="21" ref="D66:N66">SUM(D67:D68)</f>
        <v>0</v>
      </c>
      <c r="E66" s="51">
        <f t="shared" si="21"/>
        <v>0</v>
      </c>
      <c r="F66" s="61">
        <f t="shared" si="21"/>
        <v>0</v>
      </c>
      <c r="G66" s="61">
        <f t="shared" si="21"/>
        <v>0</v>
      </c>
      <c r="H66" s="61">
        <f t="shared" si="21"/>
        <v>0</v>
      </c>
      <c r="I66" s="61">
        <f t="shared" si="21"/>
        <v>0</v>
      </c>
      <c r="J66" s="62">
        <f t="shared" si="21"/>
        <v>0</v>
      </c>
      <c r="K66" s="63">
        <f t="shared" si="21"/>
        <v>0</v>
      </c>
      <c r="L66" s="63">
        <f t="shared" si="21"/>
        <v>0</v>
      </c>
      <c r="M66" s="63">
        <f t="shared" si="21"/>
        <v>0</v>
      </c>
      <c r="N66" s="64">
        <f t="shared" si="21"/>
        <v>0</v>
      </c>
    </row>
    <row r="67" spans="1:14" ht="11.25" customHeight="1">
      <c r="A67" s="48"/>
      <c r="B67" s="34"/>
      <c r="C67" s="49" t="s">
        <v>112</v>
      </c>
      <c r="D67" s="50">
        <f>SUM(E67,K67:N67)</f>
        <v>0</v>
      </c>
      <c r="E67" s="51">
        <f>SUM(F67,H67:J67)</f>
        <v>0</v>
      </c>
      <c r="F67" s="77">
        <v>0</v>
      </c>
      <c r="G67" s="77">
        <v>0</v>
      </c>
      <c r="H67" s="77">
        <v>0</v>
      </c>
      <c r="I67" s="77">
        <v>0</v>
      </c>
      <c r="J67" s="78">
        <v>0</v>
      </c>
      <c r="K67" s="79">
        <v>0</v>
      </c>
      <c r="L67" s="79">
        <v>0</v>
      </c>
      <c r="M67" s="79">
        <v>0</v>
      </c>
      <c r="N67" s="80">
        <v>0</v>
      </c>
    </row>
    <row r="68" spans="1:14" ht="11.25" customHeight="1">
      <c r="A68" s="48"/>
      <c r="B68" s="34"/>
      <c r="C68" s="49" t="s">
        <v>113</v>
      </c>
      <c r="D68" s="55">
        <f>SUM(E68,K68:N68)</f>
        <v>0</v>
      </c>
      <c r="E68" s="56">
        <f>SUM(F68,H68:J68)</f>
        <v>0</v>
      </c>
      <c r="F68" s="81">
        <v>0</v>
      </c>
      <c r="G68" s="81">
        <v>0</v>
      </c>
      <c r="H68" s="81">
        <v>0</v>
      </c>
      <c r="I68" s="81">
        <v>0</v>
      </c>
      <c r="J68" s="82">
        <v>0</v>
      </c>
      <c r="K68" s="83">
        <v>0</v>
      </c>
      <c r="L68" s="83">
        <v>0</v>
      </c>
      <c r="M68" s="83">
        <v>0</v>
      </c>
      <c r="N68" s="84">
        <v>0</v>
      </c>
    </row>
    <row r="69" spans="1:14" ht="11.25" customHeight="1">
      <c r="A69" s="39" t="s">
        <v>33</v>
      </c>
      <c r="B69" s="40" t="s">
        <v>157</v>
      </c>
      <c r="C69" s="41"/>
      <c r="D69" s="43">
        <f aca="true" t="shared" si="22" ref="D69:N69">SUM(D70:D71)</f>
        <v>0</v>
      </c>
      <c r="E69" s="43">
        <f t="shared" si="22"/>
        <v>0</v>
      </c>
      <c r="F69" s="44">
        <f t="shared" si="22"/>
        <v>0</v>
      </c>
      <c r="G69" s="44">
        <f t="shared" si="22"/>
        <v>0</v>
      </c>
      <c r="H69" s="44">
        <f t="shared" si="22"/>
        <v>0</v>
      </c>
      <c r="I69" s="44">
        <f t="shared" si="22"/>
        <v>0</v>
      </c>
      <c r="J69" s="45">
        <f t="shared" si="22"/>
        <v>0</v>
      </c>
      <c r="K69" s="46">
        <f t="shared" si="22"/>
        <v>0</v>
      </c>
      <c r="L69" s="46">
        <f t="shared" si="22"/>
        <v>0</v>
      </c>
      <c r="M69" s="46">
        <f t="shared" si="22"/>
        <v>0</v>
      </c>
      <c r="N69" s="47">
        <f t="shared" si="22"/>
        <v>0</v>
      </c>
    </row>
    <row r="70" spans="1:14" ht="11.25" customHeight="1">
      <c r="A70" s="48"/>
      <c r="B70" s="34"/>
      <c r="C70" s="49" t="s">
        <v>107</v>
      </c>
      <c r="D70" s="50">
        <f>SUM(E70,K70:N70)</f>
        <v>0</v>
      </c>
      <c r="E70" s="51">
        <f>SUM(F70,H70:J70)</f>
        <v>0</v>
      </c>
      <c r="F70" s="77">
        <v>0</v>
      </c>
      <c r="G70" s="77">
        <v>0</v>
      </c>
      <c r="H70" s="77">
        <v>0</v>
      </c>
      <c r="I70" s="77">
        <v>0</v>
      </c>
      <c r="J70" s="78">
        <v>0</v>
      </c>
      <c r="K70" s="79">
        <v>0</v>
      </c>
      <c r="L70" s="79">
        <v>0</v>
      </c>
      <c r="M70" s="79">
        <v>0</v>
      </c>
      <c r="N70" s="80">
        <v>0</v>
      </c>
    </row>
    <row r="71" spans="1:14" ht="11.25" customHeight="1">
      <c r="A71" s="52"/>
      <c r="B71" s="53"/>
      <c r="C71" s="54" t="s">
        <v>108</v>
      </c>
      <c r="D71" s="55">
        <f>SUM(E71,K71:N71)</f>
        <v>0</v>
      </c>
      <c r="E71" s="56">
        <f>SUM(F71,H71:J71)</f>
        <v>0</v>
      </c>
      <c r="F71" s="81">
        <v>0</v>
      </c>
      <c r="G71" s="81">
        <v>0</v>
      </c>
      <c r="H71" s="81">
        <v>0</v>
      </c>
      <c r="I71" s="81">
        <v>0</v>
      </c>
      <c r="J71" s="82">
        <v>0</v>
      </c>
      <c r="K71" s="83">
        <v>0</v>
      </c>
      <c r="L71" s="83">
        <v>0</v>
      </c>
      <c r="M71" s="83">
        <v>0</v>
      </c>
      <c r="N71" s="84">
        <v>0</v>
      </c>
    </row>
    <row r="72" spans="1:14" ht="11.25" customHeight="1">
      <c r="A72" s="48" t="s">
        <v>34</v>
      </c>
      <c r="B72" s="34" t="s">
        <v>158</v>
      </c>
      <c r="C72" s="49"/>
      <c r="D72" s="43">
        <f aca="true" t="shared" si="23" ref="D72:N72">SUM(D73:D74)</f>
        <v>0</v>
      </c>
      <c r="E72" s="43">
        <f t="shared" si="23"/>
        <v>0</v>
      </c>
      <c r="F72" s="44">
        <f t="shared" si="23"/>
        <v>0</v>
      </c>
      <c r="G72" s="44">
        <f t="shared" si="23"/>
        <v>0</v>
      </c>
      <c r="H72" s="44">
        <f t="shared" si="23"/>
        <v>0</v>
      </c>
      <c r="I72" s="44">
        <f t="shared" si="23"/>
        <v>0</v>
      </c>
      <c r="J72" s="45">
        <f t="shared" si="23"/>
        <v>0</v>
      </c>
      <c r="K72" s="46">
        <f t="shared" si="23"/>
        <v>0</v>
      </c>
      <c r="L72" s="46">
        <f t="shared" si="23"/>
        <v>0</v>
      </c>
      <c r="M72" s="46">
        <f t="shared" si="23"/>
        <v>0</v>
      </c>
      <c r="N72" s="47">
        <f t="shared" si="23"/>
        <v>0</v>
      </c>
    </row>
    <row r="73" spans="1:14" ht="11.25" customHeight="1">
      <c r="A73" s="48"/>
      <c r="B73" s="34"/>
      <c r="C73" s="49" t="s">
        <v>114</v>
      </c>
      <c r="D73" s="50">
        <f>SUM(E73,K73:N73)</f>
        <v>0</v>
      </c>
      <c r="E73" s="51">
        <f>SUM(F73,H73:J73)</f>
        <v>0</v>
      </c>
      <c r="F73" s="77">
        <v>0</v>
      </c>
      <c r="G73" s="77">
        <v>0</v>
      </c>
      <c r="H73" s="77">
        <v>0</v>
      </c>
      <c r="I73" s="77">
        <v>0</v>
      </c>
      <c r="J73" s="78">
        <v>0</v>
      </c>
      <c r="K73" s="79">
        <v>0</v>
      </c>
      <c r="L73" s="79">
        <v>0</v>
      </c>
      <c r="M73" s="79">
        <v>0</v>
      </c>
      <c r="N73" s="80">
        <v>0</v>
      </c>
    </row>
    <row r="74" spans="1:14" ht="11.25" customHeight="1">
      <c r="A74" s="48"/>
      <c r="B74" s="34"/>
      <c r="C74" s="49" t="s">
        <v>115</v>
      </c>
      <c r="D74" s="55">
        <f>SUM(E74,K74:N74)</f>
        <v>0</v>
      </c>
      <c r="E74" s="56">
        <f>SUM(F74,H74:J74)</f>
        <v>0</v>
      </c>
      <c r="F74" s="81">
        <v>0</v>
      </c>
      <c r="G74" s="81">
        <v>0</v>
      </c>
      <c r="H74" s="81">
        <v>0</v>
      </c>
      <c r="I74" s="81">
        <v>0</v>
      </c>
      <c r="J74" s="82">
        <v>0</v>
      </c>
      <c r="K74" s="83">
        <v>0</v>
      </c>
      <c r="L74" s="83">
        <v>0</v>
      </c>
      <c r="M74" s="83">
        <v>0</v>
      </c>
      <c r="N74" s="84">
        <v>0</v>
      </c>
    </row>
    <row r="75" spans="1:14" ht="11.25" customHeight="1">
      <c r="A75" s="39" t="s">
        <v>35</v>
      </c>
      <c r="B75" s="40" t="s">
        <v>188</v>
      </c>
      <c r="C75" s="41"/>
      <c r="D75" s="42">
        <f aca="true" t="shared" si="24" ref="D75:N75">SUM(D76:D77)</f>
        <v>0</v>
      </c>
      <c r="E75" s="43">
        <f t="shared" si="24"/>
        <v>0</v>
      </c>
      <c r="F75" s="57">
        <f t="shared" si="24"/>
        <v>0</v>
      </c>
      <c r="G75" s="57">
        <f t="shared" si="24"/>
        <v>0</v>
      </c>
      <c r="H75" s="57">
        <f t="shared" si="24"/>
        <v>0</v>
      </c>
      <c r="I75" s="57">
        <f t="shared" si="24"/>
        <v>0</v>
      </c>
      <c r="J75" s="58">
        <f t="shared" si="24"/>
        <v>0</v>
      </c>
      <c r="K75" s="59">
        <f t="shared" si="24"/>
        <v>0</v>
      </c>
      <c r="L75" s="59">
        <f t="shared" si="24"/>
        <v>0</v>
      </c>
      <c r="M75" s="59">
        <f t="shared" si="24"/>
        <v>0</v>
      </c>
      <c r="N75" s="60">
        <f t="shared" si="24"/>
        <v>0</v>
      </c>
    </row>
    <row r="76" spans="1:14" ht="11.25" customHeight="1">
      <c r="A76" s="48"/>
      <c r="B76" s="34" t="s">
        <v>189</v>
      </c>
      <c r="C76" s="49" t="s">
        <v>116</v>
      </c>
      <c r="D76" s="50">
        <f>SUM(E76,K76:N76)</f>
        <v>0</v>
      </c>
      <c r="E76" s="51">
        <f>SUM(F76,H76:J76)</f>
        <v>0</v>
      </c>
      <c r="F76" s="106">
        <v>0</v>
      </c>
      <c r="G76" s="106">
        <v>0</v>
      </c>
      <c r="H76" s="106">
        <v>0</v>
      </c>
      <c r="I76" s="106">
        <f>SUM(I79,I82,I85,I88,I91,I94,I97,I100,I103,I106,I109)</f>
        <v>0</v>
      </c>
      <c r="J76" s="107">
        <f>SUM(J79,J82,J85,J88,J91,J94,J97,J100,J103,J106,J109)</f>
        <v>0</v>
      </c>
      <c r="K76" s="108">
        <f>SUM(K79,K82,K85,K88,K91,K94,K97,K100,K103,K106,K109)</f>
        <v>0</v>
      </c>
      <c r="L76" s="108">
        <f>SUM(L79,L82,L85,L88,L91,L94,L97,L100,L103,L106,L109)</f>
        <v>0</v>
      </c>
      <c r="M76" s="108">
        <v>0</v>
      </c>
      <c r="N76" s="109">
        <f>SUM(N79,N82,N85,N88,N91,N94,N97,N100,N103,N106,N109)</f>
        <v>0</v>
      </c>
    </row>
    <row r="77" spans="1:14" ht="11.25" customHeight="1">
      <c r="A77" s="52"/>
      <c r="B77" s="53"/>
      <c r="C77" s="54" t="s">
        <v>117</v>
      </c>
      <c r="D77" s="55">
        <f>SUM(E77,K77:N77)</f>
        <v>0</v>
      </c>
      <c r="E77" s="56">
        <f>SUM(F77,H77:J77)</f>
        <v>0</v>
      </c>
      <c r="F77" s="110">
        <v>0</v>
      </c>
      <c r="G77" s="110">
        <v>0</v>
      </c>
      <c r="H77" s="110">
        <f aca="true" t="shared" si="25" ref="H77:N77">SUM(H80,H83,H86,H89,H92,H95,H98,H101,H104,H107,H110)</f>
        <v>0</v>
      </c>
      <c r="I77" s="110">
        <f t="shared" si="25"/>
        <v>0</v>
      </c>
      <c r="J77" s="111">
        <f t="shared" si="25"/>
        <v>0</v>
      </c>
      <c r="K77" s="112">
        <f t="shared" si="25"/>
        <v>0</v>
      </c>
      <c r="L77" s="112">
        <f t="shared" si="25"/>
        <v>0</v>
      </c>
      <c r="M77" s="112">
        <f t="shared" si="25"/>
        <v>0</v>
      </c>
      <c r="N77" s="113">
        <f t="shared" si="25"/>
        <v>0</v>
      </c>
    </row>
    <row r="78" spans="1:14" ht="11.25" customHeight="1">
      <c r="A78" s="48" t="s">
        <v>36</v>
      </c>
      <c r="B78" s="34" t="s">
        <v>173</v>
      </c>
      <c r="C78" s="49"/>
      <c r="D78" s="43">
        <f aca="true" t="shared" si="26" ref="D78:N78">SUM(D79:D80)</f>
        <v>0</v>
      </c>
      <c r="E78" s="43">
        <f t="shared" si="26"/>
        <v>0</v>
      </c>
      <c r="F78" s="44">
        <f t="shared" si="26"/>
        <v>0</v>
      </c>
      <c r="G78" s="44">
        <f t="shared" si="26"/>
        <v>0</v>
      </c>
      <c r="H78" s="44">
        <f t="shared" si="26"/>
        <v>0</v>
      </c>
      <c r="I78" s="44">
        <f t="shared" si="26"/>
        <v>0</v>
      </c>
      <c r="J78" s="45">
        <f t="shared" si="26"/>
        <v>0</v>
      </c>
      <c r="K78" s="46">
        <f t="shared" si="26"/>
        <v>0</v>
      </c>
      <c r="L78" s="46">
        <f t="shared" si="26"/>
        <v>0</v>
      </c>
      <c r="M78" s="46">
        <f t="shared" si="26"/>
        <v>0</v>
      </c>
      <c r="N78" s="47">
        <f t="shared" si="26"/>
        <v>0</v>
      </c>
    </row>
    <row r="79" spans="1:14" ht="11.25" customHeight="1">
      <c r="A79" s="48"/>
      <c r="B79" s="34" t="s">
        <v>174</v>
      </c>
      <c r="C79" s="49" t="s">
        <v>118</v>
      </c>
      <c r="D79" s="50">
        <f>SUM(E79,K79:N79)</f>
        <v>0</v>
      </c>
      <c r="E79" s="51">
        <f>SUM(F79,H79:J79)</f>
        <v>0</v>
      </c>
      <c r="F79" s="77">
        <v>0</v>
      </c>
      <c r="G79" s="77">
        <v>0</v>
      </c>
      <c r="H79" s="77">
        <v>0</v>
      </c>
      <c r="I79" s="77">
        <v>0</v>
      </c>
      <c r="J79" s="78">
        <v>0</v>
      </c>
      <c r="K79" s="79">
        <v>0</v>
      </c>
      <c r="L79" s="79">
        <v>0</v>
      </c>
      <c r="M79" s="79">
        <v>0</v>
      </c>
      <c r="N79" s="80">
        <v>0</v>
      </c>
    </row>
    <row r="80" spans="1:14" ht="11.25" customHeight="1">
      <c r="A80" s="48"/>
      <c r="B80" s="34" t="s">
        <v>171</v>
      </c>
      <c r="C80" s="49" t="s">
        <v>90</v>
      </c>
      <c r="D80" s="55">
        <f>SUM(E80,K80:N80)</f>
        <v>0</v>
      </c>
      <c r="E80" s="56">
        <f>SUM(F80,H80:J80)</f>
        <v>0</v>
      </c>
      <c r="F80" s="81">
        <v>0</v>
      </c>
      <c r="G80" s="81">
        <v>0</v>
      </c>
      <c r="H80" s="81">
        <v>0</v>
      </c>
      <c r="I80" s="81">
        <v>0</v>
      </c>
      <c r="J80" s="82">
        <v>0</v>
      </c>
      <c r="K80" s="83">
        <v>0</v>
      </c>
      <c r="L80" s="83">
        <v>0</v>
      </c>
      <c r="M80" s="83">
        <v>0</v>
      </c>
      <c r="N80" s="84">
        <v>0</v>
      </c>
    </row>
    <row r="81" spans="1:14" ht="11.25" customHeight="1">
      <c r="A81" s="39" t="s">
        <v>37</v>
      </c>
      <c r="B81" s="40" t="s">
        <v>172</v>
      </c>
      <c r="C81" s="41"/>
      <c r="D81" s="43">
        <f aca="true" t="shared" si="27" ref="D81:N81">SUM(D82:D83)</f>
        <v>0</v>
      </c>
      <c r="E81" s="43">
        <f t="shared" si="27"/>
        <v>0</v>
      </c>
      <c r="F81" s="44">
        <f t="shared" si="27"/>
        <v>0</v>
      </c>
      <c r="G81" s="44">
        <f t="shared" si="27"/>
        <v>0</v>
      </c>
      <c r="H81" s="44">
        <f t="shared" si="27"/>
        <v>0</v>
      </c>
      <c r="I81" s="44">
        <f t="shared" si="27"/>
        <v>0</v>
      </c>
      <c r="J81" s="45">
        <f t="shared" si="27"/>
        <v>0</v>
      </c>
      <c r="K81" s="46">
        <f t="shared" si="27"/>
        <v>0</v>
      </c>
      <c r="L81" s="46">
        <f t="shared" si="27"/>
        <v>0</v>
      </c>
      <c r="M81" s="46">
        <f t="shared" si="27"/>
        <v>0</v>
      </c>
      <c r="N81" s="47">
        <f t="shared" si="27"/>
        <v>0</v>
      </c>
    </row>
    <row r="82" spans="1:14" ht="11.25" customHeight="1">
      <c r="A82" s="48"/>
      <c r="B82" s="34"/>
      <c r="C82" s="49" t="s">
        <v>119</v>
      </c>
      <c r="D82" s="50">
        <f>SUM(E82,K82:N82)</f>
        <v>0</v>
      </c>
      <c r="E82" s="51">
        <f>SUM(F82,H82:J82)</f>
        <v>0</v>
      </c>
      <c r="F82" s="77">
        <v>0</v>
      </c>
      <c r="G82" s="77">
        <v>0</v>
      </c>
      <c r="H82" s="77">
        <v>0</v>
      </c>
      <c r="I82" s="77">
        <v>0</v>
      </c>
      <c r="J82" s="78">
        <v>0</v>
      </c>
      <c r="K82" s="79">
        <v>0</v>
      </c>
      <c r="L82" s="79">
        <v>0</v>
      </c>
      <c r="M82" s="79">
        <v>0</v>
      </c>
      <c r="N82" s="80">
        <v>0</v>
      </c>
    </row>
    <row r="83" spans="1:14" ht="11.25" customHeight="1">
      <c r="A83" s="52"/>
      <c r="B83" s="53"/>
      <c r="C83" s="54" t="s">
        <v>120</v>
      </c>
      <c r="D83" s="55">
        <f>SUM(E83,K83:N83)</f>
        <v>0</v>
      </c>
      <c r="E83" s="56">
        <f>SUM(F83,H83:J83)</f>
        <v>0</v>
      </c>
      <c r="F83" s="81">
        <v>0</v>
      </c>
      <c r="G83" s="81">
        <v>0</v>
      </c>
      <c r="H83" s="81">
        <v>0</v>
      </c>
      <c r="I83" s="81">
        <v>0</v>
      </c>
      <c r="J83" s="82">
        <v>0</v>
      </c>
      <c r="K83" s="83">
        <v>0</v>
      </c>
      <c r="L83" s="83">
        <v>0</v>
      </c>
      <c r="M83" s="83">
        <v>0</v>
      </c>
      <c r="N83" s="84">
        <v>0</v>
      </c>
    </row>
    <row r="84" spans="1:14" ht="11.25" customHeight="1">
      <c r="A84" s="48" t="s">
        <v>38</v>
      </c>
      <c r="B84" s="34" t="s">
        <v>175</v>
      </c>
      <c r="C84" s="49"/>
      <c r="D84" s="43">
        <f aca="true" t="shared" si="28" ref="D84:N84">SUM(D85:D86)</f>
        <v>0</v>
      </c>
      <c r="E84" s="43">
        <f t="shared" si="28"/>
        <v>0</v>
      </c>
      <c r="F84" s="44">
        <f t="shared" si="28"/>
        <v>0</v>
      </c>
      <c r="G84" s="44">
        <f t="shared" si="28"/>
        <v>0</v>
      </c>
      <c r="H84" s="44">
        <f t="shared" si="28"/>
        <v>0</v>
      </c>
      <c r="I84" s="44">
        <f t="shared" si="28"/>
        <v>0</v>
      </c>
      <c r="J84" s="45">
        <f t="shared" si="28"/>
        <v>0</v>
      </c>
      <c r="K84" s="46">
        <f t="shared" si="28"/>
        <v>0</v>
      </c>
      <c r="L84" s="46">
        <f t="shared" si="28"/>
        <v>0</v>
      </c>
      <c r="M84" s="46">
        <f t="shared" si="28"/>
        <v>0</v>
      </c>
      <c r="N84" s="47">
        <f t="shared" si="28"/>
        <v>0</v>
      </c>
    </row>
    <row r="85" spans="1:14" ht="11.25" customHeight="1">
      <c r="A85" s="48"/>
      <c r="B85" s="34"/>
      <c r="C85" s="49" t="s">
        <v>85</v>
      </c>
      <c r="D85" s="50">
        <f>SUM(E85,K85:N85)</f>
        <v>0</v>
      </c>
      <c r="E85" s="51">
        <f>SUM(F85,H85:J85)</f>
        <v>0</v>
      </c>
      <c r="F85" s="77">
        <v>0</v>
      </c>
      <c r="G85" s="77">
        <v>0</v>
      </c>
      <c r="H85" s="77">
        <v>0</v>
      </c>
      <c r="I85" s="77">
        <v>0</v>
      </c>
      <c r="J85" s="78">
        <v>0</v>
      </c>
      <c r="K85" s="79">
        <v>0</v>
      </c>
      <c r="L85" s="79">
        <v>0</v>
      </c>
      <c r="M85" s="79">
        <v>0</v>
      </c>
      <c r="N85" s="80">
        <v>0</v>
      </c>
    </row>
    <row r="86" spans="1:14" ht="11.25" customHeight="1">
      <c r="A86" s="48"/>
      <c r="B86" s="34"/>
      <c r="C86" s="49" t="s">
        <v>86</v>
      </c>
      <c r="D86" s="55">
        <f>SUM(E86,K86:N86)</f>
        <v>0</v>
      </c>
      <c r="E86" s="56">
        <f>SUM(F86,H86:J86)</f>
        <v>0</v>
      </c>
      <c r="F86" s="81">
        <v>0</v>
      </c>
      <c r="G86" s="81">
        <v>0</v>
      </c>
      <c r="H86" s="81">
        <v>0</v>
      </c>
      <c r="I86" s="81">
        <v>0</v>
      </c>
      <c r="J86" s="82">
        <v>0</v>
      </c>
      <c r="K86" s="83">
        <v>0</v>
      </c>
      <c r="L86" s="83">
        <v>0</v>
      </c>
      <c r="M86" s="83">
        <v>0</v>
      </c>
      <c r="N86" s="84">
        <v>0</v>
      </c>
    </row>
    <row r="87" spans="1:14" ht="11.25" customHeight="1">
      <c r="A87" s="39" t="s">
        <v>39</v>
      </c>
      <c r="B87" s="40" t="s">
        <v>176</v>
      </c>
      <c r="C87" s="41"/>
      <c r="D87" s="43">
        <f aca="true" t="shared" si="29" ref="D87:N87">SUM(D88:D89)</f>
        <v>1</v>
      </c>
      <c r="E87" s="43">
        <f t="shared" si="29"/>
        <v>1</v>
      </c>
      <c r="F87" s="44">
        <f t="shared" si="29"/>
        <v>1</v>
      </c>
      <c r="G87" s="44">
        <f t="shared" si="29"/>
        <v>0</v>
      </c>
      <c r="H87" s="44">
        <f t="shared" si="29"/>
        <v>0</v>
      </c>
      <c r="I87" s="44">
        <f t="shared" si="29"/>
        <v>0</v>
      </c>
      <c r="J87" s="45">
        <f t="shared" si="29"/>
        <v>0</v>
      </c>
      <c r="K87" s="46">
        <f t="shared" si="29"/>
        <v>0</v>
      </c>
      <c r="L87" s="46">
        <f t="shared" si="29"/>
        <v>0</v>
      </c>
      <c r="M87" s="46">
        <f t="shared" si="29"/>
        <v>0</v>
      </c>
      <c r="N87" s="47">
        <f t="shared" si="29"/>
        <v>0</v>
      </c>
    </row>
    <row r="88" spans="1:14" ht="11.25" customHeight="1">
      <c r="A88" s="48"/>
      <c r="B88" s="34" t="s">
        <v>177</v>
      </c>
      <c r="C88" s="49" t="s">
        <v>118</v>
      </c>
      <c r="D88" s="50">
        <f>SUM(E88,K88:N88)</f>
        <v>1</v>
      </c>
      <c r="E88" s="51">
        <f>SUM(F88,H88:J88)</f>
        <v>1</v>
      </c>
      <c r="F88" s="77">
        <v>1</v>
      </c>
      <c r="G88" s="77">
        <v>0</v>
      </c>
      <c r="H88" s="77">
        <v>0</v>
      </c>
      <c r="I88" s="77">
        <v>0</v>
      </c>
      <c r="J88" s="78">
        <v>0</v>
      </c>
      <c r="K88" s="79">
        <v>0</v>
      </c>
      <c r="L88" s="79">
        <v>0</v>
      </c>
      <c r="M88" s="79">
        <v>0</v>
      </c>
      <c r="N88" s="80">
        <v>0</v>
      </c>
    </row>
    <row r="89" spans="1:14" ht="11.25" customHeight="1">
      <c r="A89" s="52"/>
      <c r="B89" s="53"/>
      <c r="C89" s="54" t="s">
        <v>121</v>
      </c>
      <c r="D89" s="55">
        <f>SUM(E89,K89:N89)</f>
        <v>0</v>
      </c>
      <c r="E89" s="56">
        <f>SUM(F89,H89:J89)</f>
        <v>0</v>
      </c>
      <c r="F89" s="81">
        <v>0</v>
      </c>
      <c r="G89" s="81">
        <v>0</v>
      </c>
      <c r="H89" s="81">
        <v>0</v>
      </c>
      <c r="I89" s="81">
        <v>0</v>
      </c>
      <c r="J89" s="82">
        <v>0</v>
      </c>
      <c r="K89" s="83">
        <v>0</v>
      </c>
      <c r="L89" s="83">
        <v>0</v>
      </c>
      <c r="M89" s="83">
        <v>0</v>
      </c>
      <c r="N89" s="84">
        <v>0</v>
      </c>
    </row>
    <row r="90" spans="1:14" ht="11.25" customHeight="1">
      <c r="A90" s="48" t="s">
        <v>40</v>
      </c>
      <c r="B90" s="34" t="s">
        <v>190</v>
      </c>
      <c r="C90" s="49"/>
      <c r="D90" s="43">
        <f aca="true" t="shared" si="30" ref="D90:N90">SUM(D91:D92)</f>
        <v>0</v>
      </c>
      <c r="E90" s="43">
        <f t="shared" si="30"/>
        <v>0</v>
      </c>
      <c r="F90" s="44">
        <f t="shared" si="30"/>
        <v>0</v>
      </c>
      <c r="G90" s="44">
        <f t="shared" si="30"/>
        <v>0</v>
      </c>
      <c r="H90" s="44">
        <f t="shared" si="30"/>
        <v>0</v>
      </c>
      <c r="I90" s="44">
        <f t="shared" si="30"/>
        <v>0</v>
      </c>
      <c r="J90" s="45">
        <f t="shared" si="30"/>
        <v>0</v>
      </c>
      <c r="K90" s="46">
        <f t="shared" si="30"/>
        <v>0</v>
      </c>
      <c r="L90" s="46">
        <f t="shared" si="30"/>
        <v>0</v>
      </c>
      <c r="M90" s="46">
        <f t="shared" si="30"/>
        <v>0</v>
      </c>
      <c r="N90" s="47">
        <f t="shared" si="30"/>
        <v>0</v>
      </c>
    </row>
    <row r="91" spans="1:14" ht="11.25" customHeight="1">
      <c r="A91" s="48"/>
      <c r="B91" s="34" t="s">
        <v>191</v>
      </c>
      <c r="C91" s="49" t="s">
        <v>122</v>
      </c>
      <c r="D91" s="50">
        <f>SUM(E91,K91:N91)</f>
        <v>0</v>
      </c>
      <c r="E91" s="51">
        <f>SUM(F91,H91:J91)</f>
        <v>0</v>
      </c>
      <c r="F91" s="77">
        <v>0</v>
      </c>
      <c r="G91" s="77">
        <v>0</v>
      </c>
      <c r="H91" s="77">
        <v>0</v>
      </c>
      <c r="I91" s="77">
        <v>0</v>
      </c>
      <c r="J91" s="78">
        <v>0</v>
      </c>
      <c r="K91" s="79">
        <v>0</v>
      </c>
      <c r="L91" s="79">
        <v>0</v>
      </c>
      <c r="M91" s="79">
        <v>0</v>
      </c>
      <c r="N91" s="80">
        <v>0</v>
      </c>
    </row>
    <row r="92" spans="1:14" ht="11.25" customHeight="1">
      <c r="A92" s="48"/>
      <c r="B92" s="34"/>
      <c r="C92" s="49" t="s">
        <v>123</v>
      </c>
      <c r="D92" s="55">
        <f>SUM(E92,K92:N92)</f>
        <v>0</v>
      </c>
      <c r="E92" s="56">
        <f>SUM(F92,H92:J92)</f>
        <v>0</v>
      </c>
      <c r="F92" s="81">
        <v>0</v>
      </c>
      <c r="G92" s="81">
        <v>0</v>
      </c>
      <c r="H92" s="81">
        <v>0</v>
      </c>
      <c r="I92" s="81">
        <v>0</v>
      </c>
      <c r="J92" s="82">
        <v>0</v>
      </c>
      <c r="K92" s="83">
        <v>0</v>
      </c>
      <c r="L92" s="83">
        <v>0</v>
      </c>
      <c r="M92" s="83">
        <v>0</v>
      </c>
      <c r="N92" s="84">
        <v>0</v>
      </c>
    </row>
    <row r="93" spans="1:14" ht="11.25" customHeight="1">
      <c r="A93" s="39" t="s">
        <v>41</v>
      </c>
      <c r="B93" s="40" t="s">
        <v>190</v>
      </c>
      <c r="C93" s="41"/>
      <c r="D93" s="43">
        <f aca="true" t="shared" si="31" ref="D93:N93">SUM(D94:D95)</f>
        <v>2</v>
      </c>
      <c r="E93" s="43">
        <f t="shared" si="31"/>
        <v>2</v>
      </c>
      <c r="F93" s="44">
        <f t="shared" si="31"/>
        <v>2</v>
      </c>
      <c r="G93" s="44">
        <f t="shared" si="31"/>
        <v>1</v>
      </c>
      <c r="H93" s="44">
        <f t="shared" si="31"/>
        <v>0</v>
      </c>
      <c r="I93" s="44">
        <f t="shared" si="31"/>
        <v>0</v>
      </c>
      <c r="J93" s="45">
        <f t="shared" si="31"/>
        <v>0</v>
      </c>
      <c r="K93" s="46">
        <f t="shared" si="31"/>
        <v>0</v>
      </c>
      <c r="L93" s="46">
        <f t="shared" si="31"/>
        <v>0</v>
      </c>
      <c r="M93" s="46">
        <f t="shared" si="31"/>
        <v>0</v>
      </c>
      <c r="N93" s="47">
        <f t="shared" si="31"/>
        <v>0</v>
      </c>
    </row>
    <row r="94" spans="1:14" ht="11.25" customHeight="1">
      <c r="A94" s="48"/>
      <c r="B94" s="34" t="s">
        <v>192</v>
      </c>
      <c r="C94" s="49" t="s">
        <v>107</v>
      </c>
      <c r="D94" s="50">
        <f>SUM(E94,K94:N94)</f>
        <v>2</v>
      </c>
      <c r="E94" s="51">
        <f>SUM(F94,H94:J94)</f>
        <v>2</v>
      </c>
      <c r="F94" s="77">
        <v>2</v>
      </c>
      <c r="G94" s="77">
        <v>1</v>
      </c>
      <c r="H94" s="77">
        <v>0</v>
      </c>
      <c r="I94" s="77">
        <v>0</v>
      </c>
      <c r="J94" s="78">
        <v>0</v>
      </c>
      <c r="K94" s="79">
        <v>0</v>
      </c>
      <c r="L94" s="79">
        <v>0</v>
      </c>
      <c r="M94" s="79">
        <v>0</v>
      </c>
      <c r="N94" s="80">
        <v>0</v>
      </c>
    </row>
    <row r="95" spans="1:14" ht="11.25" customHeight="1">
      <c r="A95" s="52"/>
      <c r="B95" s="53"/>
      <c r="C95" s="54" t="s">
        <v>108</v>
      </c>
      <c r="D95" s="55">
        <f>SUM(E95,K95:N95)</f>
        <v>0</v>
      </c>
      <c r="E95" s="56">
        <f>SUM(F95,H95:J95)</f>
        <v>0</v>
      </c>
      <c r="F95" s="81">
        <v>0</v>
      </c>
      <c r="G95" s="81">
        <v>0</v>
      </c>
      <c r="H95" s="81">
        <v>0</v>
      </c>
      <c r="I95" s="81">
        <v>0</v>
      </c>
      <c r="J95" s="82">
        <v>0</v>
      </c>
      <c r="K95" s="83">
        <v>0</v>
      </c>
      <c r="L95" s="83">
        <v>0</v>
      </c>
      <c r="M95" s="83">
        <v>0</v>
      </c>
      <c r="N95" s="84">
        <v>0</v>
      </c>
    </row>
    <row r="96" spans="1:14" ht="11.25" customHeight="1">
      <c r="A96" s="48" t="s">
        <v>42</v>
      </c>
      <c r="B96" s="68" t="s">
        <v>178</v>
      </c>
      <c r="C96" s="69"/>
      <c r="D96" s="43">
        <f aca="true" t="shared" si="32" ref="D96:N96">SUM(D97:D98)</f>
        <v>0</v>
      </c>
      <c r="E96" s="43">
        <f t="shared" si="32"/>
        <v>0</v>
      </c>
      <c r="F96" s="44">
        <f t="shared" si="32"/>
        <v>0</v>
      </c>
      <c r="G96" s="44">
        <f t="shared" si="32"/>
        <v>0</v>
      </c>
      <c r="H96" s="44">
        <f t="shared" si="32"/>
        <v>0</v>
      </c>
      <c r="I96" s="44">
        <f t="shared" si="32"/>
        <v>0</v>
      </c>
      <c r="J96" s="45">
        <f t="shared" si="32"/>
        <v>0</v>
      </c>
      <c r="K96" s="46">
        <f t="shared" si="32"/>
        <v>0</v>
      </c>
      <c r="L96" s="46">
        <f t="shared" si="32"/>
        <v>0</v>
      </c>
      <c r="M96" s="46">
        <f t="shared" si="32"/>
        <v>0</v>
      </c>
      <c r="N96" s="47">
        <f t="shared" si="32"/>
        <v>0</v>
      </c>
    </row>
    <row r="97" spans="1:14" ht="11.25" customHeight="1">
      <c r="A97" s="48"/>
      <c r="B97" s="68" t="s">
        <v>179</v>
      </c>
      <c r="C97" s="49" t="s">
        <v>102</v>
      </c>
      <c r="D97" s="50">
        <f>SUM(E97,K97:N97)</f>
        <v>0</v>
      </c>
      <c r="E97" s="51">
        <f>SUM(F97,H97:J97)</f>
        <v>0</v>
      </c>
      <c r="F97" s="77">
        <v>0</v>
      </c>
      <c r="G97" s="77">
        <v>0</v>
      </c>
      <c r="H97" s="77">
        <v>0</v>
      </c>
      <c r="I97" s="77">
        <v>0</v>
      </c>
      <c r="J97" s="78">
        <v>0</v>
      </c>
      <c r="K97" s="79">
        <v>0</v>
      </c>
      <c r="L97" s="79">
        <v>0</v>
      </c>
      <c r="M97" s="79">
        <v>0</v>
      </c>
      <c r="N97" s="80">
        <v>0</v>
      </c>
    </row>
    <row r="98" spans="1:14" ht="11.25" customHeight="1">
      <c r="A98" s="48"/>
      <c r="B98" s="68" t="s">
        <v>180</v>
      </c>
      <c r="C98" s="49" t="s">
        <v>90</v>
      </c>
      <c r="D98" s="55">
        <f>SUM(E98,K98:N98)</f>
        <v>0</v>
      </c>
      <c r="E98" s="56">
        <f>SUM(F98,H98:J98)</f>
        <v>0</v>
      </c>
      <c r="F98" s="81">
        <v>0</v>
      </c>
      <c r="G98" s="81">
        <v>0</v>
      </c>
      <c r="H98" s="81">
        <v>0</v>
      </c>
      <c r="I98" s="81">
        <v>0</v>
      </c>
      <c r="J98" s="82">
        <v>0</v>
      </c>
      <c r="K98" s="83">
        <v>0</v>
      </c>
      <c r="L98" s="83">
        <v>0</v>
      </c>
      <c r="M98" s="83">
        <v>0</v>
      </c>
      <c r="N98" s="84">
        <v>0</v>
      </c>
    </row>
    <row r="99" spans="1:14" ht="11.25" customHeight="1">
      <c r="A99" s="39" t="s">
        <v>43</v>
      </c>
      <c r="B99" s="40" t="s">
        <v>193</v>
      </c>
      <c r="C99" s="41"/>
      <c r="D99" s="43">
        <f aca="true" t="shared" si="33" ref="D99:N99">SUM(D100:D101)</f>
        <v>0</v>
      </c>
      <c r="E99" s="43">
        <f t="shared" si="33"/>
        <v>0</v>
      </c>
      <c r="F99" s="44">
        <f t="shared" si="33"/>
        <v>0</v>
      </c>
      <c r="G99" s="44">
        <f t="shared" si="33"/>
        <v>0</v>
      </c>
      <c r="H99" s="44">
        <f t="shared" si="33"/>
        <v>0</v>
      </c>
      <c r="I99" s="44">
        <f t="shared" si="33"/>
        <v>0</v>
      </c>
      <c r="J99" s="45">
        <f t="shared" si="33"/>
        <v>0</v>
      </c>
      <c r="K99" s="46">
        <f t="shared" si="33"/>
        <v>0</v>
      </c>
      <c r="L99" s="46">
        <f t="shared" si="33"/>
        <v>0</v>
      </c>
      <c r="M99" s="46">
        <f t="shared" si="33"/>
        <v>0</v>
      </c>
      <c r="N99" s="47">
        <f t="shared" si="33"/>
        <v>0</v>
      </c>
    </row>
    <row r="100" spans="1:14" ht="11.25" customHeight="1">
      <c r="A100" s="48"/>
      <c r="B100" s="34" t="s">
        <v>194</v>
      </c>
      <c r="C100" s="49" t="s">
        <v>89</v>
      </c>
      <c r="D100" s="50">
        <f>SUM(E100,K100:N100)</f>
        <v>0</v>
      </c>
      <c r="E100" s="51">
        <f>SUM(F100,H100:J100)</f>
        <v>0</v>
      </c>
      <c r="F100" s="77">
        <v>0</v>
      </c>
      <c r="G100" s="77">
        <v>0</v>
      </c>
      <c r="H100" s="77">
        <v>0</v>
      </c>
      <c r="I100" s="77">
        <v>0</v>
      </c>
      <c r="J100" s="78">
        <v>0</v>
      </c>
      <c r="K100" s="79">
        <v>0</v>
      </c>
      <c r="L100" s="79">
        <v>0</v>
      </c>
      <c r="M100" s="79">
        <v>0</v>
      </c>
      <c r="N100" s="80">
        <v>0</v>
      </c>
    </row>
    <row r="101" spans="1:14" ht="11.25" customHeight="1">
      <c r="A101" s="52"/>
      <c r="B101" s="53"/>
      <c r="C101" s="54" t="s">
        <v>90</v>
      </c>
      <c r="D101" s="55">
        <f>SUM(E101,K101:N101)</f>
        <v>0</v>
      </c>
      <c r="E101" s="56">
        <f>SUM(F101,H101:J101)</f>
        <v>0</v>
      </c>
      <c r="F101" s="81">
        <v>0</v>
      </c>
      <c r="G101" s="81">
        <v>0</v>
      </c>
      <c r="H101" s="81">
        <v>0</v>
      </c>
      <c r="I101" s="81">
        <v>0</v>
      </c>
      <c r="J101" s="82">
        <v>0</v>
      </c>
      <c r="K101" s="83">
        <v>0</v>
      </c>
      <c r="L101" s="83">
        <v>0</v>
      </c>
      <c r="M101" s="83">
        <v>0</v>
      </c>
      <c r="N101" s="84">
        <v>0</v>
      </c>
    </row>
    <row r="102" spans="1:14" ht="11.25" customHeight="1">
      <c r="A102" s="48" t="s">
        <v>44</v>
      </c>
      <c r="B102" s="68" t="s">
        <v>232</v>
      </c>
      <c r="C102" s="69"/>
      <c r="D102" s="43">
        <f aca="true" t="shared" si="34" ref="D102:N102">SUM(D103:D104)</f>
        <v>0</v>
      </c>
      <c r="E102" s="43">
        <f t="shared" si="34"/>
        <v>0</v>
      </c>
      <c r="F102" s="44">
        <f t="shared" si="34"/>
        <v>0</v>
      </c>
      <c r="G102" s="44">
        <f t="shared" si="34"/>
        <v>0</v>
      </c>
      <c r="H102" s="44">
        <f t="shared" si="34"/>
        <v>0</v>
      </c>
      <c r="I102" s="44">
        <f t="shared" si="34"/>
        <v>0</v>
      </c>
      <c r="J102" s="45">
        <f t="shared" si="34"/>
        <v>0</v>
      </c>
      <c r="K102" s="46">
        <f t="shared" si="34"/>
        <v>0</v>
      </c>
      <c r="L102" s="46">
        <f t="shared" si="34"/>
        <v>0</v>
      </c>
      <c r="M102" s="46">
        <f t="shared" si="34"/>
        <v>0</v>
      </c>
      <c r="N102" s="47">
        <f t="shared" si="34"/>
        <v>0</v>
      </c>
    </row>
    <row r="103" spans="1:14" ht="11.25" customHeight="1">
      <c r="A103" s="48"/>
      <c r="B103" s="68" t="s">
        <v>233</v>
      </c>
      <c r="C103" s="49" t="s">
        <v>159</v>
      </c>
      <c r="D103" s="50">
        <f>SUM(E103,K103:N103)</f>
        <v>0</v>
      </c>
      <c r="E103" s="51">
        <f>SUM(F103,H103:J103)</f>
        <v>0</v>
      </c>
      <c r="F103" s="77">
        <v>0</v>
      </c>
      <c r="G103" s="77">
        <v>0</v>
      </c>
      <c r="H103" s="77">
        <v>0</v>
      </c>
      <c r="I103" s="77">
        <v>0</v>
      </c>
      <c r="J103" s="78">
        <v>0</v>
      </c>
      <c r="K103" s="79">
        <v>0</v>
      </c>
      <c r="L103" s="79">
        <v>0</v>
      </c>
      <c r="M103" s="79">
        <v>0</v>
      </c>
      <c r="N103" s="80">
        <v>0</v>
      </c>
    </row>
    <row r="104" spans="1:14" ht="11.25" customHeight="1">
      <c r="A104" s="48"/>
      <c r="B104" s="34"/>
      <c r="C104" s="49" t="s">
        <v>160</v>
      </c>
      <c r="D104" s="55">
        <f>SUM(E104,K104:N104)</f>
        <v>0</v>
      </c>
      <c r="E104" s="56">
        <f>SUM(F104,H104:J104)</f>
        <v>0</v>
      </c>
      <c r="F104" s="81">
        <v>0</v>
      </c>
      <c r="G104" s="81">
        <v>0</v>
      </c>
      <c r="H104" s="81">
        <v>0</v>
      </c>
      <c r="I104" s="81">
        <v>0</v>
      </c>
      <c r="J104" s="82">
        <v>0</v>
      </c>
      <c r="K104" s="83">
        <v>0</v>
      </c>
      <c r="L104" s="83">
        <v>0</v>
      </c>
      <c r="M104" s="83">
        <v>0</v>
      </c>
      <c r="N104" s="84">
        <v>0</v>
      </c>
    </row>
    <row r="105" spans="1:14" ht="11.25" customHeight="1">
      <c r="A105" s="39" t="s">
        <v>45</v>
      </c>
      <c r="B105" s="70" t="s">
        <v>195</v>
      </c>
      <c r="C105" s="41"/>
      <c r="D105" s="43">
        <f aca="true" t="shared" si="35" ref="D105:N105">SUM(D106:D107)</f>
        <v>0</v>
      </c>
      <c r="E105" s="43">
        <f t="shared" si="35"/>
        <v>0</v>
      </c>
      <c r="F105" s="44">
        <f t="shared" si="35"/>
        <v>0</v>
      </c>
      <c r="G105" s="44">
        <f t="shared" si="35"/>
        <v>0</v>
      </c>
      <c r="H105" s="44">
        <f t="shared" si="35"/>
        <v>0</v>
      </c>
      <c r="I105" s="44">
        <f t="shared" si="35"/>
        <v>0</v>
      </c>
      <c r="J105" s="45">
        <f t="shared" si="35"/>
        <v>0</v>
      </c>
      <c r="K105" s="46">
        <f t="shared" si="35"/>
        <v>0</v>
      </c>
      <c r="L105" s="46">
        <f t="shared" si="35"/>
        <v>0</v>
      </c>
      <c r="M105" s="46">
        <f t="shared" si="35"/>
        <v>0</v>
      </c>
      <c r="N105" s="47">
        <f t="shared" si="35"/>
        <v>0</v>
      </c>
    </row>
    <row r="106" spans="1:14" ht="11.25" customHeight="1">
      <c r="A106" s="48"/>
      <c r="B106" s="68" t="s">
        <v>196</v>
      </c>
      <c r="C106" s="49" t="s">
        <v>124</v>
      </c>
      <c r="D106" s="50">
        <f>SUM(E106,K106:N106)</f>
        <v>0</v>
      </c>
      <c r="E106" s="51">
        <f>SUM(F106,H106:J106)</f>
        <v>0</v>
      </c>
      <c r="F106" s="77">
        <v>0</v>
      </c>
      <c r="G106" s="77">
        <v>0</v>
      </c>
      <c r="H106" s="77">
        <v>0</v>
      </c>
      <c r="I106" s="77">
        <v>0</v>
      </c>
      <c r="J106" s="78">
        <v>0</v>
      </c>
      <c r="K106" s="79">
        <v>0</v>
      </c>
      <c r="L106" s="79">
        <v>0</v>
      </c>
      <c r="M106" s="79">
        <v>0</v>
      </c>
      <c r="N106" s="80">
        <v>0</v>
      </c>
    </row>
    <row r="107" spans="1:14" ht="11.25" customHeight="1">
      <c r="A107" s="52"/>
      <c r="B107" s="71" t="s">
        <v>197</v>
      </c>
      <c r="C107" s="54" t="s">
        <v>125</v>
      </c>
      <c r="D107" s="55">
        <f>SUM(E107,K107:N107)</f>
        <v>0</v>
      </c>
      <c r="E107" s="56">
        <f>SUM(F107,H107:J107)</f>
        <v>0</v>
      </c>
      <c r="F107" s="81">
        <v>0</v>
      </c>
      <c r="G107" s="81">
        <v>0</v>
      </c>
      <c r="H107" s="81">
        <v>0</v>
      </c>
      <c r="I107" s="81">
        <v>0</v>
      </c>
      <c r="J107" s="82">
        <v>0</v>
      </c>
      <c r="K107" s="83">
        <v>0</v>
      </c>
      <c r="L107" s="83">
        <v>0</v>
      </c>
      <c r="M107" s="83">
        <v>0</v>
      </c>
      <c r="N107" s="84">
        <v>0</v>
      </c>
    </row>
    <row r="108" spans="1:14" ht="11.25" customHeight="1">
      <c r="A108" s="48" t="s">
        <v>46</v>
      </c>
      <c r="B108" s="34" t="s">
        <v>198</v>
      </c>
      <c r="C108" s="69"/>
      <c r="D108" s="43">
        <f aca="true" t="shared" si="36" ref="D108:N108">SUM(D109:D110)</f>
        <v>0</v>
      </c>
      <c r="E108" s="43">
        <f t="shared" si="36"/>
        <v>0</v>
      </c>
      <c r="F108" s="44">
        <f t="shared" si="36"/>
        <v>0</v>
      </c>
      <c r="G108" s="44">
        <f t="shared" si="36"/>
        <v>0</v>
      </c>
      <c r="H108" s="44">
        <f t="shared" si="36"/>
        <v>0</v>
      </c>
      <c r="I108" s="44">
        <f t="shared" si="36"/>
        <v>0</v>
      </c>
      <c r="J108" s="45">
        <f t="shared" si="36"/>
        <v>0</v>
      </c>
      <c r="K108" s="46">
        <f t="shared" si="36"/>
        <v>0</v>
      </c>
      <c r="L108" s="46">
        <f t="shared" si="36"/>
        <v>0</v>
      </c>
      <c r="M108" s="46">
        <f t="shared" si="36"/>
        <v>0</v>
      </c>
      <c r="N108" s="47">
        <f t="shared" si="36"/>
        <v>0</v>
      </c>
    </row>
    <row r="109" spans="1:14" ht="11.25" customHeight="1">
      <c r="A109" s="48"/>
      <c r="B109" s="34" t="s">
        <v>199</v>
      </c>
      <c r="C109" s="49" t="s">
        <v>94</v>
      </c>
      <c r="D109" s="50">
        <f>SUM(E109,K109:N109)</f>
        <v>0</v>
      </c>
      <c r="E109" s="51">
        <f>SUM(F109,H109:J109)</f>
        <v>0</v>
      </c>
      <c r="F109" s="77">
        <v>0</v>
      </c>
      <c r="G109" s="77">
        <v>0</v>
      </c>
      <c r="H109" s="77">
        <v>0</v>
      </c>
      <c r="I109" s="77">
        <v>0</v>
      </c>
      <c r="J109" s="78">
        <v>0</v>
      </c>
      <c r="K109" s="79">
        <v>0</v>
      </c>
      <c r="L109" s="79">
        <v>0</v>
      </c>
      <c r="M109" s="79">
        <v>0</v>
      </c>
      <c r="N109" s="80">
        <v>0</v>
      </c>
    </row>
    <row r="110" spans="1:14" ht="11.25" customHeight="1">
      <c r="A110" s="48"/>
      <c r="B110" s="72"/>
      <c r="C110" s="49" t="s">
        <v>95</v>
      </c>
      <c r="D110" s="55">
        <f>SUM(E110,K110:N110)</f>
        <v>0</v>
      </c>
      <c r="E110" s="56">
        <f>SUM(F110,H110:J110)</f>
        <v>0</v>
      </c>
      <c r="F110" s="81">
        <v>0</v>
      </c>
      <c r="G110" s="81">
        <v>0</v>
      </c>
      <c r="H110" s="81">
        <v>0</v>
      </c>
      <c r="I110" s="81">
        <v>0</v>
      </c>
      <c r="J110" s="82">
        <v>0</v>
      </c>
      <c r="K110" s="83">
        <v>0</v>
      </c>
      <c r="L110" s="83">
        <v>0</v>
      </c>
      <c r="M110" s="83">
        <v>0</v>
      </c>
      <c r="N110" s="84">
        <v>0</v>
      </c>
    </row>
    <row r="111" spans="1:14" ht="11.25" customHeight="1">
      <c r="A111" s="39" t="s">
        <v>47</v>
      </c>
      <c r="B111" s="40" t="s">
        <v>161</v>
      </c>
      <c r="C111" s="41"/>
      <c r="D111" s="42">
        <f aca="true" t="shared" si="37" ref="D111:N111">SUM(D112:D113)</f>
        <v>0</v>
      </c>
      <c r="E111" s="43">
        <f t="shared" si="37"/>
        <v>0</v>
      </c>
      <c r="F111" s="85">
        <f t="shared" si="37"/>
        <v>0</v>
      </c>
      <c r="G111" s="85">
        <f t="shared" si="37"/>
        <v>0</v>
      </c>
      <c r="H111" s="85">
        <f t="shared" si="37"/>
        <v>0</v>
      </c>
      <c r="I111" s="85">
        <f t="shared" si="37"/>
        <v>0</v>
      </c>
      <c r="J111" s="86">
        <f t="shared" si="37"/>
        <v>0</v>
      </c>
      <c r="K111" s="87">
        <f t="shared" si="37"/>
        <v>0</v>
      </c>
      <c r="L111" s="87">
        <f t="shared" si="37"/>
        <v>0</v>
      </c>
      <c r="M111" s="87">
        <f t="shared" si="37"/>
        <v>0</v>
      </c>
      <c r="N111" s="88">
        <f t="shared" si="37"/>
        <v>0</v>
      </c>
    </row>
    <row r="112" spans="1:14" ht="11.25" customHeight="1">
      <c r="A112" s="48"/>
      <c r="B112" s="34" t="s">
        <v>228</v>
      </c>
      <c r="C112" s="49" t="s">
        <v>89</v>
      </c>
      <c r="D112" s="50">
        <f>SUM(E112,K112:N112)</f>
        <v>0</v>
      </c>
      <c r="E112" s="51">
        <f>SUM(F112,H112:J112)</f>
        <v>0</v>
      </c>
      <c r="F112" s="106">
        <v>0</v>
      </c>
      <c r="G112" s="106">
        <v>0</v>
      </c>
      <c r="H112" s="106">
        <v>0</v>
      </c>
      <c r="I112" s="106">
        <v>0</v>
      </c>
      <c r="J112" s="107">
        <v>0</v>
      </c>
      <c r="K112" s="108">
        <v>0</v>
      </c>
      <c r="L112" s="108">
        <v>0</v>
      </c>
      <c r="M112" s="108">
        <v>0</v>
      </c>
      <c r="N112" s="109">
        <v>0</v>
      </c>
    </row>
    <row r="113" spans="1:14" ht="11.25" customHeight="1">
      <c r="A113" s="52"/>
      <c r="B113" s="53"/>
      <c r="C113" s="54" t="s">
        <v>9</v>
      </c>
      <c r="D113" s="55">
        <f>SUM(E113,K113:N113)</f>
        <v>0</v>
      </c>
      <c r="E113" s="56">
        <f>SUM(F113,H113:J113)</f>
        <v>0</v>
      </c>
      <c r="F113" s="106">
        <v>0</v>
      </c>
      <c r="G113" s="106">
        <v>0</v>
      </c>
      <c r="H113" s="110">
        <v>0</v>
      </c>
      <c r="I113" s="110">
        <v>0</v>
      </c>
      <c r="J113" s="111">
        <v>0</v>
      </c>
      <c r="K113" s="112">
        <v>0</v>
      </c>
      <c r="L113" s="112">
        <v>0</v>
      </c>
      <c r="M113" s="112">
        <v>0</v>
      </c>
      <c r="N113" s="113">
        <v>0</v>
      </c>
    </row>
    <row r="114" spans="1:14" ht="11.25" customHeight="1">
      <c r="A114" s="48" t="s">
        <v>48</v>
      </c>
      <c r="B114" s="34" t="s">
        <v>200</v>
      </c>
      <c r="C114" s="49"/>
      <c r="D114" s="43">
        <f aca="true" t="shared" si="38" ref="D114:N114">SUM(D115:D116)</f>
        <v>1</v>
      </c>
      <c r="E114" s="43">
        <f t="shared" si="38"/>
        <v>1</v>
      </c>
      <c r="F114" s="44">
        <f t="shared" si="38"/>
        <v>1</v>
      </c>
      <c r="G114" s="44">
        <f t="shared" si="38"/>
        <v>1</v>
      </c>
      <c r="H114" s="44">
        <f t="shared" si="38"/>
        <v>0</v>
      </c>
      <c r="I114" s="44">
        <f t="shared" si="38"/>
        <v>0</v>
      </c>
      <c r="J114" s="45">
        <f t="shared" si="38"/>
        <v>0</v>
      </c>
      <c r="K114" s="46">
        <f t="shared" si="38"/>
        <v>0</v>
      </c>
      <c r="L114" s="46">
        <f t="shared" si="38"/>
        <v>0</v>
      </c>
      <c r="M114" s="46">
        <f t="shared" si="38"/>
        <v>0</v>
      </c>
      <c r="N114" s="47">
        <f t="shared" si="38"/>
        <v>0</v>
      </c>
    </row>
    <row r="115" spans="1:14" ht="11.25" customHeight="1">
      <c r="A115" s="48"/>
      <c r="B115" s="34"/>
      <c r="C115" s="49" t="s">
        <v>94</v>
      </c>
      <c r="D115" s="50">
        <f>SUM(E115,K115:N115)</f>
        <v>1</v>
      </c>
      <c r="E115" s="51">
        <f>SUM(F115,H115:J115)</f>
        <v>1</v>
      </c>
      <c r="F115" s="77">
        <v>1</v>
      </c>
      <c r="G115" s="77">
        <v>1</v>
      </c>
      <c r="H115" s="77">
        <v>0</v>
      </c>
      <c r="I115" s="77">
        <v>0</v>
      </c>
      <c r="J115" s="78">
        <v>0</v>
      </c>
      <c r="K115" s="79">
        <v>0</v>
      </c>
      <c r="L115" s="79">
        <v>0</v>
      </c>
      <c r="M115" s="79">
        <v>0</v>
      </c>
      <c r="N115" s="80">
        <v>0</v>
      </c>
    </row>
    <row r="116" spans="1:14" ht="11.25" customHeight="1">
      <c r="A116" s="48"/>
      <c r="B116" s="34"/>
      <c r="C116" s="49" t="s">
        <v>95</v>
      </c>
      <c r="D116" s="55">
        <f>SUM(E116,K116:N116)</f>
        <v>0</v>
      </c>
      <c r="E116" s="56">
        <f>SUM(F116,H116:J116)</f>
        <v>0</v>
      </c>
      <c r="F116" s="81">
        <v>0</v>
      </c>
      <c r="G116" s="81">
        <v>0</v>
      </c>
      <c r="H116" s="81">
        <v>0</v>
      </c>
      <c r="I116" s="81">
        <v>0</v>
      </c>
      <c r="J116" s="82">
        <v>0</v>
      </c>
      <c r="K116" s="83">
        <v>0</v>
      </c>
      <c r="L116" s="83">
        <v>0</v>
      </c>
      <c r="M116" s="83">
        <v>0</v>
      </c>
      <c r="N116" s="84">
        <v>0</v>
      </c>
    </row>
    <row r="117" spans="1:14" ht="11.25" customHeight="1">
      <c r="A117" s="39" t="s">
        <v>49</v>
      </c>
      <c r="B117" s="40" t="s">
        <v>201</v>
      </c>
      <c r="C117" s="41"/>
      <c r="D117" s="43">
        <f aca="true" t="shared" si="39" ref="D117:N117">SUM(D118:D119)</f>
        <v>2</v>
      </c>
      <c r="E117" s="43">
        <f t="shared" si="39"/>
        <v>1</v>
      </c>
      <c r="F117" s="44">
        <f t="shared" si="39"/>
        <v>0</v>
      </c>
      <c r="G117" s="44">
        <f t="shared" si="39"/>
        <v>0</v>
      </c>
      <c r="H117" s="44">
        <f t="shared" si="39"/>
        <v>1</v>
      </c>
      <c r="I117" s="44">
        <f t="shared" si="39"/>
        <v>0</v>
      </c>
      <c r="J117" s="45">
        <f t="shared" si="39"/>
        <v>0</v>
      </c>
      <c r="K117" s="46">
        <f t="shared" si="39"/>
        <v>0</v>
      </c>
      <c r="L117" s="46">
        <f t="shared" si="39"/>
        <v>0</v>
      </c>
      <c r="M117" s="46">
        <f t="shared" si="39"/>
        <v>0</v>
      </c>
      <c r="N117" s="47">
        <f t="shared" si="39"/>
        <v>1</v>
      </c>
    </row>
    <row r="118" spans="1:14" ht="11.25" customHeight="1">
      <c r="A118" s="48"/>
      <c r="B118" s="34"/>
      <c r="C118" s="49" t="s">
        <v>8</v>
      </c>
      <c r="D118" s="50">
        <f>SUM(E118,K118:N118)</f>
        <v>1</v>
      </c>
      <c r="E118" s="51">
        <f>SUM(F118,H118:J118)</f>
        <v>0</v>
      </c>
      <c r="F118" s="77">
        <v>0</v>
      </c>
      <c r="G118" s="77">
        <v>0</v>
      </c>
      <c r="H118" s="77">
        <v>0</v>
      </c>
      <c r="I118" s="77">
        <v>0</v>
      </c>
      <c r="J118" s="78">
        <v>0</v>
      </c>
      <c r="K118" s="79">
        <v>0</v>
      </c>
      <c r="L118" s="79">
        <v>0</v>
      </c>
      <c r="M118" s="79">
        <v>0</v>
      </c>
      <c r="N118" s="80">
        <v>1</v>
      </c>
    </row>
    <row r="119" spans="1:14" ht="11.25" customHeight="1">
      <c r="A119" s="52"/>
      <c r="B119" s="53"/>
      <c r="C119" s="54" t="s">
        <v>9</v>
      </c>
      <c r="D119" s="55">
        <f>SUM(E119,K119:N119)</f>
        <v>1</v>
      </c>
      <c r="E119" s="56">
        <f>SUM(F119,H119:J119)</f>
        <v>1</v>
      </c>
      <c r="F119" s="81">
        <v>0</v>
      </c>
      <c r="G119" s="81">
        <v>0</v>
      </c>
      <c r="H119" s="81">
        <v>1</v>
      </c>
      <c r="I119" s="81">
        <v>0</v>
      </c>
      <c r="J119" s="82">
        <v>0</v>
      </c>
      <c r="K119" s="83">
        <v>0</v>
      </c>
      <c r="L119" s="83">
        <v>0</v>
      </c>
      <c r="M119" s="83">
        <v>0</v>
      </c>
      <c r="N119" s="84">
        <v>0</v>
      </c>
    </row>
    <row r="120" spans="1:14" ht="11.25" customHeight="1">
      <c r="A120" s="48" t="s">
        <v>50</v>
      </c>
      <c r="B120" s="34" t="s">
        <v>202</v>
      </c>
      <c r="C120" s="49"/>
      <c r="D120" s="43">
        <f aca="true" t="shared" si="40" ref="D120:N120">SUM(D121:D122)</f>
        <v>1</v>
      </c>
      <c r="E120" s="43">
        <f t="shared" si="40"/>
        <v>0</v>
      </c>
      <c r="F120" s="44">
        <f t="shared" si="40"/>
        <v>0</v>
      </c>
      <c r="G120" s="44">
        <f t="shared" si="40"/>
        <v>0</v>
      </c>
      <c r="H120" s="44">
        <f t="shared" si="40"/>
        <v>0</v>
      </c>
      <c r="I120" s="44">
        <f t="shared" si="40"/>
        <v>0</v>
      </c>
      <c r="J120" s="45">
        <f t="shared" si="40"/>
        <v>0</v>
      </c>
      <c r="K120" s="46">
        <f t="shared" si="40"/>
        <v>0</v>
      </c>
      <c r="L120" s="46">
        <f t="shared" si="40"/>
        <v>1</v>
      </c>
      <c r="M120" s="46">
        <f t="shared" si="40"/>
        <v>0</v>
      </c>
      <c r="N120" s="47">
        <f t="shared" si="40"/>
        <v>0</v>
      </c>
    </row>
    <row r="121" spans="1:14" ht="11.25" customHeight="1">
      <c r="A121" s="48"/>
      <c r="B121" s="34" t="s">
        <v>203</v>
      </c>
      <c r="C121" s="49" t="s">
        <v>89</v>
      </c>
      <c r="D121" s="50">
        <f>SUM(E121,K121:N121)</f>
        <v>0</v>
      </c>
      <c r="E121" s="51">
        <f>SUM(F121,H121:J121)</f>
        <v>0</v>
      </c>
      <c r="F121" s="77">
        <v>0</v>
      </c>
      <c r="G121" s="77">
        <v>0</v>
      </c>
      <c r="H121" s="77">
        <v>0</v>
      </c>
      <c r="I121" s="77">
        <v>0</v>
      </c>
      <c r="J121" s="78">
        <v>0</v>
      </c>
      <c r="K121" s="79">
        <v>0</v>
      </c>
      <c r="L121" s="79">
        <v>0</v>
      </c>
      <c r="M121" s="79">
        <v>0</v>
      </c>
      <c r="N121" s="80">
        <v>0</v>
      </c>
    </row>
    <row r="122" spans="1:14" ht="11.25" customHeight="1">
      <c r="A122" s="48"/>
      <c r="B122" s="34"/>
      <c r="C122" s="49" t="s">
        <v>90</v>
      </c>
      <c r="D122" s="55">
        <f>SUM(E122,K122:N122)</f>
        <v>1</v>
      </c>
      <c r="E122" s="56">
        <f>SUM(F122,H122:J122)</f>
        <v>0</v>
      </c>
      <c r="F122" s="81">
        <v>0</v>
      </c>
      <c r="G122" s="81">
        <v>0</v>
      </c>
      <c r="H122" s="81">
        <v>0</v>
      </c>
      <c r="I122" s="81">
        <v>0</v>
      </c>
      <c r="J122" s="82">
        <v>0</v>
      </c>
      <c r="K122" s="83">
        <v>0</v>
      </c>
      <c r="L122" s="83">
        <v>1</v>
      </c>
      <c r="M122" s="83">
        <v>0</v>
      </c>
      <c r="N122" s="84">
        <v>0</v>
      </c>
    </row>
    <row r="123" spans="1:14" ht="11.25" customHeight="1">
      <c r="A123" s="39" t="s">
        <v>51</v>
      </c>
      <c r="B123" s="40" t="s">
        <v>204</v>
      </c>
      <c r="C123" s="41"/>
      <c r="D123" s="43">
        <f aca="true" t="shared" si="41" ref="D123:N123">SUM(D124:D125)</f>
        <v>0</v>
      </c>
      <c r="E123" s="43">
        <f t="shared" si="41"/>
        <v>0</v>
      </c>
      <c r="F123" s="44">
        <f t="shared" si="41"/>
        <v>0</v>
      </c>
      <c r="G123" s="44">
        <f t="shared" si="41"/>
        <v>0</v>
      </c>
      <c r="H123" s="44">
        <f t="shared" si="41"/>
        <v>0</v>
      </c>
      <c r="I123" s="44">
        <f t="shared" si="41"/>
        <v>0</v>
      </c>
      <c r="J123" s="45">
        <f t="shared" si="41"/>
        <v>0</v>
      </c>
      <c r="K123" s="46">
        <f t="shared" si="41"/>
        <v>0</v>
      </c>
      <c r="L123" s="46">
        <f t="shared" si="41"/>
        <v>0</v>
      </c>
      <c r="M123" s="46">
        <f t="shared" si="41"/>
        <v>0</v>
      </c>
      <c r="N123" s="47">
        <f t="shared" si="41"/>
        <v>0</v>
      </c>
    </row>
    <row r="124" spans="1:14" ht="11.25" customHeight="1">
      <c r="A124" s="48"/>
      <c r="B124" s="34" t="s">
        <v>205</v>
      </c>
      <c r="C124" s="49" t="s">
        <v>89</v>
      </c>
      <c r="D124" s="50">
        <f>SUM(E124,K124:N124)</f>
        <v>0</v>
      </c>
      <c r="E124" s="51">
        <f>SUM(F124,H124:J124)</f>
        <v>0</v>
      </c>
      <c r="F124" s="77">
        <v>0</v>
      </c>
      <c r="G124" s="77">
        <v>0</v>
      </c>
      <c r="H124" s="77">
        <v>0</v>
      </c>
      <c r="I124" s="77">
        <v>0</v>
      </c>
      <c r="J124" s="78">
        <v>0</v>
      </c>
      <c r="K124" s="79">
        <v>0</v>
      </c>
      <c r="L124" s="79">
        <v>0</v>
      </c>
      <c r="M124" s="79">
        <v>0</v>
      </c>
      <c r="N124" s="80">
        <v>0</v>
      </c>
    </row>
    <row r="125" spans="1:14" ht="11.25" customHeight="1">
      <c r="A125" s="67"/>
      <c r="B125" s="98"/>
      <c r="C125" s="99" t="s">
        <v>90</v>
      </c>
      <c r="D125" s="100">
        <f>SUM(E125,K125:N125)</f>
        <v>0</v>
      </c>
      <c r="E125" s="101">
        <f>SUM(F125,H125:J125)</f>
        <v>0</v>
      </c>
      <c r="F125" s="102">
        <v>0</v>
      </c>
      <c r="G125" s="102">
        <v>0</v>
      </c>
      <c r="H125" s="102">
        <v>0</v>
      </c>
      <c r="I125" s="102">
        <v>0</v>
      </c>
      <c r="J125" s="103">
        <v>0</v>
      </c>
      <c r="K125" s="104">
        <v>0</v>
      </c>
      <c r="L125" s="104">
        <v>0</v>
      </c>
      <c r="M125" s="104">
        <v>0</v>
      </c>
      <c r="N125" s="105">
        <v>0</v>
      </c>
    </row>
    <row r="126" spans="1:14" ht="11.25" customHeight="1">
      <c r="A126" s="48" t="s">
        <v>52</v>
      </c>
      <c r="B126" s="34" t="s">
        <v>206</v>
      </c>
      <c r="C126" s="49"/>
      <c r="D126" s="51">
        <f aca="true" t="shared" si="42" ref="D126:N126">SUM(D127:D128)</f>
        <v>0</v>
      </c>
      <c r="E126" s="51">
        <f t="shared" si="42"/>
        <v>0</v>
      </c>
      <c r="F126" s="61">
        <f t="shared" si="42"/>
        <v>0</v>
      </c>
      <c r="G126" s="61">
        <f t="shared" si="42"/>
        <v>0</v>
      </c>
      <c r="H126" s="61">
        <f t="shared" si="42"/>
        <v>0</v>
      </c>
      <c r="I126" s="61">
        <f t="shared" si="42"/>
        <v>0</v>
      </c>
      <c r="J126" s="62">
        <f t="shared" si="42"/>
        <v>0</v>
      </c>
      <c r="K126" s="63">
        <f t="shared" si="42"/>
        <v>0</v>
      </c>
      <c r="L126" s="63">
        <f t="shared" si="42"/>
        <v>0</v>
      </c>
      <c r="M126" s="63">
        <f t="shared" si="42"/>
        <v>0</v>
      </c>
      <c r="N126" s="64">
        <f t="shared" si="42"/>
        <v>0</v>
      </c>
    </row>
    <row r="127" spans="1:14" ht="11.25" customHeight="1">
      <c r="A127" s="48"/>
      <c r="B127" s="34" t="s">
        <v>205</v>
      </c>
      <c r="C127" s="49" t="s">
        <v>89</v>
      </c>
      <c r="D127" s="50">
        <f>SUM(E127,K127:N127)</f>
        <v>0</v>
      </c>
      <c r="E127" s="51">
        <f>SUM(F127,H127:J127)</f>
        <v>0</v>
      </c>
      <c r="F127" s="77">
        <v>0</v>
      </c>
      <c r="G127" s="77">
        <v>0</v>
      </c>
      <c r="H127" s="77">
        <v>0</v>
      </c>
      <c r="I127" s="77">
        <v>0</v>
      </c>
      <c r="J127" s="78">
        <v>0</v>
      </c>
      <c r="K127" s="79">
        <v>0</v>
      </c>
      <c r="L127" s="79">
        <v>0</v>
      </c>
      <c r="M127" s="79">
        <v>0</v>
      </c>
      <c r="N127" s="80">
        <v>0</v>
      </c>
    </row>
    <row r="128" spans="1:14" ht="11.25" customHeight="1">
      <c r="A128" s="48"/>
      <c r="B128" s="34"/>
      <c r="C128" s="49" t="s">
        <v>90</v>
      </c>
      <c r="D128" s="55">
        <f>SUM(E128,K128:N128)</f>
        <v>0</v>
      </c>
      <c r="E128" s="56">
        <f>SUM(F128,H128:J128)</f>
        <v>0</v>
      </c>
      <c r="F128" s="81">
        <v>0</v>
      </c>
      <c r="G128" s="81">
        <v>0</v>
      </c>
      <c r="H128" s="81">
        <v>0</v>
      </c>
      <c r="I128" s="81">
        <v>0</v>
      </c>
      <c r="J128" s="82">
        <v>0</v>
      </c>
      <c r="K128" s="83">
        <v>0</v>
      </c>
      <c r="L128" s="83">
        <v>0</v>
      </c>
      <c r="M128" s="83">
        <v>0</v>
      </c>
      <c r="N128" s="84">
        <v>0</v>
      </c>
    </row>
    <row r="129" spans="1:14" ht="11.25" customHeight="1">
      <c r="A129" s="39" t="s">
        <v>53</v>
      </c>
      <c r="B129" s="40" t="s">
        <v>207</v>
      </c>
      <c r="C129" s="41"/>
      <c r="D129" s="43">
        <f aca="true" t="shared" si="43" ref="D129:N129">SUM(D130:D131)</f>
        <v>0</v>
      </c>
      <c r="E129" s="43">
        <f t="shared" si="43"/>
        <v>0</v>
      </c>
      <c r="F129" s="44">
        <f t="shared" si="43"/>
        <v>0</v>
      </c>
      <c r="G129" s="44">
        <f t="shared" si="43"/>
        <v>0</v>
      </c>
      <c r="H129" s="44">
        <f t="shared" si="43"/>
        <v>0</v>
      </c>
      <c r="I129" s="44">
        <f t="shared" si="43"/>
        <v>0</v>
      </c>
      <c r="J129" s="45">
        <f t="shared" si="43"/>
        <v>0</v>
      </c>
      <c r="K129" s="46">
        <f t="shared" si="43"/>
        <v>0</v>
      </c>
      <c r="L129" s="46">
        <f t="shared" si="43"/>
        <v>0</v>
      </c>
      <c r="M129" s="46">
        <f t="shared" si="43"/>
        <v>0</v>
      </c>
      <c r="N129" s="47">
        <f t="shared" si="43"/>
        <v>0</v>
      </c>
    </row>
    <row r="130" spans="1:14" ht="11.25" customHeight="1">
      <c r="A130" s="48"/>
      <c r="B130" s="34" t="s">
        <v>208</v>
      </c>
      <c r="C130" s="49" t="s">
        <v>104</v>
      </c>
      <c r="D130" s="50">
        <f>SUM(E130,K130:N130)</f>
        <v>0</v>
      </c>
      <c r="E130" s="51">
        <f>SUM(F130,H130:J130)</f>
        <v>0</v>
      </c>
      <c r="F130" s="77">
        <v>0</v>
      </c>
      <c r="G130" s="77">
        <v>0</v>
      </c>
      <c r="H130" s="77">
        <v>0</v>
      </c>
      <c r="I130" s="77">
        <v>0</v>
      </c>
      <c r="J130" s="78">
        <v>0</v>
      </c>
      <c r="K130" s="79">
        <v>0</v>
      </c>
      <c r="L130" s="79">
        <v>0</v>
      </c>
      <c r="M130" s="79">
        <v>0</v>
      </c>
      <c r="N130" s="80">
        <v>0</v>
      </c>
    </row>
    <row r="131" spans="1:14" ht="11.25" customHeight="1">
      <c r="A131" s="52"/>
      <c r="B131" s="53"/>
      <c r="C131" s="54" t="s">
        <v>126</v>
      </c>
      <c r="D131" s="55">
        <f>SUM(E131,K131:N131)</f>
        <v>0</v>
      </c>
      <c r="E131" s="56">
        <f>SUM(F131,H131:J131)</f>
        <v>0</v>
      </c>
      <c r="F131" s="81">
        <v>0</v>
      </c>
      <c r="G131" s="81">
        <v>0</v>
      </c>
      <c r="H131" s="81">
        <v>0</v>
      </c>
      <c r="I131" s="81">
        <v>0</v>
      </c>
      <c r="J131" s="82">
        <v>0</v>
      </c>
      <c r="K131" s="83">
        <v>0</v>
      </c>
      <c r="L131" s="83">
        <v>0</v>
      </c>
      <c r="M131" s="83">
        <v>0</v>
      </c>
      <c r="N131" s="84">
        <v>0</v>
      </c>
    </row>
    <row r="132" spans="1:14" ht="11.25" customHeight="1">
      <c r="A132" s="48" t="s">
        <v>54</v>
      </c>
      <c r="B132" s="34" t="s">
        <v>210</v>
      </c>
      <c r="C132" s="49"/>
      <c r="D132" s="43">
        <f aca="true" t="shared" si="44" ref="D132:N132">SUM(D133:D134)</f>
        <v>0</v>
      </c>
      <c r="E132" s="43">
        <f t="shared" si="44"/>
        <v>0</v>
      </c>
      <c r="F132" s="44">
        <f t="shared" si="44"/>
        <v>0</v>
      </c>
      <c r="G132" s="44">
        <f t="shared" si="44"/>
        <v>0</v>
      </c>
      <c r="H132" s="44">
        <f t="shared" si="44"/>
        <v>0</v>
      </c>
      <c r="I132" s="44">
        <f t="shared" si="44"/>
        <v>0</v>
      </c>
      <c r="J132" s="45">
        <f t="shared" si="44"/>
        <v>0</v>
      </c>
      <c r="K132" s="46">
        <f t="shared" si="44"/>
        <v>0</v>
      </c>
      <c r="L132" s="46">
        <f t="shared" si="44"/>
        <v>0</v>
      </c>
      <c r="M132" s="46">
        <f t="shared" si="44"/>
        <v>0</v>
      </c>
      <c r="N132" s="47">
        <f t="shared" si="44"/>
        <v>0</v>
      </c>
    </row>
    <row r="133" spans="1:14" ht="11.25" customHeight="1">
      <c r="A133" s="48"/>
      <c r="B133" s="34" t="s">
        <v>209</v>
      </c>
      <c r="C133" s="49" t="s">
        <v>104</v>
      </c>
      <c r="D133" s="50">
        <f>SUM(E133,K133:N133)</f>
        <v>0</v>
      </c>
      <c r="E133" s="51">
        <f>SUM(F133,H133:J133)</f>
        <v>0</v>
      </c>
      <c r="F133" s="77">
        <v>0</v>
      </c>
      <c r="G133" s="77">
        <v>0</v>
      </c>
      <c r="H133" s="77">
        <v>0</v>
      </c>
      <c r="I133" s="77">
        <v>0</v>
      </c>
      <c r="J133" s="78">
        <v>0</v>
      </c>
      <c r="K133" s="79">
        <v>0</v>
      </c>
      <c r="L133" s="79">
        <v>0</v>
      </c>
      <c r="M133" s="79">
        <v>0</v>
      </c>
      <c r="N133" s="80">
        <v>0</v>
      </c>
    </row>
    <row r="134" spans="1:14" ht="11.25" customHeight="1">
      <c r="A134" s="48"/>
      <c r="B134" s="34"/>
      <c r="C134" s="49" t="s">
        <v>126</v>
      </c>
      <c r="D134" s="55">
        <f>SUM(E134,K134:N134)</f>
        <v>0</v>
      </c>
      <c r="E134" s="56">
        <f>SUM(F134,H134:J134)</f>
        <v>0</v>
      </c>
      <c r="F134" s="81">
        <v>0</v>
      </c>
      <c r="G134" s="81">
        <v>0</v>
      </c>
      <c r="H134" s="81">
        <v>0</v>
      </c>
      <c r="I134" s="81">
        <v>0</v>
      </c>
      <c r="J134" s="82">
        <v>0</v>
      </c>
      <c r="K134" s="83">
        <v>0</v>
      </c>
      <c r="L134" s="83">
        <v>0</v>
      </c>
      <c r="M134" s="83">
        <v>0</v>
      </c>
      <c r="N134" s="84">
        <v>0</v>
      </c>
    </row>
    <row r="135" spans="1:14" ht="11.25" customHeight="1">
      <c r="A135" s="39" t="s">
        <v>55</v>
      </c>
      <c r="B135" s="40" t="s">
        <v>211</v>
      </c>
      <c r="C135" s="41"/>
      <c r="D135" s="43">
        <f aca="true" t="shared" si="45" ref="D135:N135">SUM(D136:D137)</f>
        <v>1</v>
      </c>
      <c r="E135" s="43">
        <f t="shared" si="45"/>
        <v>0</v>
      </c>
      <c r="F135" s="44">
        <f t="shared" si="45"/>
        <v>0</v>
      </c>
      <c r="G135" s="44">
        <f t="shared" si="45"/>
        <v>0</v>
      </c>
      <c r="H135" s="44">
        <f t="shared" si="45"/>
        <v>0</v>
      </c>
      <c r="I135" s="44">
        <f t="shared" si="45"/>
        <v>0</v>
      </c>
      <c r="J135" s="45">
        <f t="shared" si="45"/>
        <v>0</v>
      </c>
      <c r="K135" s="46">
        <f t="shared" si="45"/>
        <v>0</v>
      </c>
      <c r="L135" s="46">
        <f t="shared" si="45"/>
        <v>0</v>
      </c>
      <c r="M135" s="46">
        <f t="shared" si="45"/>
        <v>1</v>
      </c>
      <c r="N135" s="47">
        <f t="shared" si="45"/>
        <v>0</v>
      </c>
    </row>
    <row r="136" spans="1:14" ht="11.25" customHeight="1">
      <c r="A136" s="48"/>
      <c r="B136" s="34" t="s">
        <v>212</v>
      </c>
      <c r="C136" s="49" t="s">
        <v>89</v>
      </c>
      <c r="D136" s="50">
        <f>SUM(E136,K136:N136)</f>
        <v>0</v>
      </c>
      <c r="E136" s="51">
        <f>SUM(F136,H136:J136)</f>
        <v>0</v>
      </c>
      <c r="F136" s="77">
        <v>0</v>
      </c>
      <c r="G136" s="77">
        <v>0</v>
      </c>
      <c r="H136" s="77">
        <v>0</v>
      </c>
      <c r="I136" s="77">
        <v>0</v>
      </c>
      <c r="J136" s="78">
        <v>0</v>
      </c>
      <c r="K136" s="79">
        <v>0</v>
      </c>
      <c r="L136" s="79">
        <v>0</v>
      </c>
      <c r="M136" s="79">
        <v>0</v>
      </c>
      <c r="N136" s="80">
        <v>0</v>
      </c>
    </row>
    <row r="137" spans="1:14" ht="11.25" customHeight="1">
      <c r="A137" s="52"/>
      <c r="B137" s="53" t="s">
        <v>213</v>
      </c>
      <c r="C137" s="54" t="s">
        <v>90</v>
      </c>
      <c r="D137" s="55">
        <f>SUM(E137,K137:N137)</f>
        <v>1</v>
      </c>
      <c r="E137" s="56">
        <f>SUM(F137,H137:J137)</f>
        <v>0</v>
      </c>
      <c r="F137" s="81">
        <v>0</v>
      </c>
      <c r="G137" s="81">
        <v>0</v>
      </c>
      <c r="H137" s="81">
        <v>0</v>
      </c>
      <c r="I137" s="81">
        <v>0</v>
      </c>
      <c r="J137" s="82">
        <v>0</v>
      </c>
      <c r="K137" s="83">
        <v>0</v>
      </c>
      <c r="L137" s="83">
        <v>0</v>
      </c>
      <c r="M137" s="83">
        <v>1</v>
      </c>
      <c r="N137" s="84">
        <v>0</v>
      </c>
    </row>
    <row r="138" spans="1:14" ht="11.25" customHeight="1">
      <c r="A138" s="48" t="s">
        <v>56</v>
      </c>
      <c r="B138" s="34" t="s">
        <v>162</v>
      </c>
      <c r="C138" s="49"/>
      <c r="D138" s="43">
        <f aca="true" t="shared" si="46" ref="D138:N138">SUM(D139:D140)</f>
        <v>2</v>
      </c>
      <c r="E138" s="43">
        <f t="shared" si="46"/>
        <v>0</v>
      </c>
      <c r="F138" s="44">
        <f t="shared" si="46"/>
        <v>0</v>
      </c>
      <c r="G138" s="44">
        <f t="shared" si="46"/>
        <v>0</v>
      </c>
      <c r="H138" s="44">
        <f t="shared" si="46"/>
        <v>0</v>
      </c>
      <c r="I138" s="44">
        <f t="shared" si="46"/>
        <v>0</v>
      </c>
      <c r="J138" s="45">
        <f t="shared" si="46"/>
        <v>0</v>
      </c>
      <c r="K138" s="46">
        <f t="shared" si="46"/>
        <v>0</v>
      </c>
      <c r="L138" s="46">
        <f t="shared" si="46"/>
        <v>0</v>
      </c>
      <c r="M138" s="46">
        <f t="shared" si="46"/>
        <v>2</v>
      </c>
      <c r="N138" s="47">
        <f t="shared" si="46"/>
        <v>0</v>
      </c>
    </row>
    <row r="139" spans="1:14" ht="11.25" customHeight="1">
      <c r="A139" s="48"/>
      <c r="B139" s="34" t="s">
        <v>81</v>
      </c>
      <c r="C139" s="49" t="s">
        <v>127</v>
      </c>
      <c r="D139" s="50">
        <f>SUM(E139,K139:N139)</f>
        <v>1</v>
      </c>
      <c r="E139" s="51">
        <f>SUM(F139,H139:J139)</f>
        <v>0</v>
      </c>
      <c r="F139" s="77">
        <v>0</v>
      </c>
      <c r="G139" s="77">
        <v>0</v>
      </c>
      <c r="H139" s="77">
        <v>0</v>
      </c>
      <c r="I139" s="77">
        <v>0</v>
      </c>
      <c r="J139" s="78">
        <v>0</v>
      </c>
      <c r="K139" s="79">
        <v>0</v>
      </c>
      <c r="L139" s="79">
        <v>0</v>
      </c>
      <c r="M139" s="79">
        <v>1</v>
      </c>
      <c r="N139" s="80">
        <v>0</v>
      </c>
    </row>
    <row r="140" spans="1:14" ht="11.25" customHeight="1">
      <c r="A140" s="48"/>
      <c r="B140" s="34"/>
      <c r="C140" s="49" t="s">
        <v>105</v>
      </c>
      <c r="D140" s="55">
        <f>SUM(E140,K140:N140)</f>
        <v>1</v>
      </c>
      <c r="E140" s="56">
        <f>SUM(F140,H140:J140)</f>
        <v>0</v>
      </c>
      <c r="F140" s="81">
        <v>0</v>
      </c>
      <c r="G140" s="81">
        <v>0</v>
      </c>
      <c r="H140" s="81">
        <v>0</v>
      </c>
      <c r="I140" s="81">
        <v>0</v>
      </c>
      <c r="J140" s="82">
        <v>0</v>
      </c>
      <c r="K140" s="83">
        <v>0</v>
      </c>
      <c r="L140" s="83">
        <v>0</v>
      </c>
      <c r="M140" s="83">
        <v>1</v>
      </c>
      <c r="N140" s="84">
        <v>0</v>
      </c>
    </row>
    <row r="141" spans="1:14" ht="11.25" customHeight="1">
      <c r="A141" s="39" t="s">
        <v>57</v>
      </c>
      <c r="B141" s="40" t="s">
        <v>163</v>
      </c>
      <c r="C141" s="41"/>
      <c r="D141" s="43">
        <f aca="true" t="shared" si="47" ref="D141:N141">SUM(D142:D143)</f>
        <v>1</v>
      </c>
      <c r="E141" s="43">
        <f t="shared" si="47"/>
        <v>0</v>
      </c>
      <c r="F141" s="44">
        <f t="shared" si="47"/>
        <v>0</v>
      </c>
      <c r="G141" s="44">
        <f t="shared" si="47"/>
        <v>0</v>
      </c>
      <c r="H141" s="44">
        <f t="shared" si="47"/>
        <v>0</v>
      </c>
      <c r="I141" s="44">
        <f t="shared" si="47"/>
        <v>0</v>
      </c>
      <c r="J141" s="45">
        <f t="shared" si="47"/>
        <v>0</v>
      </c>
      <c r="K141" s="46">
        <f t="shared" si="47"/>
        <v>0</v>
      </c>
      <c r="L141" s="46">
        <f t="shared" si="47"/>
        <v>0</v>
      </c>
      <c r="M141" s="46">
        <f t="shared" si="47"/>
        <v>1</v>
      </c>
      <c r="N141" s="47">
        <f t="shared" si="47"/>
        <v>0</v>
      </c>
    </row>
    <row r="142" spans="1:14" ht="11.25" customHeight="1">
      <c r="A142" s="48"/>
      <c r="B142" s="34" t="s">
        <v>164</v>
      </c>
      <c r="C142" s="49" t="s">
        <v>89</v>
      </c>
      <c r="D142" s="50">
        <f>SUM(E142,K142:N142)</f>
        <v>1</v>
      </c>
      <c r="E142" s="51">
        <f>SUM(F142,H142:J142)</f>
        <v>0</v>
      </c>
      <c r="F142" s="77">
        <v>0</v>
      </c>
      <c r="G142" s="77">
        <v>0</v>
      </c>
      <c r="H142" s="77">
        <v>0</v>
      </c>
      <c r="I142" s="77">
        <v>0</v>
      </c>
      <c r="J142" s="78">
        <v>0</v>
      </c>
      <c r="K142" s="79">
        <v>0</v>
      </c>
      <c r="L142" s="79">
        <v>0</v>
      </c>
      <c r="M142" s="79">
        <v>1</v>
      </c>
      <c r="N142" s="80">
        <v>0</v>
      </c>
    </row>
    <row r="143" spans="1:14" ht="11.25" customHeight="1">
      <c r="A143" s="52"/>
      <c r="B143" s="53"/>
      <c r="C143" s="54" t="s">
        <v>90</v>
      </c>
      <c r="D143" s="55">
        <f>SUM(E143,K143:N143)</f>
        <v>0</v>
      </c>
      <c r="E143" s="56">
        <f>SUM(F143,H143:J143)</f>
        <v>0</v>
      </c>
      <c r="F143" s="81">
        <v>0</v>
      </c>
      <c r="G143" s="81">
        <v>0</v>
      </c>
      <c r="H143" s="81">
        <v>0</v>
      </c>
      <c r="I143" s="81">
        <v>0</v>
      </c>
      <c r="J143" s="82">
        <v>0</v>
      </c>
      <c r="K143" s="83">
        <v>0</v>
      </c>
      <c r="L143" s="83">
        <v>0</v>
      </c>
      <c r="M143" s="83">
        <v>0</v>
      </c>
      <c r="N143" s="84">
        <v>0</v>
      </c>
    </row>
    <row r="144" spans="1:14" ht="11.25" customHeight="1">
      <c r="A144" s="48" t="s">
        <v>58</v>
      </c>
      <c r="B144" s="34" t="s">
        <v>69</v>
      </c>
      <c r="C144" s="49"/>
      <c r="D144" s="43">
        <f aca="true" t="shared" si="48" ref="D144:N144">SUM(D145:D146)</f>
        <v>0</v>
      </c>
      <c r="E144" s="43">
        <f t="shared" si="48"/>
        <v>0</v>
      </c>
      <c r="F144" s="44">
        <f t="shared" si="48"/>
        <v>0</v>
      </c>
      <c r="G144" s="44">
        <f t="shared" si="48"/>
        <v>0</v>
      </c>
      <c r="H144" s="44">
        <f t="shared" si="48"/>
        <v>0</v>
      </c>
      <c r="I144" s="44">
        <f t="shared" si="48"/>
        <v>0</v>
      </c>
      <c r="J144" s="45">
        <f t="shared" si="48"/>
        <v>0</v>
      </c>
      <c r="K144" s="46">
        <f t="shared" si="48"/>
        <v>0</v>
      </c>
      <c r="L144" s="46">
        <f t="shared" si="48"/>
        <v>0</v>
      </c>
      <c r="M144" s="46">
        <f t="shared" si="48"/>
        <v>0</v>
      </c>
      <c r="N144" s="47">
        <f t="shared" si="48"/>
        <v>0</v>
      </c>
    </row>
    <row r="145" spans="1:14" ht="11.25" customHeight="1">
      <c r="A145" s="48"/>
      <c r="B145" s="34"/>
      <c r="C145" s="49" t="s">
        <v>128</v>
      </c>
      <c r="D145" s="50">
        <f>SUM(E145,K145:N145)</f>
        <v>0</v>
      </c>
      <c r="E145" s="51">
        <f>SUM(F145,H145:J145)</f>
        <v>0</v>
      </c>
      <c r="F145" s="77">
        <v>0</v>
      </c>
      <c r="G145" s="77">
        <v>0</v>
      </c>
      <c r="H145" s="77">
        <v>0</v>
      </c>
      <c r="I145" s="77">
        <v>0</v>
      </c>
      <c r="J145" s="77">
        <v>0</v>
      </c>
      <c r="K145" s="79">
        <v>0</v>
      </c>
      <c r="L145" s="79">
        <v>0</v>
      </c>
      <c r="M145" s="79">
        <v>0</v>
      </c>
      <c r="N145" s="80">
        <v>0</v>
      </c>
    </row>
    <row r="146" spans="1:14" ht="11.25" customHeight="1">
      <c r="A146" s="48"/>
      <c r="B146" s="34"/>
      <c r="C146" s="49" t="s">
        <v>129</v>
      </c>
      <c r="D146" s="55">
        <f>SUM(E146,K146:N146)</f>
        <v>0</v>
      </c>
      <c r="E146" s="56">
        <f>SUM(F146,H146:J146)</f>
        <v>0</v>
      </c>
      <c r="F146" s="77">
        <v>0</v>
      </c>
      <c r="G146" s="77">
        <v>0</v>
      </c>
      <c r="H146" s="77">
        <v>0</v>
      </c>
      <c r="I146" s="77">
        <v>0</v>
      </c>
      <c r="J146" s="77">
        <v>0</v>
      </c>
      <c r="K146" s="83">
        <v>0</v>
      </c>
      <c r="L146" s="83">
        <v>0</v>
      </c>
      <c r="M146" s="83">
        <v>0</v>
      </c>
      <c r="N146" s="84">
        <v>0</v>
      </c>
    </row>
    <row r="147" spans="1:14" ht="11.25" customHeight="1">
      <c r="A147" s="39" t="s">
        <v>59</v>
      </c>
      <c r="B147" s="40" t="s">
        <v>214</v>
      </c>
      <c r="C147" s="41"/>
      <c r="D147" s="43">
        <f aca="true" t="shared" si="49" ref="D147:N147">SUM(D148:D149)</f>
        <v>0</v>
      </c>
      <c r="E147" s="43">
        <f t="shared" si="49"/>
        <v>0</v>
      </c>
      <c r="F147" s="44">
        <f t="shared" si="49"/>
        <v>0</v>
      </c>
      <c r="G147" s="44">
        <f t="shared" si="49"/>
        <v>0</v>
      </c>
      <c r="H147" s="44">
        <f t="shared" si="49"/>
        <v>0</v>
      </c>
      <c r="I147" s="44">
        <f t="shared" si="49"/>
        <v>0</v>
      </c>
      <c r="J147" s="45">
        <f t="shared" si="49"/>
        <v>0</v>
      </c>
      <c r="K147" s="46">
        <f t="shared" si="49"/>
        <v>0</v>
      </c>
      <c r="L147" s="46">
        <f t="shared" si="49"/>
        <v>0</v>
      </c>
      <c r="M147" s="46">
        <f t="shared" si="49"/>
        <v>0</v>
      </c>
      <c r="N147" s="47">
        <f t="shared" si="49"/>
        <v>0</v>
      </c>
    </row>
    <row r="148" spans="1:14" ht="11.25" customHeight="1">
      <c r="A148" s="48"/>
      <c r="B148" s="34"/>
      <c r="C148" s="49" t="s">
        <v>8</v>
      </c>
      <c r="D148" s="50">
        <f>SUM(E148,K148:N148)</f>
        <v>0</v>
      </c>
      <c r="E148" s="51">
        <f>SUM(F148,H148:J148)</f>
        <v>0</v>
      </c>
      <c r="F148" s="77">
        <v>0</v>
      </c>
      <c r="G148" s="77">
        <v>0</v>
      </c>
      <c r="H148" s="77">
        <v>0</v>
      </c>
      <c r="I148" s="77">
        <v>0</v>
      </c>
      <c r="J148" s="78">
        <v>0</v>
      </c>
      <c r="K148" s="79">
        <v>0</v>
      </c>
      <c r="L148" s="79">
        <v>0</v>
      </c>
      <c r="M148" s="79">
        <v>0</v>
      </c>
      <c r="N148" s="80">
        <v>0</v>
      </c>
    </row>
    <row r="149" spans="1:14" ht="11.25" customHeight="1">
      <c r="A149" s="52"/>
      <c r="B149" s="53"/>
      <c r="C149" s="54" t="s">
        <v>9</v>
      </c>
      <c r="D149" s="55">
        <f>SUM(E149,K149:N149)</f>
        <v>0</v>
      </c>
      <c r="E149" s="56">
        <f>SUM(F149,H149:J149)</f>
        <v>0</v>
      </c>
      <c r="F149" s="81">
        <v>0</v>
      </c>
      <c r="G149" s="81">
        <v>0</v>
      </c>
      <c r="H149" s="81">
        <v>0</v>
      </c>
      <c r="I149" s="81">
        <v>0</v>
      </c>
      <c r="J149" s="82">
        <v>0</v>
      </c>
      <c r="K149" s="83">
        <v>0</v>
      </c>
      <c r="L149" s="83">
        <v>0</v>
      </c>
      <c r="M149" s="83">
        <v>0</v>
      </c>
      <c r="N149" s="84">
        <v>0</v>
      </c>
    </row>
    <row r="150" spans="1:14" ht="11.25" customHeight="1">
      <c r="A150" s="48" t="s">
        <v>60</v>
      </c>
      <c r="B150" s="34" t="s">
        <v>215</v>
      </c>
      <c r="C150" s="49"/>
      <c r="D150" s="43">
        <f aca="true" t="shared" si="50" ref="D150:N150">SUM(D151:D152)</f>
        <v>0</v>
      </c>
      <c r="E150" s="43">
        <f t="shared" si="50"/>
        <v>0</v>
      </c>
      <c r="F150" s="44">
        <f t="shared" si="50"/>
        <v>0</v>
      </c>
      <c r="G150" s="44">
        <f t="shared" si="50"/>
        <v>0</v>
      </c>
      <c r="H150" s="44">
        <f t="shared" si="50"/>
        <v>0</v>
      </c>
      <c r="I150" s="44">
        <f t="shared" si="50"/>
        <v>0</v>
      </c>
      <c r="J150" s="45">
        <f t="shared" si="50"/>
        <v>0</v>
      </c>
      <c r="K150" s="46">
        <f t="shared" si="50"/>
        <v>0</v>
      </c>
      <c r="L150" s="46">
        <f t="shared" si="50"/>
        <v>0</v>
      </c>
      <c r="M150" s="46">
        <f t="shared" si="50"/>
        <v>0</v>
      </c>
      <c r="N150" s="47">
        <f t="shared" si="50"/>
        <v>0</v>
      </c>
    </row>
    <row r="151" spans="1:14" ht="11.25" customHeight="1">
      <c r="A151" s="48"/>
      <c r="B151" s="34"/>
      <c r="C151" s="49" t="s">
        <v>8</v>
      </c>
      <c r="D151" s="50">
        <f>SUM(E151,K151:N151)</f>
        <v>0</v>
      </c>
      <c r="E151" s="51">
        <f>SUM(F151,H151:J151)</f>
        <v>0</v>
      </c>
      <c r="F151" s="77">
        <v>0</v>
      </c>
      <c r="G151" s="77">
        <v>0</v>
      </c>
      <c r="H151" s="77">
        <v>0</v>
      </c>
      <c r="I151" s="77">
        <v>0</v>
      </c>
      <c r="J151" s="78">
        <v>0</v>
      </c>
      <c r="K151" s="79">
        <v>0</v>
      </c>
      <c r="L151" s="79">
        <v>0</v>
      </c>
      <c r="M151" s="79">
        <v>0</v>
      </c>
      <c r="N151" s="80">
        <v>0</v>
      </c>
    </row>
    <row r="152" spans="1:14" ht="11.25" customHeight="1">
      <c r="A152" s="48"/>
      <c r="B152" s="34"/>
      <c r="C152" s="49" t="s">
        <v>9</v>
      </c>
      <c r="D152" s="55">
        <f>SUM(E152,K152:N152)</f>
        <v>0</v>
      </c>
      <c r="E152" s="56">
        <f>SUM(F152,H152:J152)</f>
        <v>0</v>
      </c>
      <c r="F152" s="81">
        <v>0</v>
      </c>
      <c r="G152" s="81">
        <v>0</v>
      </c>
      <c r="H152" s="81">
        <v>0</v>
      </c>
      <c r="I152" s="81">
        <v>0</v>
      </c>
      <c r="J152" s="82">
        <v>0</v>
      </c>
      <c r="K152" s="83">
        <v>0</v>
      </c>
      <c r="L152" s="83">
        <v>0</v>
      </c>
      <c r="M152" s="83">
        <v>0</v>
      </c>
      <c r="N152" s="84">
        <v>0</v>
      </c>
    </row>
    <row r="153" spans="1:14" ht="11.25" customHeight="1">
      <c r="A153" s="39" t="s">
        <v>61</v>
      </c>
      <c r="B153" s="40" t="s">
        <v>216</v>
      </c>
      <c r="C153" s="41"/>
      <c r="D153" s="43">
        <f aca="true" t="shared" si="51" ref="D153:N153">SUM(D154:D155)</f>
        <v>0</v>
      </c>
      <c r="E153" s="43">
        <f t="shared" si="51"/>
        <v>0</v>
      </c>
      <c r="F153" s="44">
        <f t="shared" si="51"/>
        <v>0</v>
      </c>
      <c r="G153" s="44">
        <f t="shared" si="51"/>
        <v>0</v>
      </c>
      <c r="H153" s="44">
        <f t="shared" si="51"/>
        <v>0</v>
      </c>
      <c r="I153" s="44">
        <f t="shared" si="51"/>
        <v>0</v>
      </c>
      <c r="J153" s="45">
        <f t="shared" si="51"/>
        <v>0</v>
      </c>
      <c r="K153" s="46">
        <f t="shared" si="51"/>
        <v>0</v>
      </c>
      <c r="L153" s="46">
        <f t="shared" si="51"/>
        <v>0</v>
      </c>
      <c r="M153" s="46">
        <f t="shared" si="51"/>
        <v>0</v>
      </c>
      <c r="N153" s="47">
        <f t="shared" si="51"/>
        <v>0</v>
      </c>
    </row>
    <row r="154" spans="1:14" ht="11.25" customHeight="1">
      <c r="A154" s="48"/>
      <c r="B154" s="34" t="s">
        <v>217</v>
      </c>
      <c r="C154" s="49" t="s">
        <v>130</v>
      </c>
      <c r="D154" s="50">
        <f>SUM(E154,K154:N154)</f>
        <v>0</v>
      </c>
      <c r="E154" s="51">
        <f>SUM(F154,H154:J154)</f>
        <v>0</v>
      </c>
      <c r="F154" s="77">
        <v>0</v>
      </c>
      <c r="G154" s="77">
        <v>0</v>
      </c>
      <c r="H154" s="77">
        <v>0</v>
      </c>
      <c r="I154" s="77">
        <v>0</v>
      </c>
      <c r="J154" s="78">
        <v>0</v>
      </c>
      <c r="K154" s="79">
        <v>0</v>
      </c>
      <c r="L154" s="79">
        <v>0</v>
      </c>
      <c r="M154" s="79">
        <v>0</v>
      </c>
      <c r="N154" s="80">
        <v>0</v>
      </c>
    </row>
    <row r="155" spans="1:14" ht="11.25" customHeight="1">
      <c r="A155" s="52"/>
      <c r="B155" s="53"/>
      <c r="C155" s="54" t="s">
        <v>131</v>
      </c>
      <c r="D155" s="55">
        <f>SUM(E155,K155:N155)</f>
        <v>0</v>
      </c>
      <c r="E155" s="56">
        <f>SUM(F155,H155:J155)</f>
        <v>0</v>
      </c>
      <c r="F155" s="81">
        <v>0</v>
      </c>
      <c r="G155" s="81">
        <v>0</v>
      </c>
      <c r="H155" s="81">
        <v>0</v>
      </c>
      <c r="I155" s="81">
        <v>0</v>
      </c>
      <c r="J155" s="82">
        <v>0</v>
      </c>
      <c r="K155" s="83">
        <v>0</v>
      </c>
      <c r="L155" s="83">
        <v>0</v>
      </c>
      <c r="M155" s="83">
        <v>0</v>
      </c>
      <c r="N155" s="84">
        <v>0</v>
      </c>
    </row>
    <row r="156" spans="1:14" ht="11.25" customHeight="1">
      <c r="A156" s="48" t="s">
        <v>62</v>
      </c>
      <c r="B156" s="68" t="s">
        <v>218</v>
      </c>
      <c r="C156" s="69"/>
      <c r="D156" s="43">
        <f aca="true" t="shared" si="52" ref="D156:N156">SUM(D157:D158)</f>
        <v>0</v>
      </c>
      <c r="E156" s="43">
        <f t="shared" si="52"/>
        <v>0</v>
      </c>
      <c r="F156" s="44">
        <f t="shared" si="52"/>
        <v>0</v>
      </c>
      <c r="G156" s="44">
        <f t="shared" si="52"/>
        <v>0</v>
      </c>
      <c r="H156" s="44">
        <f t="shared" si="52"/>
        <v>0</v>
      </c>
      <c r="I156" s="44">
        <f t="shared" si="52"/>
        <v>0</v>
      </c>
      <c r="J156" s="45">
        <f t="shared" si="52"/>
        <v>0</v>
      </c>
      <c r="K156" s="46">
        <f t="shared" si="52"/>
        <v>0</v>
      </c>
      <c r="L156" s="46">
        <f t="shared" si="52"/>
        <v>0</v>
      </c>
      <c r="M156" s="46">
        <f t="shared" si="52"/>
        <v>0</v>
      </c>
      <c r="N156" s="47">
        <f t="shared" si="52"/>
        <v>0</v>
      </c>
    </row>
    <row r="157" spans="1:14" ht="11.25" customHeight="1">
      <c r="A157" s="48"/>
      <c r="B157" s="73" t="s">
        <v>219</v>
      </c>
      <c r="C157" s="49" t="s">
        <v>112</v>
      </c>
      <c r="D157" s="50">
        <f>SUM(E157,K157:N157)</f>
        <v>0</v>
      </c>
      <c r="E157" s="51">
        <f>SUM(F157,H157:J157)</f>
        <v>0</v>
      </c>
      <c r="F157" s="77">
        <v>0</v>
      </c>
      <c r="G157" s="77">
        <v>0</v>
      </c>
      <c r="H157" s="77">
        <v>0</v>
      </c>
      <c r="I157" s="77">
        <v>0</v>
      </c>
      <c r="J157" s="78">
        <v>0</v>
      </c>
      <c r="K157" s="79">
        <v>0</v>
      </c>
      <c r="L157" s="79">
        <v>0</v>
      </c>
      <c r="M157" s="79">
        <v>0</v>
      </c>
      <c r="N157" s="80">
        <v>0</v>
      </c>
    </row>
    <row r="158" spans="1:14" ht="11.25" customHeight="1">
      <c r="A158" s="48"/>
      <c r="B158" s="73" t="s">
        <v>220</v>
      </c>
      <c r="C158" s="49" t="s">
        <v>165</v>
      </c>
      <c r="D158" s="55">
        <f>SUM(E158,K158:N158)</f>
        <v>0</v>
      </c>
      <c r="E158" s="56">
        <f>SUM(F158,H158:J158)</f>
        <v>0</v>
      </c>
      <c r="F158" s="81">
        <v>0</v>
      </c>
      <c r="G158" s="81">
        <v>0</v>
      </c>
      <c r="H158" s="81">
        <v>0</v>
      </c>
      <c r="I158" s="81">
        <v>0</v>
      </c>
      <c r="J158" s="82">
        <v>0</v>
      </c>
      <c r="K158" s="83">
        <v>0</v>
      </c>
      <c r="L158" s="83">
        <v>0</v>
      </c>
      <c r="M158" s="83">
        <v>0</v>
      </c>
      <c r="N158" s="84">
        <v>0</v>
      </c>
    </row>
    <row r="159" spans="1:14" ht="11.25" customHeight="1">
      <c r="A159" s="39" t="s">
        <v>63</v>
      </c>
      <c r="B159" s="40" t="s">
        <v>169</v>
      </c>
      <c r="C159" s="41"/>
      <c r="D159" s="43">
        <f aca="true" t="shared" si="53" ref="D159:N159">SUM(D160:D161)</f>
        <v>0</v>
      </c>
      <c r="E159" s="43">
        <f t="shared" si="53"/>
        <v>0</v>
      </c>
      <c r="F159" s="44">
        <f t="shared" si="53"/>
        <v>0</v>
      </c>
      <c r="G159" s="44">
        <f t="shared" si="53"/>
        <v>0</v>
      </c>
      <c r="H159" s="44">
        <f t="shared" si="53"/>
        <v>0</v>
      </c>
      <c r="I159" s="44">
        <f t="shared" si="53"/>
        <v>0</v>
      </c>
      <c r="J159" s="45">
        <f t="shared" si="53"/>
        <v>0</v>
      </c>
      <c r="K159" s="46">
        <f t="shared" si="53"/>
        <v>0</v>
      </c>
      <c r="L159" s="46">
        <f t="shared" si="53"/>
        <v>0</v>
      </c>
      <c r="M159" s="46">
        <f t="shared" si="53"/>
        <v>0</v>
      </c>
      <c r="N159" s="47">
        <f t="shared" si="53"/>
        <v>0</v>
      </c>
    </row>
    <row r="160" spans="1:14" ht="11.25" customHeight="1">
      <c r="A160" s="48"/>
      <c r="B160" s="34" t="s">
        <v>221</v>
      </c>
      <c r="C160" s="49" t="s">
        <v>132</v>
      </c>
      <c r="D160" s="50">
        <f>SUM(E160,K160:N160)</f>
        <v>0</v>
      </c>
      <c r="E160" s="51">
        <f>SUM(F160,H160:J160)</f>
        <v>0</v>
      </c>
      <c r="F160" s="77">
        <v>0</v>
      </c>
      <c r="G160" s="77">
        <v>0</v>
      </c>
      <c r="H160" s="77">
        <v>0</v>
      </c>
      <c r="I160" s="77">
        <v>0</v>
      </c>
      <c r="J160" s="78">
        <v>0</v>
      </c>
      <c r="K160" s="79">
        <v>0</v>
      </c>
      <c r="L160" s="79">
        <v>0</v>
      </c>
      <c r="M160" s="79">
        <v>0</v>
      </c>
      <c r="N160" s="80">
        <v>0</v>
      </c>
    </row>
    <row r="161" spans="1:14" ht="11.25" customHeight="1">
      <c r="A161" s="52"/>
      <c r="B161" s="53"/>
      <c r="C161" s="54" t="s">
        <v>133</v>
      </c>
      <c r="D161" s="55">
        <f>SUM(E161,K161:N161)</f>
        <v>0</v>
      </c>
      <c r="E161" s="56">
        <f>SUM(F161,H161:J161)</f>
        <v>0</v>
      </c>
      <c r="F161" s="81">
        <v>0</v>
      </c>
      <c r="G161" s="81">
        <v>0</v>
      </c>
      <c r="H161" s="81">
        <v>0</v>
      </c>
      <c r="I161" s="81">
        <v>0</v>
      </c>
      <c r="J161" s="82">
        <v>0</v>
      </c>
      <c r="K161" s="83">
        <v>0</v>
      </c>
      <c r="L161" s="83">
        <v>0</v>
      </c>
      <c r="M161" s="83">
        <v>0</v>
      </c>
      <c r="N161" s="84">
        <v>0</v>
      </c>
    </row>
    <row r="162" spans="1:14" ht="11.25" customHeight="1">
      <c r="A162" s="48" t="s">
        <v>64</v>
      </c>
      <c r="B162" s="34" t="s">
        <v>222</v>
      </c>
      <c r="C162" s="49"/>
      <c r="D162" s="43">
        <f aca="true" t="shared" si="54" ref="D162:N162">SUM(D163:D164)</f>
        <v>0</v>
      </c>
      <c r="E162" s="43">
        <f t="shared" si="54"/>
        <v>0</v>
      </c>
      <c r="F162" s="44">
        <f t="shared" si="54"/>
        <v>0</v>
      </c>
      <c r="G162" s="44">
        <f t="shared" si="54"/>
        <v>0</v>
      </c>
      <c r="H162" s="44">
        <f t="shared" si="54"/>
        <v>0</v>
      </c>
      <c r="I162" s="44">
        <f t="shared" si="54"/>
        <v>0</v>
      </c>
      <c r="J162" s="45">
        <f t="shared" si="54"/>
        <v>0</v>
      </c>
      <c r="K162" s="46">
        <f t="shared" si="54"/>
        <v>0</v>
      </c>
      <c r="L162" s="46">
        <f t="shared" si="54"/>
        <v>0</v>
      </c>
      <c r="M162" s="46">
        <f t="shared" si="54"/>
        <v>0</v>
      </c>
      <c r="N162" s="47">
        <f t="shared" si="54"/>
        <v>0</v>
      </c>
    </row>
    <row r="163" spans="1:14" ht="11.25" customHeight="1">
      <c r="A163" s="48"/>
      <c r="B163" s="34" t="s">
        <v>223</v>
      </c>
      <c r="C163" s="49" t="s">
        <v>134</v>
      </c>
      <c r="D163" s="50">
        <f>SUM(E163,K163:N163)</f>
        <v>0</v>
      </c>
      <c r="E163" s="51">
        <f>SUM(F163,H163:J163)</f>
        <v>0</v>
      </c>
      <c r="F163" s="77">
        <v>0</v>
      </c>
      <c r="G163" s="77">
        <v>0</v>
      </c>
      <c r="H163" s="77">
        <v>0</v>
      </c>
      <c r="I163" s="77">
        <v>0</v>
      </c>
      <c r="J163" s="78">
        <v>0</v>
      </c>
      <c r="K163" s="79">
        <v>0</v>
      </c>
      <c r="L163" s="79">
        <v>0</v>
      </c>
      <c r="M163" s="79">
        <v>0</v>
      </c>
      <c r="N163" s="80">
        <v>0</v>
      </c>
    </row>
    <row r="164" spans="1:14" ht="11.25" customHeight="1">
      <c r="A164" s="48"/>
      <c r="B164" s="34"/>
      <c r="C164" s="49" t="s">
        <v>135</v>
      </c>
      <c r="D164" s="55">
        <f>SUM(E164,K164:N164)</f>
        <v>0</v>
      </c>
      <c r="E164" s="56">
        <f>SUM(F164,H164:J164)</f>
        <v>0</v>
      </c>
      <c r="F164" s="81">
        <v>0</v>
      </c>
      <c r="G164" s="81">
        <v>0</v>
      </c>
      <c r="H164" s="81">
        <v>0</v>
      </c>
      <c r="I164" s="81">
        <v>0</v>
      </c>
      <c r="J164" s="82">
        <v>0</v>
      </c>
      <c r="K164" s="83">
        <v>0</v>
      </c>
      <c r="L164" s="83">
        <v>0</v>
      </c>
      <c r="M164" s="83">
        <v>0</v>
      </c>
      <c r="N164" s="84">
        <v>0</v>
      </c>
    </row>
    <row r="165" spans="1:14" ht="11.25" customHeight="1">
      <c r="A165" s="39" t="s">
        <v>65</v>
      </c>
      <c r="B165" s="70" t="s">
        <v>224</v>
      </c>
      <c r="C165" s="74"/>
      <c r="D165" s="43">
        <f aca="true" t="shared" si="55" ref="D165:N165">SUM(D166:D167)</f>
        <v>0</v>
      </c>
      <c r="E165" s="43">
        <f t="shared" si="55"/>
        <v>0</v>
      </c>
      <c r="F165" s="44">
        <f t="shared" si="55"/>
        <v>0</v>
      </c>
      <c r="G165" s="44">
        <f t="shared" si="55"/>
        <v>0</v>
      </c>
      <c r="H165" s="44">
        <f t="shared" si="55"/>
        <v>0</v>
      </c>
      <c r="I165" s="44">
        <f t="shared" si="55"/>
        <v>0</v>
      </c>
      <c r="J165" s="45">
        <f t="shared" si="55"/>
        <v>0</v>
      </c>
      <c r="K165" s="46">
        <f t="shared" si="55"/>
        <v>0</v>
      </c>
      <c r="L165" s="46">
        <f t="shared" si="55"/>
        <v>0</v>
      </c>
      <c r="M165" s="46">
        <f t="shared" si="55"/>
        <v>0</v>
      </c>
      <c r="N165" s="47">
        <f t="shared" si="55"/>
        <v>0</v>
      </c>
    </row>
    <row r="166" spans="1:14" ht="11.25" customHeight="1">
      <c r="A166" s="48"/>
      <c r="B166" s="68" t="s">
        <v>225</v>
      </c>
      <c r="C166" s="49" t="s">
        <v>166</v>
      </c>
      <c r="D166" s="50">
        <f>SUM(E166,K166:N166)</f>
        <v>0</v>
      </c>
      <c r="E166" s="51">
        <f>SUM(F166,H166:J166)</f>
        <v>0</v>
      </c>
      <c r="F166" s="77">
        <v>0</v>
      </c>
      <c r="G166" s="77">
        <v>0</v>
      </c>
      <c r="H166" s="77">
        <v>0</v>
      </c>
      <c r="I166" s="77">
        <v>0</v>
      </c>
      <c r="J166" s="78">
        <v>0</v>
      </c>
      <c r="K166" s="79">
        <v>0</v>
      </c>
      <c r="L166" s="79">
        <v>0</v>
      </c>
      <c r="M166" s="79">
        <v>0</v>
      </c>
      <c r="N166" s="80">
        <v>0</v>
      </c>
    </row>
    <row r="167" spans="1:14" ht="11.25" customHeight="1">
      <c r="A167" s="52"/>
      <c r="B167" s="71" t="s">
        <v>226</v>
      </c>
      <c r="C167" s="54" t="s">
        <v>103</v>
      </c>
      <c r="D167" s="55">
        <f>SUM(E167,K167:N167)</f>
        <v>0</v>
      </c>
      <c r="E167" s="56">
        <f>SUM(F167,H167:J167)</f>
        <v>0</v>
      </c>
      <c r="F167" s="81">
        <v>0</v>
      </c>
      <c r="G167" s="81">
        <v>0</v>
      </c>
      <c r="H167" s="81">
        <v>0</v>
      </c>
      <c r="I167" s="81">
        <v>0</v>
      </c>
      <c r="J167" s="82">
        <v>0</v>
      </c>
      <c r="K167" s="83">
        <v>0</v>
      </c>
      <c r="L167" s="83">
        <v>0</v>
      </c>
      <c r="M167" s="83">
        <v>0</v>
      </c>
      <c r="N167" s="84">
        <v>0</v>
      </c>
    </row>
    <row r="168" spans="1:14" ht="11.25" customHeight="1">
      <c r="A168" s="48" t="s">
        <v>66</v>
      </c>
      <c r="B168" s="34" t="s">
        <v>169</v>
      </c>
      <c r="C168" s="49"/>
      <c r="D168" s="43">
        <f aca="true" t="shared" si="56" ref="D168:N168">SUM(D169:D170)</f>
        <v>0</v>
      </c>
      <c r="E168" s="43">
        <f t="shared" si="56"/>
        <v>0</v>
      </c>
      <c r="F168" s="44">
        <f t="shared" si="56"/>
        <v>0</v>
      </c>
      <c r="G168" s="44">
        <f t="shared" si="56"/>
        <v>0</v>
      </c>
      <c r="H168" s="44">
        <f t="shared" si="56"/>
        <v>0</v>
      </c>
      <c r="I168" s="44">
        <f t="shared" si="56"/>
        <v>0</v>
      </c>
      <c r="J168" s="45">
        <f t="shared" si="56"/>
        <v>0</v>
      </c>
      <c r="K168" s="46">
        <f t="shared" si="56"/>
        <v>0</v>
      </c>
      <c r="L168" s="46">
        <f t="shared" si="56"/>
        <v>0</v>
      </c>
      <c r="M168" s="46">
        <f t="shared" si="56"/>
        <v>0</v>
      </c>
      <c r="N168" s="47">
        <f t="shared" si="56"/>
        <v>0</v>
      </c>
    </row>
    <row r="169" spans="1:14" ht="11.25" customHeight="1">
      <c r="A169" s="48"/>
      <c r="B169" s="34" t="s">
        <v>227</v>
      </c>
      <c r="C169" s="49" t="s">
        <v>128</v>
      </c>
      <c r="D169" s="50">
        <f>SUM(E169,K169:N169)</f>
        <v>0</v>
      </c>
      <c r="E169" s="51">
        <f>SUM(F169,H169:J169)</f>
        <v>0</v>
      </c>
      <c r="F169" s="77">
        <v>0</v>
      </c>
      <c r="G169" s="77">
        <v>0</v>
      </c>
      <c r="H169" s="77">
        <v>0</v>
      </c>
      <c r="I169" s="77">
        <v>0</v>
      </c>
      <c r="J169" s="78">
        <v>0</v>
      </c>
      <c r="K169" s="79">
        <v>0</v>
      </c>
      <c r="L169" s="79">
        <v>0</v>
      </c>
      <c r="M169" s="79">
        <v>0</v>
      </c>
      <c r="N169" s="80">
        <v>0</v>
      </c>
    </row>
    <row r="170" spans="1:14" ht="11.25" customHeight="1">
      <c r="A170" s="48"/>
      <c r="B170" s="34"/>
      <c r="C170" s="49" t="s">
        <v>129</v>
      </c>
      <c r="D170" s="55">
        <f>SUM(E170,K170:N170)</f>
        <v>0</v>
      </c>
      <c r="E170" s="56">
        <f>SUM(F170,H170:J170)</f>
        <v>0</v>
      </c>
      <c r="F170" s="81">
        <v>0</v>
      </c>
      <c r="G170" s="81">
        <v>0</v>
      </c>
      <c r="H170" s="81">
        <v>0</v>
      </c>
      <c r="I170" s="81">
        <v>0</v>
      </c>
      <c r="J170" s="82">
        <v>0</v>
      </c>
      <c r="K170" s="83">
        <v>0</v>
      </c>
      <c r="L170" s="83">
        <v>0</v>
      </c>
      <c r="M170" s="83">
        <v>0</v>
      </c>
      <c r="N170" s="84">
        <v>0</v>
      </c>
    </row>
    <row r="171" spans="1:14" ht="11.25" customHeight="1">
      <c r="A171" s="39" t="s">
        <v>67</v>
      </c>
      <c r="B171" s="40" t="s">
        <v>136</v>
      </c>
      <c r="C171" s="41"/>
      <c r="D171" s="43">
        <f aca="true" t="shared" si="57" ref="D171:N171">SUM(D172:D173)</f>
        <v>0</v>
      </c>
      <c r="E171" s="43">
        <f t="shared" si="57"/>
        <v>0</v>
      </c>
      <c r="F171" s="44">
        <f t="shared" si="57"/>
        <v>0</v>
      </c>
      <c r="G171" s="44">
        <f t="shared" si="57"/>
        <v>0</v>
      </c>
      <c r="H171" s="44">
        <f t="shared" si="57"/>
        <v>0</v>
      </c>
      <c r="I171" s="44">
        <f t="shared" si="57"/>
        <v>0</v>
      </c>
      <c r="J171" s="45">
        <f t="shared" si="57"/>
        <v>0</v>
      </c>
      <c r="K171" s="46">
        <f t="shared" si="57"/>
        <v>0</v>
      </c>
      <c r="L171" s="46">
        <f t="shared" si="57"/>
        <v>0</v>
      </c>
      <c r="M171" s="46">
        <f t="shared" si="57"/>
        <v>0</v>
      </c>
      <c r="N171" s="47">
        <f t="shared" si="57"/>
        <v>0</v>
      </c>
    </row>
    <row r="172" spans="1:14" ht="11.25" customHeight="1">
      <c r="A172" s="48"/>
      <c r="B172" s="34"/>
      <c r="C172" s="49" t="s">
        <v>128</v>
      </c>
      <c r="D172" s="50">
        <f>SUM(E172,K172:N172)</f>
        <v>0</v>
      </c>
      <c r="E172" s="51">
        <f>SUM(F172,H172:J172)</f>
        <v>0</v>
      </c>
      <c r="F172" s="77">
        <v>0</v>
      </c>
      <c r="G172" s="77">
        <v>0</v>
      </c>
      <c r="H172" s="77">
        <v>0</v>
      </c>
      <c r="I172" s="77">
        <v>0</v>
      </c>
      <c r="J172" s="78">
        <v>0</v>
      </c>
      <c r="K172" s="79">
        <v>0</v>
      </c>
      <c r="L172" s="79">
        <v>0</v>
      </c>
      <c r="M172" s="79">
        <v>0</v>
      </c>
      <c r="N172" s="80">
        <v>0</v>
      </c>
    </row>
    <row r="173" spans="1:14" ht="11.25" customHeight="1">
      <c r="A173" s="52"/>
      <c r="B173" s="53"/>
      <c r="C173" s="54" t="s">
        <v>129</v>
      </c>
      <c r="D173" s="55">
        <f>SUM(E173,K173:N173)</f>
        <v>0</v>
      </c>
      <c r="E173" s="56">
        <f>SUM(F173,H173:J173)</f>
        <v>0</v>
      </c>
      <c r="F173" s="81">
        <v>0</v>
      </c>
      <c r="G173" s="81">
        <v>0</v>
      </c>
      <c r="H173" s="81">
        <v>0</v>
      </c>
      <c r="I173" s="81">
        <v>0</v>
      </c>
      <c r="J173" s="82">
        <v>0</v>
      </c>
      <c r="K173" s="83">
        <v>0</v>
      </c>
      <c r="L173" s="83">
        <v>0</v>
      </c>
      <c r="M173" s="83">
        <v>0</v>
      </c>
      <c r="N173" s="84">
        <v>0</v>
      </c>
    </row>
    <row r="174" spans="1:14" ht="11.25" customHeight="1">
      <c r="A174" s="48" t="s">
        <v>68</v>
      </c>
      <c r="B174" s="34" t="s">
        <v>167</v>
      </c>
      <c r="C174" s="49"/>
      <c r="D174" s="43">
        <f aca="true" t="shared" si="58" ref="D174:N174">SUM(D175:D176)</f>
        <v>1</v>
      </c>
      <c r="E174" s="43">
        <f t="shared" si="58"/>
        <v>0</v>
      </c>
      <c r="F174" s="44">
        <f t="shared" si="58"/>
        <v>0</v>
      </c>
      <c r="G174" s="44">
        <f t="shared" si="58"/>
        <v>0</v>
      </c>
      <c r="H174" s="44">
        <f t="shared" si="58"/>
        <v>0</v>
      </c>
      <c r="I174" s="44">
        <f t="shared" si="58"/>
        <v>0</v>
      </c>
      <c r="J174" s="45">
        <f t="shared" si="58"/>
        <v>0</v>
      </c>
      <c r="K174" s="46">
        <f t="shared" si="58"/>
        <v>1</v>
      </c>
      <c r="L174" s="46">
        <f t="shared" si="58"/>
        <v>0</v>
      </c>
      <c r="M174" s="46">
        <f t="shared" si="58"/>
        <v>0</v>
      </c>
      <c r="N174" s="47">
        <f t="shared" si="58"/>
        <v>0</v>
      </c>
    </row>
    <row r="175" spans="1:14" ht="11.25" customHeight="1">
      <c r="A175" s="48"/>
      <c r="B175" s="34"/>
      <c r="C175" s="49" t="s">
        <v>137</v>
      </c>
      <c r="D175" s="50">
        <f>SUM(E175,K175:N175)</f>
        <v>1</v>
      </c>
      <c r="E175" s="51">
        <f>SUM(F175,H175:J175)</f>
        <v>0</v>
      </c>
      <c r="F175" s="77">
        <v>0</v>
      </c>
      <c r="G175" s="77">
        <v>0</v>
      </c>
      <c r="H175" s="77">
        <v>0</v>
      </c>
      <c r="I175" s="77">
        <v>0</v>
      </c>
      <c r="J175" s="78">
        <v>0</v>
      </c>
      <c r="K175" s="79">
        <v>1</v>
      </c>
      <c r="L175" s="79">
        <v>0</v>
      </c>
      <c r="M175" s="79">
        <v>0</v>
      </c>
      <c r="N175" s="80">
        <v>0</v>
      </c>
    </row>
    <row r="176" spans="1:14" ht="11.25" customHeight="1">
      <c r="A176" s="75"/>
      <c r="B176" s="98"/>
      <c r="C176" s="99" t="s">
        <v>138</v>
      </c>
      <c r="D176" s="100">
        <f>SUM(E176,K176:N176)</f>
        <v>0</v>
      </c>
      <c r="E176" s="101">
        <f>SUM(F176,H176:J176)</f>
        <v>0</v>
      </c>
      <c r="F176" s="102">
        <v>0</v>
      </c>
      <c r="G176" s="102">
        <v>0</v>
      </c>
      <c r="H176" s="102">
        <v>0</v>
      </c>
      <c r="I176" s="102">
        <v>0</v>
      </c>
      <c r="J176" s="103">
        <v>0</v>
      </c>
      <c r="K176" s="104">
        <v>0</v>
      </c>
      <c r="L176" s="104">
        <v>0</v>
      </c>
      <c r="M176" s="104">
        <v>0</v>
      </c>
      <c r="N176" s="105">
        <v>0</v>
      </c>
    </row>
  </sheetData>
  <sheetProtection/>
  <mergeCells count="12">
    <mergeCell ref="M3:M5"/>
    <mergeCell ref="N3:N5"/>
    <mergeCell ref="F4:G4"/>
    <mergeCell ref="H4:H5"/>
    <mergeCell ref="I4:I5"/>
    <mergeCell ref="J4:J5"/>
    <mergeCell ref="D3:D5"/>
    <mergeCell ref="E3:J3"/>
    <mergeCell ref="K3:K5"/>
    <mergeCell ref="B3:C5"/>
    <mergeCell ref="E4:E5"/>
    <mergeCell ref="L3:L5"/>
  </mergeCells>
  <printOptions horizontalCentered="1"/>
  <pageMargins left="0.7874015748031497" right="0.7874015748031497" top="1.299212598425197" bottom="0.984251968503937" header="0.9055118110236221" footer="0.5118110236220472"/>
  <pageSetup blackAndWhite="1" firstPageNumber="59" useFirstPageNumber="1" fitToHeight="0" fitToWidth="0" horizontalDpi="600" verticalDpi="600" orientation="portrait" paperSize="9" scale="95" r:id="rId1"/>
  <rowBreaks count="2" manualBreakCount="2">
    <brk id="65" max="13" man="1"/>
    <brk id="1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 祐子</dc:creator>
  <cp:keywords/>
  <dc:description/>
  <cp:lastModifiedBy>業務補助者08314  </cp:lastModifiedBy>
  <cp:lastPrinted>2024-01-17T05:59:41Z</cp:lastPrinted>
  <dcterms:created xsi:type="dcterms:W3CDTF">1997-01-08T22:48:59Z</dcterms:created>
  <dcterms:modified xsi:type="dcterms:W3CDTF">2024-01-17T06:09:14Z</dcterms:modified>
  <cp:category/>
  <cp:version/>
  <cp:contentType/>
  <cp:contentStatus/>
</cp:coreProperties>
</file>