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3.xml" ContentType="application/vnd.openxmlformats-officedocument.spreadsheetml.comments+xml"/>
  <Override PartName="/xl/drawings/drawing9.xml" ContentType="application/vnd.openxmlformats-officedocument.drawing+xml"/>
  <Override PartName="/xl/comments4.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omments5.xml" ContentType="application/vnd.openxmlformats-officedocument.spreadsheetml.comments+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omments6.xml" ContentType="application/vnd.openxmlformats-officedocument.spreadsheetml.comments+xml"/>
  <Override PartName="/xl/drawings/drawing21.xml" ContentType="application/vnd.openxmlformats-officedocument.drawing+xml"/>
  <Override PartName="/xl/drawings/drawing2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defaultThemeVersion="124226"/>
  <mc:AlternateContent xmlns:mc="http://schemas.openxmlformats.org/markup-compatibility/2006">
    <mc:Choice Requires="x15">
      <x15ac:absPath xmlns:x15ac="http://schemas.microsoft.com/office/spreadsheetml/2010/11/ac" url="\\172.16.214.127\設備部Nas\020_電気設備課\4000_工事\4600_工事届出書類\4650_電気設備工事スペシャル\改訂中\本工事\改定中\"/>
    </mc:Choice>
  </mc:AlternateContent>
  <xr:revisionPtr revIDLastSave="0" documentId="13_ncr:1_{88EB324B-E8C8-483C-AFB7-E9E3AEC49DE0}" xr6:coauthVersionLast="47" xr6:coauthVersionMax="47" xr10:uidLastSave="{00000000-0000-0000-0000-000000000000}"/>
  <bookViews>
    <workbookView xWindow="-120" yWindow="-120" windowWidth="29040" windowHeight="15720" tabRatio="874" activeTab="15" xr2:uid="{00000000-000D-0000-FFFF-FFFF00000000}"/>
  </bookViews>
  <sheets>
    <sheet name="更新履歴" sheetId="1" r:id="rId1"/>
    <sheet name="入力シート" sheetId="2" r:id="rId2"/>
    <sheet name="施工計画について" sheetId="3" r:id="rId3"/>
    <sheet name="表紙・目次" sheetId="4" r:id="rId4"/>
    <sheet name="2実施工程表" sheetId="6" r:id="rId5"/>
    <sheet name="1工事概要" sheetId="5" r:id="rId6"/>
    <sheet name="3現場組織表" sheetId="7" r:id="rId7"/>
    <sheet name="4-1緊急連絡" sheetId="8" r:id="rId8"/>
    <sheet name="4-2緊急表" sheetId="9" r:id="rId9"/>
    <sheet name="5仮設計画" sheetId="10" r:id="rId10"/>
    <sheet name="6交通管理" sheetId="11" r:id="rId11"/>
    <sheet name="7指定機械" sheetId="12" r:id="rId12"/>
    <sheet name="8環境対策" sheetId="13" r:id="rId13"/>
    <sheet name="9-3安全計画" sheetId="14" r:id="rId14"/>
    <sheet name="9-5災害事故" sheetId="17" r:id="rId15"/>
    <sheet name="9-3安全訓練" sheetId="15" r:id="rId16"/>
    <sheet name="9-4安全教育" sheetId="16" r:id="rId17"/>
    <sheet name="9-6各種点検表" sheetId="18" r:id="rId18"/>
    <sheet name="10品質" sheetId="19" r:id="rId19"/>
    <sheet name="10-2写真管理" sheetId="20" r:id="rId20"/>
    <sheet name="段階確認" sheetId="21" r:id="rId21"/>
    <sheet name="11-1処理計画" sheetId="22" r:id="rId22"/>
    <sheet name="11-2委託先" sheetId="23" r:id="rId23"/>
    <sheet name="12施工管理" sheetId="24" r:id="rId24"/>
  </sheets>
  <externalReferences>
    <externalReference r:id="rId25"/>
    <externalReference r:id="rId26"/>
  </externalReferences>
  <definedNames>
    <definedName name="_xlnm._FilterDatabase" localSheetId="9" hidden="1">'5仮設計画'!$D$52:$F$56</definedName>
    <definedName name="\0" localSheetId="11">#REF!</definedName>
    <definedName name="\0">#REF!</definedName>
    <definedName name="\A" localSheetId="11">#REF!</definedName>
    <definedName name="\A">#REF!</definedName>
    <definedName name="INPUT" localSheetId="11">#REF!</definedName>
    <definedName name="INPUT">#REF!</definedName>
    <definedName name="JSheetName" localSheetId="11">#REF!</definedName>
    <definedName name="JSheetName">#REF!</definedName>
    <definedName name="MENU" localSheetId="11">#REF!</definedName>
    <definedName name="MENU">#REF!</definedName>
    <definedName name="PRINT" localSheetId="11">#REF!</definedName>
    <definedName name="PRINT">#REF!</definedName>
    <definedName name="_xlnm.Print_Area" localSheetId="19">'10-2写真管理'!$A$1:$K$28</definedName>
    <definedName name="_xlnm.Print_Area" localSheetId="18">'10品質'!$A$1:$AN$57</definedName>
    <definedName name="_xlnm.Print_Area" localSheetId="21">'11-1処理計画'!$A$1:$H$30</definedName>
    <definedName name="_xlnm.Print_Area" localSheetId="22">'11-2委託先'!$A$1:$AM$57</definedName>
    <definedName name="_xlnm.Print_Area" localSheetId="23">'12施工管理'!$A$1:$AN$57</definedName>
    <definedName name="_xlnm.Print_Area" localSheetId="5">'1工事概要'!$A$1:$AJ$53</definedName>
    <definedName name="_xlnm.Print_Area" localSheetId="4">'2実施工程表'!$A$1:$BC$72</definedName>
    <definedName name="_xlnm.Print_Area" localSheetId="6">'3現場組織表'!$A$1:$AK$128</definedName>
    <definedName name="_xlnm.Print_Area" localSheetId="7">'4-1緊急連絡'!$A$1:$AM$57</definedName>
    <definedName name="_xlnm.Print_Area" localSheetId="8">'4-2緊急表'!$A$1:$N$40</definedName>
    <definedName name="_xlnm.Print_Area" localSheetId="9">'5仮設計画'!$A$1:$AM$57</definedName>
    <definedName name="_xlnm.Print_Area" localSheetId="10">'6交通管理'!$A$1:$AM$57</definedName>
    <definedName name="_xlnm.Print_Area" localSheetId="11">'7指定機械'!$A$1:$AM$57</definedName>
    <definedName name="_xlnm.Print_Area" localSheetId="12">'8環境対策'!$A$1:$AM$57</definedName>
    <definedName name="_xlnm.Print_Area" localSheetId="15">'9-3安全訓練'!$A$1:$K$39</definedName>
    <definedName name="_xlnm.Print_Area" localSheetId="13">'9-3安全計画'!$A$1:$AM$57</definedName>
    <definedName name="_xlnm.Print_Area" localSheetId="16">'9-4安全教育'!$A$1:$AM$57</definedName>
    <definedName name="_xlnm.Print_Area" localSheetId="14">'9-5災害事故'!$A$1:$AM$57</definedName>
    <definedName name="_xlnm.Print_Area" localSheetId="17">'9-6各種点検表'!$A$1:$AM$55</definedName>
    <definedName name="_xlnm.Print_Area" localSheetId="0">更新履歴!$A$1:$C$18</definedName>
    <definedName name="_xlnm.Print_Area" localSheetId="2">施工計画について!$A$1:$R$209</definedName>
    <definedName name="_xlnm.Print_Area" localSheetId="20">段階確認!$A$1:$U$36</definedName>
    <definedName name="_xlnm.Print_Area" localSheetId="1">入力シート!$B$2:$Y$37</definedName>
    <definedName name="_xlnm.Print_Area" localSheetId="3">表紙・目次!$A$1:$K$86</definedName>
    <definedName name="Z_8FD94C45_B154_451A_83B2_BFB7C066F9F7_.wvu.FilterData" localSheetId="9" hidden="1">'5仮設計画'!$D$52:$F$56</definedName>
    <definedName name="Z_8FD94C45_B154_451A_83B2_BFB7C066F9F7_.wvu.PrintArea" localSheetId="19" hidden="1">'10-2写真管理'!$A$1:$K$28</definedName>
    <definedName name="Z_8FD94C45_B154_451A_83B2_BFB7C066F9F7_.wvu.PrintArea" localSheetId="18" hidden="1">'10品質'!$A$1:$AN$57</definedName>
    <definedName name="Z_8FD94C45_B154_451A_83B2_BFB7C066F9F7_.wvu.PrintArea" localSheetId="21" hidden="1">'11-1処理計画'!$A$1:$H$30</definedName>
    <definedName name="Z_8FD94C45_B154_451A_83B2_BFB7C066F9F7_.wvu.PrintArea" localSheetId="22" hidden="1">'11-2委託先'!$A$1:$AM$57</definedName>
    <definedName name="Z_8FD94C45_B154_451A_83B2_BFB7C066F9F7_.wvu.PrintArea" localSheetId="23" hidden="1">'12施工管理'!$A$1:$AN$57</definedName>
    <definedName name="Z_8FD94C45_B154_451A_83B2_BFB7C066F9F7_.wvu.PrintArea" localSheetId="5" hidden="1">'1工事概要'!$A$1:$AJ$53</definedName>
    <definedName name="Z_8FD94C45_B154_451A_83B2_BFB7C066F9F7_.wvu.PrintArea" localSheetId="4" hidden="1">'2実施工程表'!$A$1:$BC$72</definedName>
    <definedName name="Z_8FD94C45_B154_451A_83B2_BFB7C066F9F7_.wvu.PrintArea" localSheetId="6" hidden="1">'3現場組織表'!$A$1:$AK$128</definedName>
    <definedName name="Z_8FD94C45_B154_451A_83B2_BFB7C066F9F7_.wvu.PrintArea" localSheetId="7" hidden="1">'4-1緊急連絡'!$A$1:$AM$57</definedName>
    <definedName name="Z_8FD94C45_B154_451A_83B2_BFB7C066F9F7_.wvu.PrintArea" localSheetId="8" hidden="1">'4-2緊急表'!$A$1:$N$40</definedName>
    <definedName name="Z_8FD94C45_B154_451A_83B2_BFB7C066F9F7_.wvu.PrintArea" localSheetId="9" hidden="1">'5仮設計画'!$A$1:$AM$57</definedName>
    <definedName name="Z_8FD94C45_B154_451A_83B2_BFB7C066F9F7_.wvu.PrintArea" localSheetId="10" hidden="1">'6交通管理'!$A$1:$AM$57</definedName>
    <definedName name="Z_8FD94C45_B154_451A_83B2_BFB7C066F9F7_.wvu.PrintArea" localSheetId="11" hidden="1">'7指定機械'!$A$1:$AM$57</definedName>
    <definedName name="Z_8FD94C45_B154_451A_83B2_BFB7C066F9F7_.wvu.PrintArea" localSheetId="12" hidden="1">'8環境対策'!$A$1:$AM$57</definedName>
    <definedName name="Z_8FD94C45_B154_451A_83B2_BFB7C066F9F7_.wvu.PrintArea" localSheetId="15" hidden="1">'9-3安全訓練'!$A$1:$K$39</definedName>
    <definedName name="Z_8FD94C45_B154_451A_83B2_BFB7C066F9F7_.wvu.PrintArea" localSheetId="13" hidden="1">'9-3安全計画'!$A$1:$AM$57</definedName>
    <definedName name="Z_8FD94C45_B154_451A_83B2_BFB7C066F9F7_.wvu.PrintArea" localSheetId="16" hidden="1">'9-4安全教育'!$A$1:$AM$57</definedName>
    <definedName name="Z_8FD94C45_B154_451A_83B2_BFB7C066F9F7_.wvu.PrintArea" localSheetId="14" hidden="1">'9-5災害事故'!$A$1:$AM$57</definedName>
    <definedName name="Z_8FD94C45_B154_451A_83B2_BFB7C066F9F7_.wvu.PrintArea" localSheetId="17" hidden="1">'9-6各種点検表'!$A$1:$AM$55</definedName>
    <definedName name="Z_8FD94C45_B154_451A_83B2_BFB7C066F9F7_.wvu.PrintArea" localSheetId="0" hidden="1">更新履歴!$A$1:$C$16</definedName>
    <definedName name="Z_8FD94C45_B154_451A_83B2_BFB7C066F9F7_.wvu.PrintArea" localSheetId="2" hidden="1">施工計画について!$A$1:$R$209</definedName>
    <definedName name="Z_8FD94C45_B154_451A_83B2_BFB7C066F9F7_.wvu.PrintArea" localSheetId="20" hidden="1">段階確認!$A$1:$U$36</definedName>
    <definedName name="Z_8FD94C45_B154_451A_83B2_BFB7C066F9F7_.wvu.PrintArea" localSheetId="1" hidden="1">入力シート!$B$2:$Y$37</definedName>
    <definedName name="Z_8FD94C45_B154_451A_83B2_BFB7C066F9F7_.wvu.PrintArea" localSheetId="3" hidden="1">表紙・目次!$A$1:$K$86</definedName>
    <definedName name="Z_C1449CC6_AB52_4C8F_8B70_2759D6E893F5_.wvu.FilterData" localSheetId="9" hidden="1">'5仮設計画'!$D$52:$F$56</definedName>
    <definedName name="Z_C1449CC6_AB52_4C8F_8B70_2759D6E893F5_.wvu.PrintArea" localSheetId="19" hidden="1">'10-2写真管理'!$A$1:$K$28</definedName>
    <definedName name="Z_C1449CC6_AB52_4C8F_8B70_2759D6E893F5_.wvu.PrintArea" localSheetId="18" hidden="1">'10品質'!$A$1:$AN$57</definedName>
    <definedName name="Z_C1449CC6_AB52_4C8F_8B70_2759D6E893F5_.wvu.PrintArea" localSheetId="21" hidden="1">'11-1処理計画'!$A$1:$H$30</definedName>
    <definedName name="Z_C1449CC6_AB52_4C8F_8B70_2759D6E893F5_.wvu.PrintArea" localSheetId="22" hidden="1">'11-2委託先'!$A$1:$AM$57</definedName>
    <definedName name="Z_C1449CC6_AB52_4C8F_8B70_2759D6E893F5_.wvu.PrintArea" localSheetId="23" hidden="1">'12施工管理'!$A$1:$AN$57</definedName>
    <definedName name="Z_C1449CC6_AB52_4C8F_8B70_2759D6E893F5_.wvu.PrintArea" localSheetId="5" hidden="1">'1工事概要'!$A$1:$AJ$53</definedName>
    <definedName name="Z_C1449CC6_AB52_4C8F_8B70_2759D6E893F5_.wvu.PrintArea" localSheetId="4" hidden="1">'2実施工程表'!$A$1:$BC$72</definedName>
    <definedName name="Z_C1449CC6_AB52_4C8F_8B70_2759D6E893F5_.wvu.PrintArea" localSheetId="6" hidden="1">'3現場組織表'!$A$1:$AK$128</definedName>
    <definedName name="Z_C1449CC6_AB52_4C8F_8B70_2759D6E893F5_.wvu.PrintArea" localSheetId="7" hidden="1">'4-1緊急連絡'!$A$1:$AM$57</definedName>
    <definedName name="Z_C1449CC6_AB52_4C8F_8B70_2759D6E893F5_.wvu.PrintArea" localSheetId="8" hidden="1">'4-2緊急表'!$A$1:$N$40</definedName>
    <definedName name="Z_C1449CC6_AB52_4C8F_8B70_2759D6E893F5_.wvu.PrintArea" localSheetId="9" hidden="1">'5仮設計画'!$A$1:$AM$57</definedName>
    <definedName name="Z_C1449CC6_AB52_4C8F_8B70_2759D6E893F5_.wvu.PrintArea" localSheetId="10" hidden="1">'6交通管理'!$A$1:$AM$57</definedName>
    <definedName name="Z_C1449CC6_AB52_4C8F_8B70_2759D6E893F5_.wvu.PrintArea" localSheetId="11" hidden="1">'7指定機械'!$A$1:$AM$57</definedName>
    <definedName name="Z_C1449CC6_AB52_4C8F_8B70_2759D6E893F5_.wvu.PrintArea" localSheetId="12" hidden="1">'8環境対策'!$A$1:$AM$57</definedName>
    <definedName name="Z_C1449CC6_AB52_4C8F_8B70_2759D6E893F5_.wvu.PrintArea" localSheetId="15" hidden="1">'9-3安全訓練'!$A$1:$K$39</definedName>
    <definedName name="Z_C1449CC6_AB52_4C8F_8B70_2759D6E893F5_.wvu.PrintArea" localSheetId="13" hidden="1">'9-3安全計画'!$A$1:$AM$57</definedName>
    <definedName name="Z_C1449CC6_AB52_4C8F_8B70_2759D6E893F5_.wvu.PrintArea" localSheetId="16" hidden="1">'9-4安全教育'!$A$1:$AM$57</definedName>
    <definedName name="Z_C1449CC6_AB52_4C8F_8B70_2759D6E893F5_.wvu.PrintArea" localSheetId="14" hidden="1">'9-5災害事故'!$A$1:$AM$57</definedName>
    <definedName name="Z_C1449CC6_AB52_4C8F_8B70_2759D6E893F5_.wvu.PrintArea" localSheetId="17" hidden="1">'9-6各種点検表'!$A$1:$AM$55</definedName>
    <definedName name="Z_C1449CC6_AB52_4C8F_8B70_2759D6E893F5_.wvu.PrintArea" localSheetId="0" hidden="1">更新履歴!$A$1:$C$18</definedName>
    <definedName name="Z_C1449CC6_AB52_4C8F_8B70_2759D6E893F5_.wvu.PrintArea" localSheetId="2" hidden="1">施工計画について!$A$1:$R$209</definedName>
    <definedName name="Z_C1449CC6_AB52_4C8F_8B70_2759D6E893F5_.wvu.PrintArea" localSheetId="20" hidden="1">段階確認!$A$1:$U$36</definedName>
    <definedName name="Z_C1449CC6_AB52_4C8F_8B70_2759D6E893F5_.wvu.PrintArea" localSheetId="1" hidden="1">入力シート!$B$2:$Y$37</definedName>
    <definedName name="Z_C1449CC6_AB52_4C8F_8B70_2759D6E893F5_.wvu.PrintArea" localSheetId="3" hidden="1">表紙・目次!$A$1:$K$86</definedName>
    <definedName name="コピー会社" localSheetId="11">#REF!</definedName>
    <definedName name="コピー会社">#REF!</definedName>
    <definedName name="営住昇の別" localSheetId="11">#REF!</definedName>
    <definedName name="営住昇の別">#REF!</definedName>
    <definedName name="改修共仮積上" localSheetId="11">#REF!</definedName>
    <definedName name="改修共仮積上">#REF!</definedName>
    <definedName name="改修現管積上" localSheetId="11">#REF!</definedName>
    <definedName name="改修現管積上">#REF!</definedName>
    <definedName name="改修現場管理費" localSheetId="11">#REF!</definedName>
    <definedName name="改修現場管理費">#REF!</definedName>
    <definedName name="改修産廃投棄料" localSheetId="11">#REF!</definedName>
    <definedName name="改修産廃投棄料">#REF!</definedName>
    <definedName name="改修支給品" localSheetId="11">#REF!</definedName>
    <definedName name="改修支給品">#REF!</definedName>
    <definedName name="改修純工事費" localSheetId="11">#REF!</definedName>
    <definedName name="改修純工事費">#REF!</definedName>
    <definedName name="改修直工" localSheetId="11">#REF!</definedName>
    <definedName name="改修直工">#REF!</definedName>
    <definedName name="概算修繕費" localSheetId="11">#REF!</definedName>
    <definedName name="概算修繕費">#REF!</definedName>
    <definedName name="概算修繕費計" localSheetId="11">#REF!</definedName>
    <definedName name="概算修繕費計">#REF!</definedName>
    <definedName name="機械込直工" localSheetId="11">#REF!</definedName>
    <definedName name="機械込直工">#REF!</definedName>
    <definedName name="協定業者一覧" localSheetId="19">#REF!</definedName>
    <definedName name="協定業者一覧" localSheetId="18">#REF!</definedName>
    <definedName name="協定業者一覧" localSheetId="22">#REF!</definedName>
    <definedName name="協定業者一覧" localSheetId="23">#REF!</definedName>
    <definedName name="協定業者一覧" localSheetId="4">#REF!</definedName>
    <definedName name="協定業者一覧" localSheetId="6">#REF!</definedName>
    <definedName name="協定業者一覧" localSheetId="7">#REF!</definedName>
    <definedName name="協定業者一覧" localSheetId="8">#REF!</definedName>
    <definedName name="協定業者一覧" localSheetId="9">#REF!</definedName>
    <definedName name="協定業者一覧" localSheetId="10">#REF!</definedName>
    <definedName name="協定業者一覧" localSheetId="11">#REF!</definedName>
    <definedName name="協定業者一覧" localSheetId="12">#REF!</definedName>
    <definedName name="協定業者一覧" localSheetId="15">#REF!</definedName>
    <definedName name="協定業者一覧" localSheetId="13">#REF!</definedName>
    <definedName name="協定業者一覧" localSheetId="16">#REF!</definedName>
    <definedName name="協定業者一覧" localSheetId="14">#REF!</definedName>
    <definedName name="協定業者一覧" localSheetId="17">#REF!</definedName>
    <definedName name="協定業者一覧" localSheetId="2">#REF!</definedName>
    <definedName name="協定業者一覧" localSheetId="3">#REF!</definedName>
    <definedName name="協定業者一覧">#REF!</definedName>
    <definedName name="経年" localSheetId="11">#REF!</definedName>
    <definedName name="経年">#REF!</definedName>
    <definedName name="経年1" localSheetId="11">#REF!</definedName>
    <definedName name="経年1">#REF!</definedName>
    <definedName name="経年2" localSheetId="11">#REF!</definedName>
    <definedName name="経年2">#REF!</definedName>
    <definedName name="経年3" localSheetId="11">#REF!</definedName>
    <definedName name="経年3">#REF!</definedName>
    <definedName name="計画更新年数" localSheetId="11">#REF!</definedName>
    <definedName name="計画更新年数">#REF!</definedName>
    <definedName name="建築込直工" localSheetId="11">#REF!</definedName>
    <definedName name="建築込直工">#REF!</definedName>
    <definedName name="工事原価総和" localSheetId="11">#REF!</definedName>
    <definedName name="工事原価総和">#REF!</definedName>
    <definedName name="工事名" localSheetId="11">#REF!</definedName>
    <definedName name="工事名">#REF!</definedName>
    <definedName name="工種">[1]ﾘｽﾄ!$A$2:$A$3</definedName>
    <definedName name="更新判定基準点" localSheetId="11">#REF!</definedName>
    <definedName name="更新判定基準点">#REF!</definedName>
    <definedName name="込種別" localSheetId="11">#REF!</definedName>
    <definedName name="込種別">#REF!</definedName>
    <definedName name="修繕規模判定" localSheetId="11">#REF!</definedName>
    <definedName name="修繕規模判定">#REF!</definedName>
    <definedName name="修繕対象数" localSheetId="11">#REF!</definedName>
    <definedName name="修繕対象数">#REF!</definedName>
    <definedName name="修繕対象数量" localSheetId="11">#REF!</definedName>
    <definedName name="修繕対象数量">#REF!</definedName>
    <definedName name="修繕判定基準点" localSheetId="11">#REF!</definedName>
    <definedName name="修繕判定基準点">#REF!</definedName>
    <definedName name="修繕率" localSheetId="11">#REF!</definedName>
    <definedName name="修繕率">#REF!</definedName>
    <definedName name="新営共仮積上" localSheetId="11">#REF!</definedName>
    <definedName name="新営共仮積上">#REF!</definedName>
    <definedName name="新営現管積上" localSheetId="11">#REF!</definedName>
    <definedName name="新営現管積上">#REF!</definedName>
    <definedName name="新営現場管理費" localSheetId="11">#REF!</definedName>
    <definedName name="新営現場管理費">#REF!</definedName>
    <definedName name="新営産廃投棄料" localSheetId="11">#REF!</definedName>
    <definedName name="新営産廃投棄料">#REF!</definedName>
    <definedName name="新営支給品" localSheetId="11">#REF!</definedName>
    <definedName name="新営支給品">#REF!</definedName>
    <definedName name="新営純工事費" localSheetId="11">#REF!</definedName>
    <definedName name="新営純工事費">#REF!</definedName>
    <definedName name="新営直工" localSheetId="11">#REF!</definedName>
    <definedName name="新営直工">#REF!</definedName>
    <definedName name="数量1" localSheetId="11">#REF!</definedName>
    <definedName name="数量1">#REF!</definedName>
    <definedName name="数量2" localSheetId="11">#REF!</definedName>
    <definedName name="数量2">#REF!</definedName>
    <definedName name="数量3" localSheetId="11">#REF!</definedName>
    <definedName name="数量3">#REF!</definedName>
    <definedName name="全体数量" localSheetId="11">#REF!</definedName>
    <definedName name="全体数量">#REF!</definedName>
    <definedName name="総合評価点1" localSheetId="11">#REF!</definedName>
    <definedName name="総合評価点1">#REF!</definedName>
    <definedName name="総合評価点2" localSheetId="11">#REF!</definedName>
    <definedName name="総合評価点2">#REF!</definedName>
    <definedName name="総合評価点3" localSheetId="11">#REF!</definedName>
    <definedName name="総合評価点3">#REF!</definedName>
    <definedName name="足場損料" localSheetId="11">#REF!</definedName>
    <definedName name="足場損料">#REF!</definedName>
    <definedName name="担当者" localSheetId="11">#REF!</definedName>
    <definedName name="担当者">#REF!</definedName>
    <definedName name="調査数" localSheetId="11">#REF!</definedName>
    <definedName name="調査数">#REF!</definedName>
    <definedName name="調査年度" localSheetId="11">#REF!</definedName>
    <definedName name="調査年度">#REF!</definedName>
    <definedName name="販売業者">[2]資料２!$C$5:$C$22</definedName>
    <definedName name="評価点合計" localSheetId="11">#REF!</definedName>
    <definedName name="評価点合計">#REF!</definedName>
    <definedName name="負担金" localSheetId="11">#REF!</definedName>
    <definedName name="負担金">#REF!</definedName>
    <definedName name="平均評価合計" localSheetId="11">#REF!</definedName>
    <definedName name="平均評価合計">#REF!</definedName>
    <definedName name="変更の別" localSheetId="11">#REF!</definedName>
    <definedName name="変更の別">#REF!</definedName>
    <definedName name="劣化度" localSheetId="11">#REF!</definedName>
    <definedName name="劣化度">#REF!</definedName>
    <definedName name="劣化度評価点" localSheetId="11">#REF!</definedName>
    <definedName name="劣化度評価点">#REF!</definedName>
  </definedNames>
  <calcPr calcId="191029"/>
  <customWorkbookViews>
    <customWorkbookView name="Administrator - 個人用ビュー" guid="{C1449CC6-AB52-4C8F-8B70-2759D6E893F5}" mergeInterval="0" personalView="1" maximized="1" xWindow="-8" yWindow="-8" windowWidth="1936" windowHeight="1048" tabRatio="874" activeSheetId="1"/>
    <customWorkbookView name="北九州市 - 個人用ビュー" guid="{8FD94C45-B154-451A-83B2-BFB7C066F9F7}" mergeInterval="0" personalView="1" maximized="1" xWindow="-8" yWindow="-8" windowWidth="1936" windowHeight="1096" tabRatio="938"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30" i="2" l="1"/>
  <c r="AS35" i="5" l="1"/>
  <c r="B19" i="15" s="1"/>
  <c r="C10" i="9"/>
  <c r="D8" i="22" l="1"/>
  <c r="A5" i="22"/>
  <c r="G3" i="22"/>
  <c r="A8" i="21"/>
  <c r="A9" i="21" s="1"/>
  <c r="A10" i="21" s="1"/>
  <c r="A11" i="21" s="1"/>
  <c r="A12" i="21" s="1"/>
  <c r="A13" i="21" s="1"/>
  <c r="A14" i="21" s="1"/>
  <c r="A15" i="21" s="1"/>
  <c r="A16" i="21" s="1"/>
  <c r="A17" i="21" s="1"/>
  <c r="A18" i="21" s="1"/>
  <c r="A19" i="21" s="1"/>
  <c r="A20" i="21" s="1"/>
  <c r="A21" i="21" s="1"/>
  <c r="A22" i="21" s="1"/>
  <c r="A23" i="21" s="1"/>
  <c r="A24" i="21" s="1"/>
  <c r="A25" i="21" s="1"/>
  <c r="A26" i="21" s="1"/>
  <c r="A27" i="21" s="1"/>
  <c r="A28" i="21" s="1"/>
  <c r="A29" i="21" s="1"/>
  <c r="A30" i="21" s="1"/>
  <c r="A31" i="21" s="1"/>
  <c r="A32" i="21" s="1"/>
  <c r="A33" i="21" s="1"/>
  <c r="A34" i="21" s="1"/>
  <c r="A35" i="21" s="1"/>
  <c r="A36" i="21" s="1"/>
  <c r="O4" i="21"/>
  <c r="O2" i="21"/>
  <c r="D2" i="21"/>
  <c r="G4" i="19"/>
  <c r="Y46" i="18"/>
  <c r="Y45" i="18"/>
  <c r="Y44" i="18"/>
  <c r="Y43" i="18"/>
  <c r="Y42" i="18"/>
  <c r="Y41" i="18"/>
  <c r="Y40" i="18"/>
  <c r="Y39" i="18"/>
  <c r="Y38" i="18"/>
  <c r="Y37" i="18"/>
  <c r="Y36" i="18"/>
  <c r="Y35" i="18"/>
  <c r="Y34" i="18"/>
  <c r="Y33" i="18"/>
  <c r="Y32" i="18"/>
  <c r="Y31" i="18"/>
  <c r="Y30" i="18"/>
  <c r="Y29" i="18"/>
  <c r="Y28" i="18"/>
  <c r="Y27" i="18"/>
  <c r="Y26" i="18"/>
  <c r="Y25" i="18"/>
  <c r="Y24" i="18"/>
  <c r="Y23" i="18"/>
  <c r="Y22" i="18"/>
  <c r="Y21" i="18"/>
  <c r="Y20" i="18"/>
  <c r="Y19" i="18"/>
  <c r="Y18" i="18"/>
  <c r="Y17" i="18"/>
  <c r="Y16" i="18"/>
  <c r="Y15" i="18"/>
  <c r="Y14" i="18"/>
  <c r="Y13" i="18"/>
  <c r="Y12" i="18"/>
  <c r="Y11" i="18"/>
  <c r="Y10" i="18"/>
  <c r="G3" i="18"/>
  <c r="G5" i="17"/>
  <c r="G4" i="17"/>
  <c r="Y23" i="16"/>
  <c r="D23" i="16"/>
  <c r="Y21" i="16"/>
  <c r="D21" i="16"/>
  <c r="Y19" i="16"/>
  <c r="D19" i="16"/>
  <c r="Y17" i="16"/>
  <c r="D17" i="16"/>
  <c r="Y15" i="16"/>
  <c r="D15" i="16"/>
  <c r="Y13" i="16"/>
  <c r="D13" i="16"/>
  <c r="Y12" i="16"/>
  <c r="D12" i="16"/>
  <c r="Y11" i="16"/>
  <c r="D11" i="16"/>
  <c r="H9" i="15"/>
  <c r="I6" i="15"/>
  <c r="F4" i="15"/>
  <c r="F2" i="15"/>
  <c r="D39" i="13"/>
  <c r="D35" i="13"/>
  <c r="D31" i="13"/>
  <c r="D27" i="13"/>
  <c r="R21" i="12"/>
  <c r="D21" i="12"/>
  <c r="G4" i="12"/>
  <c r="R21" i="11"/>
  <c r="D21" i="11"/>
  <c r="V56" i="10"/>
  <c r="E56" i="10"/>
  <c r="V55" i="10"/>
  <c r="E55" i="10"/>
  <c r="V54" i="10"/>
  <c r="E54" i="10"/>
  <c r="V53" i="10"/>
  <c r="E53" i="10"/>
  <c r="O52" i="10"/>
  <c r="C9" i="9"/>
  <c r="G8" i="9"/>
  <c r="G5" i="8"/>
  <c r="G4" i="8"/>
  <c r="B32" i="7"/>
  <c r="E3" i="6"/>
  <c r="R39" i="5"/>
  <c r="R37" i="5"/>
  <c r="AS33" i="5"/>
  <c r="B17" i="15" s="1"/>
  <c r="AY32" i="5"/>
  <c r="AX32" i="5"/>
  <c r="AS32" i="5"/>
  <c r="AR32" i="5"/>
  <c r="AY31" i="5"/>
  <c r="AX31" i="5"/>
  <c r="AS31" i="5"/>
  <c r="AR31" i="5"/>
  <c r="AY30" i="5"/>
  <c r="AX30" i="5"/>
  <c r="AS30" i="5"/>
  <c r="AR30" i="5"/>
  <c r="AY29" i="5"/>
  <c r="AX29" i="5"/>
  <c r="AS29" i="5"/>
  <c r="D13" i="4"/>
  <c r="D10" i="4"/>
  <c r="AB43" i="2"/>
  <c r="AB35" i="2"/>
  <c r="AB33" i="2"/>
  <c r="C8" i="9" s="1"/>
  <c r="AF30" i="2"/>
  <c r="AB30" i="2"/>
  <c r="D4" i="21" s="1"/>
  <c r="AB26" i="2"/>
  <c r="J32" i="5" s="1"/>
  <c r="AB24" i="2"/>
  <c r="H16" i="15" s="1"/>
  <c r="AB22" i="2"/>
  <c r="F7" i="6" s="1"/>
  <c r="AF20" i="2"/>
  <c r="AB19" i="2"/>
  <c r="AB17" i="2"/>
  <c r="B26" i="7" s="1"/>
  <c r="AB15" i="2"/>
  <c r="D10" i="22" s="1"/>
  <c r="AB13" i="2"/>
  <c r="H8" i="15" s="1"/>
  <c r="AG11" i="2"/>
  <c r="AB11" i="2"/>
  <c r="AB42" i="2" s="1"/>
  <c r="AB9" i="2"/>
  <c r="G7" i="9" s="1"/>
  <c r="AB7" i="2"/>
  <c r="G5" i="24" s="1"/>
  <c r="AB6" i="2"/>
  <c r="AB5" i="2"/>
  <c r="G4" i="24" s="1"/>
  <c r="D7" i="22" l="1"/>
  <c r="G10" i="9"/>
  <c r="G5" i="19"/>
  <c r="D9" i="22"/>
  <c r="J15" i="5"/>
  <c r="AO4" i="6"/>
  <c r="C3" i="9"/>
  <c r="G4" i="10"/>
  <c r="G5" i="12"/>
  <c r="B14" i="15"/>
  <c r="G4" i="18"/>
  <c r="D5" i="20"/>
  <c r="J19" i="5"/>
  <c r="AS34" i="5"/>
  <c r="B18" i="15" s="1"/>
  <c r="E5" i="6"/>
  <c r="C4" i="9"/>
  <c r="G5" i="10"/>
  <c r="G4" i="14"/>
  <c r="B15" i="15"/>
  <c r="D6" i="20"/>
  <c r="G4" i="23"/>
  <c r="AB40" i="2"/>
  <c r="J27" i="5"/>
  <c r="AO5" i="6"/>
  <c r="C7" i="9"/>
  <c r="G5" i="14"/>
  <c r="G5" i="23"/>
  <c r="AB41" i="2"/>
  <c r="J28" i="5"/>
  <c r="AO6" i="6"/>
  <c r="G4" i="11"/>
  <c r="G4" i="13"/>
  <c r="G4" i="16"/>
  <c r="G5" i="11"/>
  <c r="G5" i="13"/>
  <c r="G5" i="16"/>
  <c r="O7" i="6"/>
  <c r="R23" i="5"/>
  <c r="E18" i="4"/>
  <c r="D16" i="15"/>
  <c r="E16" i="4"/>
  <c r="J23"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北九州市</author>
  </authors>
  <commentList>
    <comment ref="Y56" authorId="0" shapeId="0" xr:uid="{00000000-0006-0000-0300-000001000000}">
      <text>
        <r>
          <rPr>
            <b/>
            <sz val="14"/>
            <color indexed="53"/>
            <rFont val="ＭＳ Ｐゴシック"/>
            <family val="3"/>
            <charset val="128"/>
          </rPr>
          <t>対象でなければ、削除</t>
        </r>
      </text>
    </comment>
    <comment ref="Z71" authorId="0" shapeId="0" xr:uid="{00000000-0006-0000-0300-000002000000}">
      <text>
        <r>
          <rPr>
            <b/>
            <sz val="14"/>
            <color indexed="53"/>
            <rFont val="ＭＳ Ｐゴシック"/>
            <family val="3"/>
            <charset val="128"/>
          </rPr>
          <t>対象でなければ、削除</t>
        </r>
        <r>
          <rPr>
            <sz val="14"/>
            <color indexed="53"/>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北九州市</author>
  </authors>
  <commentList>
    <comment ref="N6" authorId="0" shapeId="0" xr:uid="{00000000-0006-0000-0400-000001000000}">
      <text>
        <r>
          <rPr>
            <b/>
            <sz val="14"/>
            <color indexed="53"/>
            <rFont val="ＭＳ Ｐゴシック"/>
            <family val="3"/>
            <charset val="128"/>
          </rPr>
          <t xml:space="preserve">対象建物名を記載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北九州市</author>
  </authors>
  <commentList>
    <comment ref="N7" authorId="0" shapeId="0" xr:uid="{00000000-0006-0000-0800-000001000000}">
      <text>
        <r>
          <rPr>
            <b/>
            <sz val="9"/>
            <color indexed="81"/>
            <rFont val="ＭＳ Ｐゴシック"/>
            <family val="3"/>
            <charset val="128"/>
          </rPr>
          <t>建築、機械など
他の元請業者のデータを入力</t>
        </r>
      </text>
    </comment>
    <comment ref="G11" authorId="0" shapeId="0" xr:uid="{00000000-0006-0000-0800-000002000000}">
      <text>
        <r>
          <rPr>
            <sz val="9"/>
            <color indexed="81"/>
            <rFont val="ＭＳ Ｐゴシック"/>
            <family val="3"/>
            <charset val="128"/>
          </rPr>
          <t xml:space="preserve">FAX番号を入力
</t>
        </r>
      </text>
    </comment>
    <comment ref="G12" authorId="0" shapeId="0" xr:uid="{00000000-0006-0000-0800-000003000000}">
      <text>
        <r>
          <rPr>
            <sz val="9"/>
            <color indexed="81"/>
            <rFont val="ＭＳ Ｐゴシック"/>
            <family val="3"/>
            <charset val="128"/>
          </rPr>
          <t>携帯番号を入力</t>
        </r>
      </text>
    </comment>
    <comment ref="F14" authorId="0" shapeId="0" xr:uid="{00000000-0006-0000-0800-000004000000}">
      <text>
        <r>
          <rPr>
            <b/>
            <sz val="9"/>
            <color indexed="81"/>
            <rFont val="ＭＳ Ｐゴシック"/>
            <family val="3"/>
            <charset val="128"/>
          </rPr>
          <t>代表的な工種の責任者名を入力</t>
        </r>
      </text>
    </comment>
    <comment ref="H24" authorId="0" shapeId="0" xr:uid="{00000000-0006-0000-0800-000005000000}">
      <text>
        <r>
          <rPr>
            <b/>
            <sz val="9"/>
            <color indexed="81"/>
            <rFont val="ＭＳ Ｐゴシック"/>
            <family val="3"/>
            <charset val="128"/>
          </rPr>
          <t>主な下請け業者の
データを入力</t>
        </r>
      </text>
    </comment>
    <comment ref="A31" authorId="0" shapeId="0" xr:uid="{00000000-0006-0000-0800-000006000000}">
      <text>
        <r>
          <rPr>
            <b/>
            <sz val="9"/>
            <color indexed="81"/>
            <rFont val="ＭＳ Ｐゴシック"/>
            <family val="3"/>
            <charset val="128"/>
          </rPr>
          <t xml:space="preserve">電力（事故時等）の緊急連絡先
</t>
        </r>
      </text>
    </comment>
    <comment ref="A34" authorId="0" shapeId="0" xr:uid="{00000000-0006-0000-0800-000007000000}">
      <text>
        <r>
          <rPr>
            <b/>
            <sz val="9"/>
            <color indexed="81"/>
            <rFont val="ＭＳ Ｐゴシック"/>
            <family val="3"/>
            <charset val="128"/>
          </rPr>
          <t>ガス（事故時等)の緊急連絡先</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北九州市</author>
  </authors>
  <commentList>
    <comment ref="E15" authorId="0" shapeId="0" xr:uid="{00000000-0006-0000-0900-000001000000}">
      <text>
        <r>
          <rPr>
            <b/>
            <sz val="9"/>
            <color indexed="81"/>
            <rFont val="ＭＳ Ｐゴシック"/>
            <family val="3"/>
            <charset val="128"/>
          </rPr>
          <t>備考欄</t>
        </r>
        <r>
          <rPr>
            <sz val="9"/>
            <color indexed="81"/>
            <rFont val="ＭＳ Ｐゴシック"/>
            <family val="3"/>
            <charset val="128"/>
          </rPr>
          <t xml:space="preserve">
</t>
        </r>
      </text>
    </comment>
    <comment ref="E17" authorId="0" shapeId="0" xr:uid="{00000000-0006-0000-0900-000002000000}">
      <text>
        <r>
          <rPr>
            <b/>
            <sz val="9"/>
            <color indexed="81"/>
            <rFont val="ＭＳ Ｐゴシック"/>
            <family val="3"/>
            <charset val="128"/>
          </rPr>
          <t>備考欄</t>
        </r>
        <r>
          <rPr>
            <sz val="9"/>
            <color indexed="81"/>
            <rFont val="ＭＳ Ｐゴシック"/>
            <family val="3"/>
            <charset val="128"/>
          </rPr>
          <t xml:space="preserve">
</t>
        </r>
      </text>
    </comment>
    <comment ref="E19" authorId="0" shapeId="0" xr:uid="{00000000-0006-0000-0900-000003000000}">
      <text>
        <r>
          <rPr>
            <b/>
            <sz val="9"/>
            <color indexed="81"/>
            <rFont val="ＭＳ Ｐゴシック"/>
            <family val="3"/>
            <charset val="128"/>
          </rPr>
          <t>備考欄</t>
        </r>
        <r>
          <rPr>
            <sz val="9"/>
            <color indexed="81"/>
            <rFont val="ＭＳ Ｐゴシック"/>
            <family val="3"/>
            <charset val="128"/>
          </rPr>
          <t xml:space="preserve">
</t>
        </r>
      </text>
    </comment>
    <comment ref="E21" authorId="0" shapeId="0" xr:uid="{00000000-0006-0000-0900-000004000000}">
      <text>
        <r>
          <rPr>
            <b/>
            <sz val="9"/>
            <color indexed="81"/>
            <rFont val="ＭＳ Ｐゴシック"/>
            <family val="3"/>
            <charset val="128"/>
          </rPr>
          <t>備考欄</t>
        </r>
        <r>
          <rPr>
            <sz val="9"/>
            <color indexed="81"/>
            <rFont val="ＭＳ Ｐゴシック"/>
            <family val="3"/>
            <charset val="128"/>
          </rPr>
          <t xml:space="preserve">
</t>
        </r>
      </text>
    </comment>
    <comment ref="E23" authorId="0" shapeId="0" xr:uid="{00000000-0006-0000-0900-000005000000}">
      <text>
        <r>
          <rPr>
            <b/>
            <sz val="9"/>
            <color indexed="81"/>
            <rFont val="ＭＳ Ｐゴシック"/>
            <family val="3"/>
            <charset val="128"/>
          </rPr>
          <t>備考欄</t>
        </r>
        <r>
          <rPr>
            <sz val="9"/>
            <color indexed="81"/>
            <rFont val="ＭＳ Ｐゴシック"/>
            <family val="3"/>
            <charset val="128"/>
          </rPr>
          <t xml:space="preserve">
</t>
        </r>
      </text>
    </comment>
    <comment ref="E25" authorId="0" shapeId="0" xr:uid="{00000000-0006-0000-0900-000006000000}">
      <text>
        <r>
          <rPr>
            <b/>
            <sz val="9"/>
            <color indexed="81"/>
            <rFont val="ＭＳ Ｐゴシック"/>
            <family val="3"/>
            <charset val="128"/>
          </rPr>
          <t xml:space="preserve">備考欄
火を使用する場所、作業内容、対応方法を記載。
例）　天井内冷媒配管の溶接
　　　消火器の設置、消火バケツ、回転灯、防炎シートの準備
　　　残火の確認（１時間）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北九州市</author>
  </authors>
  <commentList>
    <comment ref="E23" authorId="0" shapeId="0" xr:uid="{00000000-0006-0000-0E00-000001000000}">
      <text>
        <r>
          <rPr>
            <b/>
            <sz val="14"/>
            <color indexed="53"/>
            <rFont val="ＭＳ Ｐゴシック"/>
            <family val="3"/>
            <charset val="128"/>
          </rPr>
          <t xml:space="preserve">毎日のKY活動とは別に、
毎月半日程度、安全活動（安全訓練、安全研修）を行うこと。
【実施する際】
※誰が誰に対してどんな活動（教育）したのか、別紙で出席者記録（出席者のサイン、講師名の記載）と写真を残しておくこと。
※活動の内容は、予定されている作業で特に危険が予想されるものを中心に行なう方が効果的。
Administrator: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北九州市</author>
  </authors>
  <commentList>
    <comment ref="J7" authorId="0" shapeId="0" xr:uid="{00000000-0006-0000-1500-000001000000}">
      <text>
        <r>
          <rPr>
            <b/>
            <sz val="9"/>
            <color indexed="53"/>
            <rFont val="ＭＳ Ｐゴシック"/>
            <family val="3"/>
            <charset val="128"/>
          </rPr>
          <t>注意事項
・産業廃棄物の排出事業者（元請）の
　責任においてそれぞれの処理基準に
　したがって、適正に処理しなければ、
　ならない。
　※無許可業者への委託は、禁止
　　委託契約書未交付、再委託　等において　
　　も禁止</t>
        </r>
      </text>
    </comment>
    <comment ref="C13" authorId="0" shapeId="0" xr:uid="{00000000-0006-0000-1500-000002000000}">
      <text>
        <r>
          <rPr>
            <b/>
            <sz val="9"/>
            <color indexed="81"/>
            <rFont val="ＭＳ Ｐゴシック"/>
            <family val="3"/>
            <charset val="128"/>
          </rPr>
          <t>自社運搬の場合は「自社」、
委託する場合は委託業者名を記入。
委託契約書の写しが必要</t>
        </r>
      </text>
    </comment>
    <comment ref="H13" authorId="0" shapeId="0" xr:uid="{00000000-0006-0000-1500-000003000000}">
      <text>
        <r>
          <rPr>
            <b/>
            <sz val="9"/>
            <color indexed="81"/>
            <rFont val="ＭＳ Ｐゴシック"/>
            <family val="3"/>
            <charset val="128"/>
          </rPr>
          <t>運搬を委託した場合に、
委託業者の持っている許可番号を記入する
（許可証のコピーが必要）</t>
        </r>
        <r>
          <rPr>
            <sz val="9"/>
            <color indexed="81"/>
            <rFont val="ＭＳ Ｐゴシック"/>
            <family val="3"/>
            <charset val="128"/>
          </rPr>
          <t xml:space="preserve">
</t>
        </r>
      </text>
    </comment>
  </commentList>
</comments>
</file>

<file path=xl/sharedStrings.xml><?xml version="1.0" encoding="utf-8"?>
<sst xmlns="http://schemas.openxmlformats.org/spreadsheetml/2006/main" count="1165" uniqueCount="880">
  <si>
    <t>　安全安心足場仕様の使用（手摺先行足場、二段手摺、幅木、ネット状養生シート）</t>
    <rPh sb="1" eb="3">
      <t>アンゼン</t>
    </rPh>
    <rPh sb="3" eb="5">
      <t>アンシン</t>
    </rPh>
    <rPh sb="5" eb="7">
      <t>アシバ</t>
    </rPh>
    <rPh sb="7" eb="9">
      <t>シヨウ</t>
    </rPh>
    <rPh sb="10" eb="12">
      <t>シヨウ</t>
    </rPh>
    <rPh sb="13" eb="15">
      <t>テスリ</t>
    </rPh>
    <rPh sb="15" eb="17">
      <t>センコウ</t>
    </rPh>
    <rPh sb="17" eb="19">
      <t>アシバ</t>
    </rPh>
    <rPh sb="20" eb="22">
      <t>ニダン</t>
    </rPh>
    <rPh sb="22" eb="24">
      <t>テスリ</t>
    </rPh>
    <rPh sb="25" eb="26">
      <t>ハバ</t>
    </rPh>
    <rPh sb="26" eb="27">
      <t>キ</t>
    </rPh>
    <rPh sb="31" eb="32">
      <t>ジョウ</t>
    </rPh>
    <rPh sb="32" eb="34">
      <t>ヨウジョウ</t>
    </rPh>
    <phoneticPr fontId="2"/>
  </si>
  <si>
    <t>資材置き場（廃材置場）</t>
    <rPh sb="0" eb="2">
      <t>シザイ</t>
    </rPh>
    <rPh sb="2" eb="3">
      <t>オ</t>
    </rPh>
    <rPh sb="4" eb="5">
      <t>バ</t>
    </rPh>
    <rPh sb="6" eb="8">
      <t>ハイザイ</t>
    </rPh>
    <rPh sb="8" eb="10">
      <t>オキバ</t>
    </rPh>
    <phoneticPr fontId="2"/>
  </si>
  <si>
    <t>　資材置き場がわかるよう配置図を添付　※学校関係者、他の請負業者と作業上、支障がないか調整のこと。</t>
    <rPh sb="1" eb="3">
      <t>シザイ</t>
    </rPh>
    <rPh sb="3" eb="4">
      <t>オ</t>
    </rPh>
    <rPh sb="5" eb="6">
      <t>バ</t>
    </rPh>
    <rPh sb="12" eb="14">
      <t>ハイチ</t>
    </rPh>
    <rPh sb="14" eb="15">
      <t>ズ</t>
    </rPh>
    <rPh sb="16" eb="18">
      <t>テンプ</t>
    </rPh>
    <rPh sb="20" eb="22">
      <t>ガッコウ</t>
    </rPh>
    <rPh sb="22" eb="25">
      <t>カンケイシャ</t>
    </rPh>
    <rPh sb="26" eb="27">
      <t>タ</t>
    </rPh>
    <rPh sb="28" eb="30">
      <t>ウケオイ</t>
    </rPh>
    <rPh sb="30" eb="32">
      <t>ギョウシャ</t>
    </rPh>
    <rPh sb="33" eb="35">
      <t>サギョウ</t>
    </rPh>
    <rPh sb="35" eb="36">
      <t>ジョウ</t>
    </rPh>
    <rPh sb="37" eb="39">
      <t>シショウ</t>
    </rPh>
    <rPh sb="43" eb="45">
      <t>チョウセイ</t>
    </rPh>
    <phoneticPr fontId="2"/>
  </si>
  <si>
    <t>仮設水道、電源</t>
    <rPh sb="0" eb="2">
      <t>カセツ</t>
    </rPh>
    <rPh sb="2" eb="4">
      <t>スイドウ</t>
    </rPh>
    <rPh sb="5" eb="7">
      <t>デンゲン</t>
    </rPh>
    <phoneticPr fontId="2"/>
  </si>
  <si>
    <t>　施設のものを利用する場合は、必ず参考メータを設置し、学校管理者立会いのもと、開始前、開始後にメータ検針を行なうこと。（写真で撮影のこと）</t>
    <rPh sb="1" eb="3">
      <t>シセツ</t>
    </rPh>
    <rPh sb="7" eb="9">
      <t>リヨウ</t>
    </rPh>
    <rPh sb="11" eb="13">
      <t>バアイ</t>
    </rPh>
    <rPh sb="15" eb="16">
      <t>カナラ</t>
    </rPh>
    <rPh sb="17" eb="19">
      <t>サンコウ</t>
    </rPh>
    <rPh sb="23" eb="25">
      <t>セッチ</t>
    </rPh>
    <rPh sb="27" eb="29">
      <t>ガッコウ</t>
    </rPh>
    <rPh sb="29" eb="31">
      <t>カンリ</t>
    </rPh>
    <rPh sb="31" eb="32">
      <t>シャ</t>
    </rPh>
    <rPh sb="32" eb="34">
      <t>タチア</t>
    </rPh>
    <rPh sb="39" eb="41">
      <t>カイシ</t>
    </rPh>
    <rPh sb="41" eb="42">
      <t>マエ</t>
    </rPh>
    <rPh sb="43" eb="46">
      <t>カイシゴ</t>
    </rPh>
    <rPh sb="50" eb="52">
      <t>ケンシン</t>
    </rPh>
    <rPh sb="53" eb="54">
      <t>オコ</t>
    </rPh>
    <rPh sb="60" eb="62">
      <t>シャシン</t>
    </rPh>
    <rPh sb="63" eb="65">
      <t>サツエイ</t>
    </rPh>
    <phoneticPr fontId="2"/>
  </si>
  <si>
    <t>重機、資材搬入</t>
    <rPh sb="0" eb="2">
      <t>ジュウキ</t>
    </rPh>
    <rPh sb="3" eb="5">
      <t>シザイ</t>
    </rPh>
    <rPh sb="5" eb="7">
      <t>ハンニュウ</t>
    </rPh>
    <phoneticPr fontId="2"/>
  </si>
  <si>
    <t>　車両の通る経路、誘導員の位置がわかるよう配置図に記載のこと。</t>
    <rPh sb="1" eb="3">
      <t>シャリョウ</t>
    </rPh>
    <rPh sb="4" eb="5">
      <t>トオ</t>
    </rPh>
    <rPh sb="6" eb="8">
      <t>ケイロ</t>
    </rPh>
    <rPh sb="9" eb="11">
      <t>ユウドウ</t>
    </rPh>
    <rPh sb="11" eb="12">
      <t>イン</t>
    </rPh>
    <rPh sb="13" eb="15">
      <t>イチ</t>
    </rPh>
    <rPh sb="21" eb="23">
      <t>ハイチ</t>
    </rPh>
    <rPh sb="23" eb="24">
      <t>ズ</t>
    </rPh>
    <rPh sb="25" eb="27">
      <t>キサイ</t>
    </rPh>
    <phoneticPr fontId="2"/>
  </si>
  <si>
    <t>立入り禁止の表示</t>
    <rPh sb="0" eb="2">
      <t>タチイ</t>
    </rPh>
    <rPh sb="3" eb="5">
      <t>キンシ</t>
    </rPh>
    <rPh sb="6" eb="8">
      <t>ヒョウジ</t>
    </rPh>
    <phoneticPr fontId="2"/>
  </si>
  <si>
    <t>　工事業者以外が工事対象場所へ進入する懼れがある場所は、『関係者以外立入り禁止』の表示、また、処置（コーン、柵等の設置）を配置図へ記載のこと。</t>
    <rPh sb="1" eb="3">
      <t>コウジ</t>
    </rPh>
    <rPh sb="3" eb="5">
      <t>ギョウシャ</t>
    </rPh>
    <rPh sb="5" eb="7">
      <t>イガイ</t>
    </rPh>
    <rPh sb="8" eb="10">
      <t>コウジ</t>
    </rPh>
    <rPh sb="10" eb="12">
      <t>タイショウ</t>
    </rPh>
    <rPh sb="12" eb="14">
      <t>バショ</t>
    </rPh>
    <rPh sb="15" eb="17">
      <t>シンニュウ</t>
    </rPh>
    <rPh sb="19" eb="20">
      <t>オソ</t>
    </rPh>
    <rPh sb="24" eb="26">
      <t>バショ</t>
    </rPh>
    <rPh sb="29" eb="32">
      <t>カンケイシャ</t>
    </rPh>
    <rPh sb="32" eb="34">
      <t>イガイ</t>
    </rPh>
    <rPh sb="34" eb="36">
      <t>タチイ</t>
    </rPh>
    <rPh sb="37" eb="39">
      <t>キンシ</t>
    </rPh>
    <rPh sb="41" eb="43">
      <t>ヒョウジ</t>
    </rPh>
    <rPh sb="47" eb="49">
      <t>ショチ</t>
    </rPh>
    <rPh sb="54" eb="55">
      <t>サク</t>
    </rPh>
    <rPh sb="55" eb="56">
      <t>ナド</t>
    </rPh>
    <rPh sb="57" eb="59">
      <t>セッチ</t>
    </rPh>
    <rPh sb="61" eb="63">
      <t>ハイチ</t>
    </rPh>
    <rPh sb="63" eb="64">
      <t>ズ</t>
    </rPh>
    <rPh sb="65" eb="67">
      <t>キサイ</t>
    </rPh>
    <phoneticPr fontId="2"/>
  </si>
  <si>
    <t>９－２</t>
    <phoneticPr fontId="2"/>
  </si>
  <si>
    <t>主に選任が必要な作業</t>
    <rPh sb="0" eb="1">
      <t>オモ</t>
    </rPh>
    <rPh sb="2" eb="4">
      <t>センニン</t>
    </rPh>
    <rPh sb="5" eb="7">
      <t>ヒツヨウ</t>
    </rPh>
    <rPh sb="8" eb="10">
      <t>サギョウ</t>
    </rPh>
    <phoneticPr fontId="2"/>
  </si>
  <si>
    <t>【施工計画書のよくある事例】</t>
    <rPh sb="1" eb="3">
      <t>セコウ</t>
    </rPh>
    <rPh sb="3" eb="6">
      <t>ケイカクショ</t>
    </rPh>
    <rPh sb="11" eb="13">
      <t>ジレイ</t>
    </rPh>
    <phoneticPr fontId="2"/>
  </si>
  <si>
    <t>の見やすい場所に掲示する。</t>
    <phoneticPr fontId="2"/>
  </si>
  <si>
    <t>ガス</t>
  </si>
  <si>
    <t>○○ガス　</t>
    <phoneticPr fontId="2"/>
  </si>
  <si>
    <t>九州電力</t>
    <rPh sb="0" eb="2">
      <t>キュウシュウ</t>
    </rPh>
    <rPh sb="2" eb="4">
      <t>デンリョク</t>
    </rPh>
    <phoneticPr fontId="2"/>
  </si>
  <si>
    <t>建設業の許可票</t>
    <rPh sb="0" eb="3">
      <t>ケンセツギョウ</t>
    </rPh>
    <rPh sb="4" eb="6">
      <t>キョカ</t>
    </rPh>
    <rPh sb="6" eb="7">
      <t>ヒョウ</t>
    </rPh>
    <phoneticPr fontId="24"/>
  </si>
  <si>
    <t>建設業法第４０条</t>
    <rPh sb="0" eb="3">
      <t>ケンセツギョウ</t>
    </rPh>
    <rPh sb="3" eb="4">
      <t>ホウ</t>
    </rPh>
    <rPh sb="4" eb="5">
      <t>ダイ</t>
    </rPh>
    <rPh sb="7" eb="8">
      <t>ジョウ</t>
    </rPh>
    <phoneticPr fontId="24"/>
  </si>
  <si>
    <t>一般市民が見やすい場所</t>
    <rPh sb="0" eb="2">
      <t>イッパン</t>
    </rPh>
    <rPh sb="2" eb="4">
      <t>シミン</t>
    </rPh>
    <rPh sb="5" eb="6">
      <t>ミ</t>
    </rPh>
    <rPh sb="9" eb="11">
      <t>バショ</t>
    </rPh>
    <phoneticPr fontId="24"/>
  </si>
  <si>
    <t>労災保険関係成立表</t>
    <rPh sb="0" eb="2">
      <t>ロウサイ</t>
    </rPh>
    <rPh sb="2" eb="4">
      <t>ホケン</t>
    </rPh>
    <rPh sb="4" eb="6">
      <t>カンケイ</t>
    </rPh>
    <rPh sb="6" eb="8">
      <t>セイリツ</t>
    </rPh>
    <rPh sb="8" eb="9">
      <t>ヒョウ</t>
    </rPh>
    <phoneticPr fontId="24"/>
  </si>
  <si>
    <t>労働者災害補償保険法施行規則第４９条</t>
    <rPh sb="0" eb="3">
      <t>ロウドウシャ</t>
    </rPh>
    <rPh sb="3" eb="5">
      <t>サイガイ</t>
    </rPh>
    <rPh sb="5" eb="7">
      <t>ホショウ</t>
    </rPh>
    <rPh sb="7" eb="9">
      <t>ホケン</t>
    </rPh>
    <rPh sb="9" eb="10">
      <t>ホウ</t>
    </rPh>
    <rPh sb="10" eb="12">
      <t>シコウ</t>
    </rPh>
    <rPh sb="12" eb="14">
      <t>キソク</t>
    </rPh>
    <rPh sb="14" eb="15">
      <t>ダイ</t>
    </rPh>
    <rPh sb="17" eb="18">
      <t>ジョウ</t>
    </rPh>
    <phoneticPr fontId="24"/>
  </si>
  <si>
    <t>工事関係者が見やすい場所</t>
    <rPh sb="0" eb="2">
      <t>コウジ</t>
    </rPh>
    <rPh sb="2" eb="5">
      <t>カンケイシャ</t>
    </rPh>
    <rPh sb="6" eb="7">
      <t>ミ</t>
    </rPh>
    <rPh sb="10" eb="12">
      <t>バショ</t>
    </rPh>
    <phoneticPr fontId="24"/>
  </si>
  <si>
    <t>　電気工事を行う場合</t>
    <rPh sb="1" eb="3">
      <t>デンキ</t>
    </rPh>
    <rPh sb="3" eb="5">
      <t>コウジ</t>
    </rPh>
    <rPh sb="6" eb="7">
      <t>オコナ</t>
    </rPh>
    <rPh sb="8" eb="10">
      <t>バアイ</t>
    </rPh>
    <phoneticPr fontId="2"/>
  </si>
  <si>
    <t>電灯設備</t>
    <rPh sb="2" eb="4">
      <t>セツビ</t>
    </rPh>
    <phoneticPr fontId="2"/>
  </si>
  <si>
    <t>動力設備</t>
    <rPh sb="2" eb="4">
      <t>セツビ</t>
    </rPh>
    <phoneticPr fontId="2"/>
  </si>
  <si>
    <t>受変電設備</t>
    <rPh sb="0" eb="1">
      <t>ウケ</t>
    </rPh>
    <rPh sb="1" eb="3">
      <t>ヘンデン</t>
    </rPh>
    <rPh sb="3" eb="5">
      <t>セツビ</t>
    </rPh>
    <phoneticPr fontId="2"/>
  </si>
  <si>
    <t>発電設備</t>
    <phoneticPr fontId="2"/>
  </si>
  <si>
    <t>構内交換設備（電話設備）</t>
    <phoneticPr fontId="2"/>
  </si>
  <si>
    <t>情報表示設備</t>
    <phoneticPr fontId="2"/>
  </si>
  <si>
    <t>映像・音響設備</t>
    <phoneticPr fontId="2"/>
  </si>
  <si>
    <t>拡声設備</t>
    <phoneticPr fontId="2"/>
  </si>
  <si>
    <t>呼び出し設備（ｲﾝﾀｰﾎﾝ設備）</t>
    <phoneticPr fontId="2"/>
  </si>
  <si>
    <t>テレビ共同受信設備</t>
    <phoneticPr fontId="2"/>
  </si>
  <si>
    <t>監視カメラ設備</t>
    <phoneticPr fontId="2"/>
  </si>
  <si>
    <t>駐車場管制設備</t>
    <phoneticPr fontId="2"/>
  </si>
  <si>
    <t>自動火災報知設備</t>
    <phoneticPr fontId="2"/>
  </si>
  <si>
    <t>非常警報設備</t>
    <phoneticPr fontId="2"/>
  </si>
  <si>
    <t>構内配電線路</t>
    <phoneticPr fontId="2"/>
  </si>
  <si>
    <t>構内通信線路</t>
    <phoneticPr fontId="2"/>
  </si>
  <si>
    <t>撤去工事</t>
  </si>
  <si>
    <t>撤去工事</t>
    <phoneticPr fontId="2"/>
  </si>
  <si>
    <t>構内情報通信網設備</t>
  </si>
  <si>
    <t>構内情報通信網設備</t>
    <phoneticPr fontId="2"/>
  </si>
  <si>
    <t>機械</t>
    <phoneticPr fontId="2"/>
  </si>
  <si>
    <t>・ 安全帯点検表</t>
    <rPh sb="2" eb="5">
      <t>アンゼンタイ</t>
    </rPh>
    <rPh sb="5" eb="7">
      <t>テンケン</t>
    </rPh>
    <rPh sb="7" eb="8">
      <t>オモテ</t>
    </rPh>
    <phoneticPr fontId="2"/>
  </si>
  <si>
    <t>・ ローリングタワー点検表</t>
  </si>
  <si>
    <t>・ ローリングタワー点検表</t>
    <phoneticPr fontId="2"/>
  </si>
  <si>
    <t>・ 足場点検票（単管足場）</t>
    <rPh sb="2" eb="4">
      <t>アシバ</t>
    </rPh>
    <rPh sb="4" eb="6">
      <t>テンケン</t>
    </rPh>
    <rPh sb="6" eb="7">
      <t>ヒョウ</t>
    </rPh>
    <rPh sb="10" eb="12">
      <t>アシバ</t>
    </rPh>
    <phoneticPr fontId="2"/>
  </si>
  <si>
    <t>・ 酸欠作業点検表</t>
  </si>
  <si>
    <t>・ 酸欠作業点検表</t>
    <phoneticPr fontId="2"/>
  </si>
  <si>
    <t>・ 電動工具点検表</t>
  </si>
  <si>
    <t>・ 電動工具点検表</t>
    <phoneticPr fontId="2"/>
  </si>
  <si>
    <t>・ 移動式クレーン点検表</t>
    <phoneticPr fontId="2"/>
  </si>
  <si>
    <t xml:space="preserve">・ クレーン点検表 </t>
    <phoneticPr fontId="2"/>
  </si>
  <si>
    <t>・ 玉掛用具点検表</t>
    <rPh sb="6" eb="8">
      <t>テンケン</t>
    </rPh>
    <rPh sb="8" eb="9">
      <t>ヒョウ</t>
    </rPh>
    <phoneticPr fontId="2"/>
  </si>
  <si>
    <t>・ 高所作業車点検表</t>
    <phoneticPr fontId="2"/>
  </si>
  <si>
    <t>狭い場所での撮影、接写撮影の場合には、黒板を入れない（コメントを書き込みする）。</t>
    <rPh sb="0" eb="1">
      <t>セマ</t>
    </rPh>
    <rPh sb="2" eb="4">
      <t>バショ</t>
    </rPh>
    <rPh sb="6" eb="8">
      <t>サツエイ</t>
    </rPh>
    <rPh sb="9" eb="11">
      <t>セッシャ</t>
    </rPh>
    <rPh sb="11" eb="13">
      <t>サツエイ</t>
    </rPh>
    <rPh sb="14" eb="16">
      <t>バアイ</t>
    </rPh>
    <rPh sb="19" eb="21">
      <t>コクバン</t>
    </rPh>
    <rPh sb="22" eb="23">
      <t>イ</t>
    </rPh>
    <phoneticPr fontId="2"/>
  </si>
  <si>
    <t>金属くず</t>
    <phoneticPr fontId="2"/>
  </si>
  <si>
    <t>□□メタル</t>
    <phoneticPr fontId="2"/>
  </si>
  <si>
    <t>2　実　　施　　工　　程　　表</t>
    <rPh sb="2" eb="3">
      <t>ジツ</t>
    </rPh>
    <rPh sb="5" eb="6">
      <t>シ</t>
    </rPh>
    <rPh sb="8" eb="9">
      <t>コウ</t>
    </rPh>
    <rPh sb="11" eb="12">
      <t>ホド</t>
    </rPh>
    <rPh sb="14" eb="15">
      <t>オモテ</t>
    </rPh>
    <phoneticPr fontId="2"/>
  </si>
  <si>
    <t>住　所</t>
    <rPh sb="0" eb="1">
      <t>ジュウ</t>
    </rPh>
    <rPh sb="2" eb="3">
      <t>ショ</t>
    </rPh>
    <phoneticPr fontId="2"/>
  </si>
  <si>
    <t>氏　名</t>
    <rPh sb="0" eb="1">
      <t>シ</t>
    </rPh>
    <rPh sb="2" eb="3">
      <t>メイ</t>
    </rPh>
    <phoneticPr fontId="2"/>
  </si>
  <si>
    <t>自　平成22年22月22日</t>
    <rPh sb="0" eb="1">
      <t>ジ</t>
    </rPh>
    <rPh sb="2" eb="4">
      <t>ヘイセイ</t>
    </rPh>
    <rPh sb="6" eb="7">
      <t>ネン</t>
    </rPh>
    <rPh sb="9" eb="10">
      <t>ツキ</t>
    </rPh>
    <rPh sb="12" eb="13">
      <t>ヒ</t>
    </rPh>
    <phoneticPr fontId="2"/>
  </si>
  <si>
    <t>至　平成23年23月23日</t>
    <rPh sb="0" eb="1">
      <t>イタル</t>
    </rPh>
    <rPh sb="2" eb="4">
      <t>ヘイセイ</t>
    </rPh>
    <rPh sb="6" eb="7">
      <t>ネン</t>
    </rPh>
    <rPh sb="9" eb="10">
      <t>ツキ</t>
    </rPh>
    <rPh sb="12" eb="13">
      <t>ヒ</t>
    </rPh>
    <phoneticPr fontId="2"/>
  </si>
  <si>
    <t>工　事　種　別</t>
    <rPh sb="0" eb="1">
      <t>コウ</t>
    </rPh>
    <rPh sb="2" eb="3">
      <t>コト</t>
    </rPh>
    <rPh sb="4" eb="5">
      <t>タネ</t>
    </rPh>
    <rPh sb="6" eb="7">
      <t>ベツ</t>
    </rPh>
    <phoneticPr fontId="2"/>
  </si>
  <si>
    <t>備　考</t>
    <rPh sb="0" eb="1">
      <t>ソナエ</t>
    </rPh>
    <rPh sb="2" eb="3">
      <t>コウ</t>
    </rPh>
    <phoneticPr fontId="2"/>
  </si>
  <si>
    <t>承諾図提出</t>
    <rPh sb="0" eb="2">
      <t>ショウダク</t>
    </rPh>
    <rPh sb="2" eb="3">
      <t>ズ</t>
    </rPh>
    <rPh sb="3" eb="5">
      <t>テイシュツ</t>
    </rPh>
    <phoneticPr fontId="2"/>
  </si>
  <si>
    <t>施工図作成</t>
    <rPh sb="0" eb="2">
      <t>セコウ</t>
    </rPh>
    <rPh sb="2" eb="3">
      <t>ズ</t>
    </rPh>
    <rPh sb="3" eb="5">
      <t>サクセイ</t>
    </rPh>
    <phoneticPr fontId="2"/>
  </si>
  <si>
    <t>資材手配</t>
    <rPh sb="0" eb="2">
      <t>シザイ</t>
    </rPh>
    <rPh sb="2" eb="4">
      <t>テハイ</t>
    </rPh>
    <phoneticPr fontId="2"/>
  </si>
  <si>
    <t>配管</t>
    <rPh sb="0" eb="2">
      <t>ハイカン</t>
    </rPh>
    <phoneticPr fontId="2"/>
  </si>
  <si>
    <t>配線・結線</t>
    <rPh sb="0" eb="2">
      <t>ハイセン</t>
    </rPh>
    <rPh sb="3" eb="5">
      <t>ケッセン</t>
    </rPh>
    <phoneticPr fontId="2"/>
  </si>
  <si>
    <t>器具取付け</t>
    <rPh sb="0" eb="2">
      <t>キグ</t>
    </rPh>
    <rPh sb="2" eb="4">
      <t>トリツ</t>
    </rPh>
    <phoneticPr fontId="2"/>
  </si>
  <si>
    <t>試験調整</t>
    <rPh sb="0" eb="2">
      <t>シケン</t>
    </rPh>
    <rPh sb="2" eb="4">
      <t>チョウセイ</t>
    </rPh>
    <phoneticPr fontId="2"/>
  </si>
  <si>
    <t>官庁検査</t>
    <rPh sb="0" eb="2">
      <t>カンチョウ</t>
    </rPh>
    <rPh sb="2" eb="4">
      <t>ケンサ</t>
    </rPh>
    <phoneticPr fontId="2"/>
  </si>
  <si>
    <t>％</t>
    <phoneticPr fontId="2"/>
  </si>
  <si>
    <t>改定一覧</t>
    <rPh sb="0" eb="2">
      <t>カイテイ</t>
    </rPh>
    <rPh sb="2" eb="4">
      <t>イチラン</t>
    </rPh>
    <phoneticPr fontId="2"/>
  </si>
  <si>
    <t>日付</t>
    <rPh sb="0" eb="2">
      <t>ヒヅケ</t>
    </rPh>
    <phoneticPr fontId="2"/>
  </si>
  <si>
    <t>内容</t>
    <rPh sb="0" eb="2">
      <t>ナイヨウ</t>
    </rPh>
    <phoneticPr fontId="2"/>
  </si>
  <si>
    <t>鶴田</t>
    <rPh sb="0" eb="2">
      <t>ツルタ</t>
    </rPh>
    <phoneticPr fontId="2"/>
  </si>
  <si>
    <t>工事名</t>
    <phoneticPr fontId="2"/>
  </si>
  <si>
    <t>受注者</t>
    <rPh sb="0" eb="3">
      <t>ジュチュウシャ</t>
    </rPh>
    <phoneticPr fontId="2"/>
  </si>
  <si>
    <t>商号（名称）　</t>
    <rPh sb="0" eb="2">
      <t>ショウゴウ</t>
    </rPh>
    <rPh sb="3" eb="5">
      <t>メイショウ</t>
    </rPh>
    <phoneticPr fontId="49"/>
  </si>
  <si>
    <t>代 表 者</t>
    <rPh sb="0" eb="1">
      <t>ダイ</t>
    </rPh>
    <rPh sb="2" eb="3">
      <t>オモテ</t>
    </rPh>
    <rPh sb="4" eb="5">
      <t>シャ</t>
    </rPh>
    <phoneticPr fontId="49"/>
  </si>
  <si>
    <t>所 在 地</t>
    <rPh sb="0" eb="1">
      <t>トコロ</t>
    </rPh>
    <rPh sb="2" eb="3">
      <t>ザイ</t>
    </rPh>
    <rPh sb="4" eb="5">
      <t>チ</t>
    </rPh>
    <phoneticPr fontId="49"/>
  </si>
  <si>
    <t>電話番号</t>
    <rPh sb="0" eb="2">
      <t>デンワ</t>
    </rPh>
    <rPh sb="2" eb="4">
      <t>バンゴウ</t>
    </rPh>
    <phoneticPr fontId="49"/>
  </si>
  <si>
    <t>現場代理人</t>
    <rPh sb="0" eb="2">
      <t>ゲンバ</t>
    </rPh>
    <rPh sb="2" eb="5">
      <t>ダイリニン</t>
    </rPh>
    <phoneticPr fontId="49"/>
  </si>
  <si>
    <t>○○　○○</t>
    <phoneticPr fontId="2"/>
  </si>
  <si>
    <t>主任技術者
(監理技術者)</t>
    <rPh sb="0" eb="2">
      <t>シュニン</t>
    </rPh>
    <rPh sb="2" eb="5">
      <t>ギジュツシャ</t>
    </rPh>
    <rPh sb="7" eb="9">
      <t>カンリ</t>
    </rPh>
    <rPh sb="9" eb="11">
      <t>ギジュツ</t>
    </rPh>
    <rPh sb="11" eb="12">
      <t>シャ</t>
    </rPh>
    <phoneticPr fontId="49"/>
  </si>
  <si>
    <t>工　　　　期
 （ 当 初 ）</t>
    <rPh sb="0" eb="1">
      <t>コウ</t>
    </rPh>
    <rPh sb="5" eb="6">
      <t>キ</t>
    </rPh>
    <rPh sb="10" eb="11">
      <t>トウ</t>
    </rPh>
    <rPh sb="12" eb="13">
      <t>ショ</t>
    </rPh>
    <phoneticPr fontId="2"/>
  </si>
  <si>
    <t>月</t>
    <rPh sb="0" eb="1">
      <t>ツキ</t>
    </rPh>
    <phoneticPr fontId="2"/>
  </si>
  <si>
    <t>から</t>
    <phoneticPr fontId="2"/>
  </si>
  <si>
    <t>まで</t>
    <phoneticPr fontId="2"/>
  </si>
  <si>
    <t>その他</t>
    <rPh sb="2" eb="3">
      <t>タ</t>
    </rPh>
    <phoneticPr fontId="2"/>
  </si>
  <si>
    <t>監督員</t>
    <rPh sb="0" eb="2">
      <t>カントク</t>
    </rPh>
    <rPh sb="2" eb="3">
      <t>イン</t>
    </rPh>
    <phoneticPr fontId="2"/>
  </si>
  <si>
    <t>←監督員通知を確認のうえ、入力のこと</t>
    <rPh sb="1" eb="3">
      <t>カントク</t>
    </rPh>
    <rPh sb="3" eb="4">
      <t>イン</t>
    </rPh>
    <rPh sb="4" eb="6">
      <t>ツウチ</t>
    </rPh>
    <rPh sb="7" eb="9">
      <t>カクニン</t>
    </rPh>
    <rPh sb="13" eb="15">
      <t>ニュウリョク</t>
    </rPh>
    <phoneticPr fontId="2"/>
  </si>
  <si>
    <t>北九州市長</t>
    <rPh sb="0" eb="3">
      <t>キタキュウシュウ</t>
    </rPh>
    <rPh sb="3" eb="5">
      <t>シチョウ</t>
    </rPh>
    <phoneticPr fontId="2"/>
  </si>
  <si>
    <t>ver1.00作成</t>
    <rPh sb="7" eb="9">
      <t>サクセイ</t>
    </rPh>
    <phoneticPr fontId="2"/>
  </si>
  <si>
    <t>3　現　　場　　組　　織　　表</t>
    <rPh sb="2" eb="3">
      <t>ウツツ</t>
    </rPh>
    <rPh sb="5" eb="6">
      <t>バ</t>
    </rPh>
    <rPh sb="8" eb="9">
      <t>クミ</t>
    </rPh>
    <rPh sb="11" eb="12">
      <t>オリ</t>
    </rPh>
    <rPh sb="14" eb="15">
      <t>オモテ</t>
    </rPh>
    <phoneticPr fontId="2"/>
  </si>
  <si>
    <t>出来高管理</t>
    <rPh sb="0" eb="3">
      <t>デキダカ</t>
    </rPh>
    <rPh sb="3" eb="5">
      <t>カンリ</t>
    </rPh>
    <phoneticPr fontId="2"/>
  </si>
  <si>
    <t>工程管理</t>
    <rPh sb="0" eb="2">
      <t>コウテイ</t>
    </rPh>
    <rPh sb="2" eb="4">
      <t>カンリ</t>
    </rPh>
    <phoneticPr fontId="2"/>
  </si>
  <si>
    <t>現　場　代　理　人</t>
    <rPh sb="0" eb="1">
      <t>ウツツ</t>
    </rPh>
    <rPh sb="2" eb="3">
      <t>バ</t>
    </rPh>
    <rPh sb="4" eb="5">
      <t>ダイ</t>
    </rPh>
    <rPh sb="6" eb="7">
      <t>リ</t>
    </rPh>
    <rPh sb="8" eb="9">
      <t>ジン</t>
    </rPh>
    <phoneticPr fontId="2"/>
  </si>
  <si>
    <t>資材管理</t>
    <rPh sb="0" eb="2">
      <t>シザイ</t>
    </rPh>
    <rPh sb="2" eb="4">
      <t>カンリ</t>
    </rPh>
    <phoneticPr fontId="2"/>
  </si>
  <si>
    <t>主　任　技　術　者</t>
    <rPh sb="0" eb="1">
      <t>シュ</t>
    </rPh>
    <rPh sb="2" eb="3">
      <t>ニン</t>
    </rPh>
    <rPh sb="4" eb="5">
      <t>ワザ</t>
    </rPh>
    <rPh sb="6" eb="7">
      <t>ジュツ</t>
    </rPh>
    <rPh sb="8" eb="9">
      <t>シャ</t>
    </rPh>
    <phoneticPr fontId="2"/>
  </si>
  <si>
    <t>労務管理</t>
    <rPh sb="0" eb="2">
      <t>ロウム</t>
    </rPh>
    <rPh sb="2" eb="4">
      <t>カンリ</t>
    </rPh>
    <phoneticPr fontId="2"/>
  </si>
  <si>
    <t>管　理　技　術　者</t>
    <rPh sb="0" eb="1">
      <t>カン</t>
    </rPh>
    <rPh sb="2" eb="3">
      <t>リ</t>
    </rPh>
    <rPh sb="4" eb="5">
      <t>ワザ</t>
    </rPh>
    <rPh sb="6" eb="7">
      <t>ジュツ</t>
    </rPh>
    <rPh sb="8" eb="9">
      <t>シャ</t>
    </rPh>
    <phoneticPr fontId="2"/>
  </si>
  <si>
    <t>事務係</t>
    <rPh sb="0" eb="2">
      <t>ジム</t>
    </rPh>
    <rPh sb="2" eb="3">
      <t>ガカリ</t>
    </rPh>
    <phoneticPr fontId="2"/>
  </si>
  <si>
    <t>運転管理</t>
    <rPh sb="0" eb="2">
      <t>ウンテン</t>
    </rPh>
    <rPh sb="2" eb="4">
      <t>カンリ</t>
    </rPh>
    <phoneticPr fontId="2"/>
  </si>
  <si>
    <t>緊急連絡先</t>
    <rPh sb="0" eb="2">
      <t>キンキュウ</t>
    </rPh>
    <rPh sb="2" eb="5">
      <t>レンラクサキ</t>
    </rPh>
    <phoneticPr fontId="2"/>
  </si>
  <si>
    <t>昼</t>
    <rPh sb="0" eb="1">
      <t>ヒル</t>
    </rPh>
    <phoneticPr fontId="2"/>
  </si>
  <si>
    <t>夜</t>
    <rPh sb="0" eb="1">
      <t>ヨル</t>
    </rPh>
    <phoneticPr fontId="2"/>
  </si>
  <si>
    <t>人員の配置</t>
    <rPh sb="0" eb="2">
      <t>ジンイン</t>
    </rPh>
    <rPh sb="3" eb="5">
      <t>ハイチ</t>
    </rPh>
    <phoneticPr fontId="2"/>
  </si>
  <si>
    <t>職種に適応した有資格者を配備し、精度の高い施工を行います。</t>
    <rPh sb="0" eb="2">
      <t>ショクシュ</t>
    </rPh>
    <rPh sb="3" eb="5">
      <t>テキオウ</t>
    </rPh>
    <rPh sb="7" eb="11">
      <t>ユウシカクシャ</t>
    </rPh>
    <rPh sb="12" eb="14">
      <t>ハイビ</t>
    </rPh>
    <rPh sb="16" eb="18">
      <t>セイド</t>
    </rPh>
    <rPh sb="19" eb="20">
      <t>タカ</t>
    </rPh>
    <rPh sb="21" eb="23">
      <t>セコウ</t>
    </rPh>
    <rPh sb="24" eb="25">
      <t>オコナ</t>
    </rPh>
    <phoneticPr fontId="2"/>
  </si>
  <si>
    <t>氏　　　　名</t>
    <rPh sb="0" eb="1">
      <t>シ</t>
    </rPh>
    <rPh sb="5" eb="6">
      <t>メイ</t>
    </rPh>
    <phoneticPr fontId="2"/>
  </si>
  <si>
    <t>職　　　　　　種</t>
    <rPh sb="0" eb="1">
      <t>ショク</t>
    </rPh>
    <rPh sb="7" eb="8">
      <t>タネ</t>
    </rPh>
    <phoneticPr fontId="2"/>
  </si>
  <si>
    <t>経験</t>
    <rPh sb="0" eb="2">
      <t>ケイケン</t>
    </rPh>
    <phoneticPr fontId="2"/>
  </si>
  <si>
    <t>免　　許　・　資　　格　</t>
    <rPh sb="0" eb="1">
      <t>メン</t>
    </rPh>
    <rPh sb="3" eb="4">
      <t>モト</t>
    </rPh>
    <rPh sb="7" eb="8">
      <t>シ</t>
    </rPh>
    <rPh sb="10" eb="11">
      <t>カク</t>
    </rPh>
    <phoneticPr fontId="2"/>
  </si>
  <si>
    <t>発　　　　　　　　　　　行</t>
    <rPh sb="0" eb="1">
      <t>ハツ</t>
    </rPh>
    <rPh sb="12" eb="13">
      <t>ギョウ</t>
    </rPh>
    <phoneticPr fontId="2"/>
  </si>
  <si>
    <t>年数</t>
    <rPh sb="0" eb="2">
      <t>ネンスウ</t>
    </rPh>
    <phoneticPr fontId="2"/>
  </si>
  <si>
    <t>1級電気工事施工管理技士</t>
    <rPh sb="1" eb="2">
      <t>キュウ</t>
    </rPh>
    <rPh sb="2" eb="4">
      <t>デンキ</t>
    </rPh>
    <rPh sb="4" eb="6">
      <t>コウジ</t>
    </rPh>
    <rPh sb="6" eb="8">
      <t>セコウ</t>
    </rPh>
    <rPh sb="8" eb="10">
      <t>カンリ</t>
    </rPh>
    <rPh sb="10" eb="12">
      <t>ギシ</t>
    </rPh>
    <phoneticPr fontId="2"/>
  </si>
  <si>
    <t>2級電気工事施工管理技士</t>
    <rPh sb="1" eb="2">
      <t>キュウ</t>
    </rPh>
    <rPh sb="2" eb="4">
      <t>デンキ</t>
    </rPh>
    <rPh sb="4" eb="6">
      <t>コウジ</t>
    </rPh>
    <rPh sb="6" eb="8">
      <t>セコウ</t>
    </rPh>
    <rPh sb="8" eb="10">
      <t>カンリ</t>
    </rPh>
    <rPh sb="10" eb="12">
      <t>ギシ</t>
    </rPh>
    <phoneticPr fontId="2"/>
  </si>
  <si>
    <t>監理技術者</t>
    <rPh sb="0" eb="2">
      <t>カンリ</t>
    </rPh>
    <rPh sb="2" eb="5">
      <t>ギジュツシャ</t>
    </rPh>
    <phoneticPr fontId="2"/>
  </si>
  <si>
    <t>消防設備士</t>
    <rPh sb="0" eb="2">
      <t>ショウボウ</t>
    </rPh>
    <rPh sb="2" eb="4">
      <t>セツビ</t>
    </rPh>
    <rPh sb="4" eb="5">
      <t>シ</t>
    </rPh>
    <phoneticPr fontId="2"/>
  </si>
  <si>
    <t>消防設備士　甲種　第四類</t>
    <rPh sb="0" eb="2">
      <t>ショウボウ</t>
    </rPh>
    <rPh sb="2" eb="4">
      <t>セツビ</t>
    </rPh>
    <rPh sb="4" eb="5">
      <t>シ</t>
    </rPh>
    <rPh sb="6" eb="8">
      <t>コウシュ</t>
    </rPh>
    <rPh sb="9" eb="10">
      <t>ダイ</t>
    </rPh>
    <rPh sb="10" eb="11">
      <t>4</t>
    </rPh>
    <rPh sb="11" eb="12">
      <t>ルイ</t>
    </rPh>
    <phoneticPr fontId="2"/>
  </si>
  <si>
    <t>玉掛講習修了</t>
    <rPh sb="0" eb="1">
      <t>タマ</t>
    </rPh>
    <rPh sb="1" eb="2">
      <t>カ</t>
    </rPh>
    <rPh sb="2" eb="4">
      <t>コウシュウ</t>
    </rPh>
    <rPh sb="4" eb="6">
      <t>シュウリョウ</t>
    </rPh>
    <phoneticPr fontId="2"/>
  </si>
  <si>
    <t>1ｔ未満</t>
    <rPh sb="2" eb="4">
      <t>ミマン</t>
    </rPh>
    <phoneticPr fontId="2"/>
  </si>
  <si>
    <t>（財）産業経済センター</t>
    <rPh sb="1" eb="2">
      <t>ザイ</t>
    </rPh>
    <rPh sb="3" eb="5">
      <t>サンギョウ</t>
    </rPh>
    <rPh sb="5" eb="7">
      <t>ケイザイ</t>
    </rPh>
    <phoneticPr fontId="2"/>
  </si>
  <si>
    <t>高所作業車運転技能講習</t>
    <rPh sb="0" eb="2">
      <t>コウショ</t>
    </rPh>
    <rPh sb="2" eb="5">
      <t>サギョウシャ</t>
    </rPh>
    <rPh sb="5" eb="7">
      <t>ウンテン</t>
    </rPh>
    <rPh sb="7" eb="9">
      <t>ギノウ</t>
    </rPh>
    <rPh sb="9" eb="11">
      <t>コウシュウ</t>
    </rPh>
    <phoneticPr fontId="2"/>
  </si>
  <si>
    <t>福岡労働基準局指定　4号</t>
    <rPh sb="0" eb="2">
      <t>フクオカ</t>
    </rPh>
    <rPh sb="2" eb="4">
      <t>ロウドウ</t>
    </rPh>
    <rPh sb="4" eb="6">
      <t>キジュン</t>
    </rPh>
    <rPh sb="6" eb="7">
      <t>キョク</t>
    </rPh>
    <rPh sb="7" eb="9">
      <t>シテイ</t>
    </rPh>
    <rPh sb="11" eb="12">
      <t>ゴウ</t>
    </rPh>
    <phoneticPr fontId="2"/>
  </si>
  <si>
    <t>小型移動式クレーン運転技能講習</t>
    <rPh sb="0" eb="2">
      <t>コガタ</t>
    </rPh>
    <rPh sb="2" eb="4">
      <t>イドウ</t>
    </rPh>
    <rPh sb="4" eb="5">
      <t>シキ</t>
    </rPh>
    <rPh sb="9" eb="11">
      <t>ウンテン</t>
    </rPh>
    <rPh sb="11" eb="13">
      <t>ギノウ</t>
    </rPh>
    <rPh sb="13" eb="15">
      <t>コウシュウ</t>
    </rPh>
    <phoneticPr fontId="2"/>
  </si>
  <si>
    <t>小型移動式クレーン</t>
    <rPh sb="0" eb="2">
      <t>コガタ</t>
    </rPh>
    <rPh sb="2" eb="4">
      <t>イドウ</t>
    </rPh>
    <rPh sb="4" eb="5">
      <t>シキ</t>
    </rPh>
    <phoneticPr fontId="2"/>
  </si>
  <si>
    <t>（財）機械振興会</t>
    <rPh sb="1" eb="2">
      <t>ザイ</t>
    </rPh>
    <rPh sb="3" eb="5">
      <t>キカイ</t>
    </rPh>
    <rPh sb="5" eb="8">
      <t>シンコウカイ</t>
    </rPh>
    <phoneticPr fontId="2"/>
  </si>
  <si>
    <t>高圧ケーブル工事技能</t>
    <rPh sb="0" eb="2">
      <t>コウアツ</t>
    </rPh>
    <rPh sb="6" eb="8">
      <t>コウジ</t>
    </rPh>
    <rPh sb="8" eb="10">
      <t>ギノウ</t>
    </rPh>
    <phoneticPr fontId="2"/>
  </si>
  <si>
    <t>高圧ケーブル端末処理</t>
    <rPh sb="0" eb="2">
      <t>コウアツ</t>
    </rPh>
    <rPh sb="6" eb="8">
      <t>タンマツ</t>
    </rPh>
    <rPh sb="8" eb="10">
      <t>ショリ</t>
    </rPh>
    <phoneticPr fontId="2"/>
  </si>
  <si>
    <t>（財）九州電気協会</t>
    <rPh sb="1" eb="2">
      <t>ザイ</t>
    </rPh>
    <rPh sb="3" eb="5">
      <t>キュウシュウ</t>
    </rPh>
    <rPh sb="5" eb="7">
      <t>デンキ</t>
    </rPh>
    <rPh sb="7" eb="9">
      <t>キョウカイ</t>
    </rPh>
    <phoneticPr fontId="2"/>
  </si>
  <si>
    <t>093-582-0001</t>
    <phoneticPr fontId="2"/>
  </si>
  <si>
    <t>093-582-0002</t>
    <phoneticPr fontId="2"/>
  </si>
  <si>
    <t>　　　〃</t>
    <phoneticPr fontId="2"/>
  </si>
  <si>
    <t>090-0000-1111</t>
    <phoneticPr fontId="2"/>
  </si>
  <si>
    <t>建設大臣　№</t>
    <rPh sb="0" eb="2">
      <t>ケンセツ</t>
    </rPh>
    <rPh sb="2" eb="4">
      <t>ダイジン</t>
    </rPh>
    <phoneticPr fontId="2"/>
  </si>
  <si>
    <t>福岡県知事№</t>
    <rPh sb="0" eb="2">
      <t>フクオカ</t>
    </rPh>
    <rPh sb="2" eb="5">
      <t>ケンチジ</t>
    </rPh>
    <phoneticPr fontId="2"/>
  </si>
  <si>
    <t>○○車両技術センター</t>
    <rPh sb="2" eb="4">
      <t>シャリョウ</t>
    </rPh>
    <rPh sb="4" eb="6">
      <t>ギジュツ</t>
    </rPh>
    <phoneticPr fontId="2"/>
  </si>
  <si>
    <t>電気工事</t>
    <rPh sb="0" eb="2">
      <t>デンキ</t>
    </rPh>
    <rPh sb="2" eb="4">
      <t>コウジ</t>
    </rPh>
    <phoneticPr fontId="2"/>
  </si>
  <si>
    <t>自火報設備</t>
    <rPh sb="0" eb="1">
      <t>ジ</t>
    </rPh>
    <rPh sb="1" eb="2">
      <t>ヒ</t>
    </rPh>
    <rPh sb="2" eb="3">
      <t>ホウ</t>
    </rPh>
    <rPh sb="3" eb="5">
      <t>セツビ</t>
    </rPh>
    <phoneticPr fontId="2"/>
  </si>
  <si>
    <t>放送設備</t>
    <rPh sb="0" eb="2">
      <t>ホウソウ</t>
    </rPh>
    <rPh sb="2" eb="4">
      <t>セツビ</t>
    </rPh>
    <phoneticPr fontId="2"/>
  </si>
  <si>
    <t>建設業退職金共済制度適用事業主工事現場標識</t>
    <rPh sb="0" eb="3">
      <t>ケンセツギョウ</t>
    </rPh>
    <rPh sb="3" eb="6">
      <t>タイショクキン</t>
    </rPh>
    <rPh sb="6" eb="8">
      <t>キョウサイ</t>
    </rPh>
    <rPh sb="8" eb="10">
      <t>セイド</t>
    </rPh>
    <rPh sb="10" eb="12">
      <t>テキヨウ</t>
    </rPh>
    <rPh sb="12" eb="15">
      <t>ジギョウヌシ</t>
    </rPh>
    <rPh sb="15" eb="17">
      <t>コウジ</t>
    </rPh>
    <rPh sb="17" eb="19">
      <t>ゲンバ</t>
    </rPh>
    <rPh sb="19" eb="21">
      <t>ヒョウシキ</t>
    </rPh>
    <phoneticPr fontId="24"/>
  </si>
  <si>
    <t>公共工事の入札及び契約の適正化を図るための措置に関する指針　第２．４．（３）．ハ</t>
    <rPh sb="30" eb="31">
      <t>ダイ</t>
    </rPh>
    <phoneticPr fontId="24"/>
  </si>
  <si>
    <t>施工体系図</t>
    <rPh sb="0" eb="2">
      <t>セコウ</t>
    </rPh>
    <rPh sb="2" eb="5">
      <t>タイケイズ</t>
    </rPh>
    <phoneticPr fontId="24"/>
  </si>
  <si>
    <t>一般市民及び工事関係者が見やすい場所</t>
    <rPh sb="0" eb="2">
      <t>イッパン</t>
    </rPh>
    <rPh sb="2" eb="4">
      <t>シミン</t>
    </rPh>
    <rPh sb="4" eb="5">
      <t>オヨ</t>
    </rPh>
    <rPh sb="6" eb="8">
      <t>コウジ</t>
    </rPh>
    <rPh sb="8" eb="11">
      <t>カンケイシャ</t>
    </rPh>
    <rPh sb="12" eb="13">
      <t>ミ</t>
    </rPh>
    <rPh sb="16" eb="18">
      <t>バショ</t>
    </rPh>
    <phoneticPr fontId="24"/>
  </si>
  <si>
    <t>作業主任者一覧表</t>
    <rPh sb="0" eb="2">
      <t>サギョウ</t>
    </rPh>
    <rPh sb="2" eb="5">
      <t>シュニンシャ</t>
    </rPh>
    <rPh sb="5" eb="7">
      <t>イチラン</t>
    </rPh>
    <rPh sb="7" eb="8">
      <t>ヒョウ</t>
    </rPh>
    <phoneticPr fontId="24"/>
  </si>
  <si>
    <t>労働安全衛生規則第１８条</t>
    <rPh sb="0" eb="2">
      <t>ロウドウ</t>
    </rPh>
    <rPh sb="2" eb="4">
      <t>アンゼン</t>
    </rPh>
    <rPh sb="4" eb="6">
      <t>エイセイ</t>
    </rPh>
    <rPh sb="6" eb="8">
      <t>キソク</t>
    </rPh>
    <rPh sb="8" eb="9">
      <t>ダイ</t>
    </rPh>
    <rPh sb="11" eb="12">
      <t>ジョウ</t>
    </rPh>
    <phoneticPr fontId="24"/>
  </si>
  <si>
    <t>･地山の掘削、土留め、型枠、足場、鋼橋・コンクリート橋架設など、労働安全衛生法施行令６条を参照</t>
    <rPh sb="1" eb="2">
      <t>ジ</t>
    </rPh>
    <rPh sb="2" eb="3">
      <t>ヤマ</t>
    </rPh>
    <rPh sb="4" eb="6">
      <t>クッサク</t>
    </rPh>
    <rPh sb="7" eb="9">
      <t>ドド</t>
    </rPh>
    <rPh sb="11" eb="13">
      <t>カタワク</t>
    </rPh>
    <rPh sb="14" eb="16">
      <t>アシバ</t>
    </rPh>
    <rPh sb="17" eb="18">
      <t>コウ</t>
    </rPh>
    <rPh sb="18" eb="19">
      <t>キョウ</t>
    </rPh>
    <rPh sb="26" eb="27">
      <t>キョウ</t>
    </rPh>
    <rPh sb="27" eb="29">
      <t>カセツ</t>
    </rPh>
    <rPh sb="32" eb="34">
      <t>ロウドウ</t>
    </rPh>
    <rPh sb="34" eb="36">
      <t>アンゼン</t>
    </rPh>
    <rPh sb="36" eb="39">
      <t>エイセイホウ</t>
    </rPh>
    <rPh sb="39" eb="42">
      <t>シコウレイ</t>
    </rPh>
    <rPh sb="43" eb="44">
      <t>ジョウ</t>
    </rPh>
    <rPh sb="45" eb="47">
      <t>サンショウ</t>
    </rPh>
    <phoneticPr fontId="24"/>
  </si>
  <si>
    <t>緊急時連絡表</t>
    <rPh sb="0" eb="3">
      <t>キンキュウジ</t>
    </rPh>
    <rPh sb="3" eb="5">
      <t>レンラク</t>
    </rPh>
    <rPh sb="5" eb="6">
      <t>ヒョウ</t>
    </rPh>
    <phoneticPr fontId="24"/>
  </si>
  <si>
    <t>公共建築工事共通仕様書
（建築工事編１．３．７．（ｄ））
（電気設備工事編１．３．５（ｂ））
（機械設備工事編１．３．５（ｂ））
建築工事安全施工技術指針
各工事監理指針　</t>
    <rPh sb="65" eb="67">
      <t>ケンチク</t>
    </rPh>
    <rPh sb="67" eb="69">
      <t>コウジ</t>
    </rPh>
    <rPh sb="69" eb="71">
      <t>アンゼン</t>
    </rPh>
    <rPh sb="71" eb="73">
      <t>セコウ</t>
    </rPh>
    <rPh sb="73" eb="75">
      <t>ギジュツ</t>
    </rPh>
    <rPh sb="75" eb="77">
      <t>シシン</t>
    </rPh>
    <rPh sb="78" eb="81">
      <t>カクコウジ</t>
    </rPh>
    <rPh sb="81" eb="83">
      <t>カンリ</t>
    </rPh>
    <rPh sb="83" eb="85">
      <t>シシン</t>
    </rPh>
    <phoneticPr fontId="24"/>
  </si>
  <si>
    <t>･工事区域と現場事務所が離れている場合は、工事区域内にも設置すること</t>
    <rPh sb="1" eb="3">
      <t>コウジ</t>
    </rPh>
    <rPh sb="3" eb="5">
      <t>クイキ</t>
    </rPh>
    <rPh sb="6" eb="8">
      <t>ゲンバ</t>
    </rPh>
    <rPh sb="8" eb="10">
      <t>ジム</t>
    </rPh>
    <rPh sb="10" eb="11">
      <t>ショ</t>
    </rPh>
    <rPh sb="12" eb="13">
      <t>ハナ</t>
    </rPh>
    <rPh sb="17" eb="19">
      <t>バアイ</t>
    </rPh>
    <rPh sb="21" eb="23">
      <t>コウジ</t>
    </rPh>
    <rPh sb="23" eb="26">
      <t>クイキナイ</t>
    </rPh>
    <rPh sb="28" eb="30">
      <t>セッチ</t>
    </rPh>
    <phoneticPr fontId="24"/>
  </si>
  <si>
    <t>安全衛生推進者</t>
    <rPh sb="0" eb="2">
      <t>アンゼン</t>
    </rPh>
    <rPh sb="2" eb="4">
      <t>エイセイ</t>
    </rPh>
    <rPh sb="4" eb="7">
      <t>スイシンシャ</t>
    </rPh>
    <phoneticPr fontId="24"/>
  </si>
  <si>
    <t>労働安全衛生規則第１２条の４</t>
    <rPh sb="0" eb="2">
      <t>ロウドウ</t>
    </rPh>
    <rPh sb="2" eb="4">
      <t>アンゼン</t>
    </rPh>
    <rPh sb="4" eb="6">
      <t>エイセイ</t>
    </rPh>
    <rPh sb="6" eb="8">
      <t>キソク</t>
    </rPh>
    <rPh sb="8" eb="9">
      <t>ダイ</t>
    </rPh>
    <rPh sb="11" eb="12">
      <t>ジョウ</t>
    </rPh>
    <phoneticPr fontId="24"/>
  </si>
  <si>
    <t>･常時１０人以上５０人未満の労働者を使用する現場</t>
    <rPh sb="1" eb="3">
      <t>ジョウジ</t>
    </rPh>
    <rPh sb="5" eb="6">
      <t>ニン</t>
    </rPh>
    <rPh sb="6" eb="8">
      <t>イジョウ</t>
    </rPh>
    <rPh sb="10" eb="11">
      <t>ニン</t>
    </rPh>
    <rPh sb="11" eb="13">
      <t>ミマン</t>
    </rPh>
    <rPh sb="14" eb="17">
      <t>ロウドウシャ</t>
    </rPh>
    <rPh sb="18" eb="20">
      <t>シヨウ</t>
    </rPh>
    <rPh sb="22" eb="24">
      <t>ゲンバ</t>
    </rPh>
    <phoneticPr fontId="24"/>
  </si>
  <si>
    <t>工事標示板
　（工事看板）</t>
    <rPh sb="0" eb="2">
      <t>コウジ</t>
    </rPh>
    <rPh sb="2" eb="4">
      <t>ヒョウジ</t>
    </rPh>
    <rPh sb="4" eb="5">
      <t>バン</t>
    </rPh>
    <rPh sb="8" eb="10">
      <t>コウジ</t>
    </rPh>
    <rPh sb="10" eb="12">
      <t>カンバン</t>
    </rPh>
    <phoneticPr fontId="24"/>
  </si>
  <si>
    <t xml:space="preserve">公共建築工事共通仕様書
（建築工事編２．３．１．（ｄ））
（電気設備工事編２．１．１（３））
（機械設備工事編４．１．１（３））
各工事特記仕様書
</t>
    <rPh sb="0" eb="2">
      <t>コウキョウ</t>
    </rPh>
    <rPh sb="2" eb="4">
      <t>ケンチク</t>
    </rPh>
    <rPh sb="4" eb="6">
      <t>コウジ</t>
    </rPh>
    <rPh sb="6" eb="8">
      <t>キョウツウ</t>
    </rPh>
    <rPh sb="8" eb="11">
      <t>シヨウショ</t>
    </rPh>
    <rPh sb="13" eb="15">
      <t>ケンチク</t>
    </rPh>
    <rPh sb="15" eb="17">
      <t>コウジ</t>
    </rPh>
    <rPh sb="17" eb="18">
      <t>ヘン</t>
    </rPh>
    <rPh sb="30" eb="32">
      <t>デンキ</t>
    </rPh>
    <rPh sb="32" eb="34">
      <t>セツビ</t>
    </rPh>
    <rPh sb="34" eb="35">
      <t>コウ</t>
    </rPh>
    <rPh sb="35" eb="36">
      <t>ジ</t>
    </rPh>
    <rPh sb="36" eb="37">
      <t>ヘン</t>
    </rPh>
    <rPh sb="48" eb="50">
      <t>キカイ</t>
    </rPh>
    <rPh sb="50" eb="52">
      <t>セツビ</t>
    </rPh>
    <rPh sb="52" eb="54">
      <t>コウジ</t>
    </rPh>
    <rPh sb="54" eb="55">
      <t>ヘン</t>
    </rPh>
    <rPh sb="65" eb="68">
      <t>カクコウジ</t>
    </rPh>
    <rPh sb="68" eb="70">
      <t>トッキ</t>
    </rPh>
    <rPh sb="70" eb="73">
      <t>シヨウショ</t>
    </rPh>
    <phoneticPr fontId="24"/>
  </si>
  <si>
    <t>建築関係の場合
（工事現場表示板の仕様より)
･縦100cm 横90cm
厚み3mmｱﾙﾐ合金製
･仮囲い出入口付近に設置
・既存施設内の工事場合は施設出入口付近に設置</t>
    <rPh sb="0" eb="2">
      <t>ケンチク</t>
    </rPh>
    <rPh sb="2" eb="4">
      <t>カンケイ</t>
    </rPh>
    <rPh sb="5" eb="7">
      <t>バアイ</t>
    </rPh>
    <rPh sb="24" eb="25">
      <t>タテ</t>
    </rPh>
    <rPh sb="31" eb="32">
      <t>ヨコ</t>
    </rPh>
    <rPh sb="37" eb="38">
      <t>アツ</t>
    </rPh>
    <rPh sb="45" eb="47">
      <t>ゴウキン</t>
    </rPh>
    <rPh sb="47" eb="48">
      <t>セイ</t>
    </rPh>
    <rPh sb="50" eb="51">
      <t>カリ</t>
    </rPh>
    <rPh sb="51" eb="52">
      <t>カコ</t>
    </rPh>
    <rPh sb="53" eb="55">
      <t>デイリ</t>
    </rPh>
    <rPh sb="55" eb="56">
      <t>グチ</t>
    </rPh>
    <rPh sb="56" eb="58">
      <t>フキン</t>
    </rPh>
    <rPh sb="59" eb="61">
      <t>セッチ</t>
    </rPh>
    <rPh sb="63" eb="65">
      <t>キゾン</t>
    </rPh>
    <rPh sb="65" eb="67">
      <t>シセツ</t>
    </rPh>
    <rPh sb="67" eb="68">
      <t>ナイ</t>
    </rPh>
    <rPh sb="69" eb="71">
      <t>コウジ</t>
    </rPh>
    <rPh sb="71" eb="73">
      <t>バアイ</t>
    </rPh>
    <rPh sb="74" eb="76">
      <t>シセツ</t>
    </rPh>
    <rPh sb="76" eb="78">
      <t>デイ</t>
    </rPh>
    <rPh sb="78" eb="79">
      <t>グチ</t>
    </rPh>
    <rPh sb="79" eb="81">
      <t>フキン</t>
    </rPh>
    <rPh sb="82" eb="84">
      <t>セッチ</t>
    </rPh>
    <phoneticPr fontId="24"/>
  </si>
  <si>
    <t>掲示板について</t>
    <rPh sb="0" eb="2">
      <t>ケイジ</t>
    </rPh>
    <rPh sb="2" eb="3">
      <t>バン</t>
    </rPh>
    <phoneticPr fontId="2"/>
  </si>
  <si>
    <t>　掲示場所がわかるよう配置図に記載のこと。</t>
    <rPh sb="1" eb="3">
      <t>ケイジ</t>
    </rPh>
    <rPh sb="3" eb="5">
      <t>バショ</t>
    </rPh>
    <rPh sb="11" eb="13">
      <t>ハイチ</t>
    </rPh>
    <rPh sb="13" eb="14">
      <t>ズ</t>
    </rPh>
    <rPh sb="15" eb="17">
      <t>キサイ</t>
    </rPh>
    <phoneticPr fontId="2"/>
  </si>
  <si>
    <t>名　　称</t>
    <rPh sb="0" eb="1">
      <t>ナ</t>
    </rPh>
    <rPh sb="3" eb="4">
      <t>ショウ</t>
    </rPh>
    <phoneticPr fontId="24"/>
  </si>
  <si>
    <t>根拠法令等</t>
    <rPh sb="0" eb="2">
      <t>コンキョ</t>
    </rPh>
    <rPh sb="2" eb="5">
      <t>ホウレイトウ</t>
    </rPh>
    <phoneticPr fontId="24"/>
  </si>
  <si>
    <t>掲示場所</t>
    <rPh sb="0" eb="2">
      <t>ケイジ</t>
    </rPh>
    <rPh sb="2" eb="4">
      <t>バショ</t>
    </rPh>
    <phoneticPr fontId="24"/>
  </si>
  <si>
    <t>注意事項</t>
    <rPh sb="0" eb="2">
      <t>チュウイ</t>
    </rPh>
    <rPh sb="2" eb="4">
      <t>ジコウ</t>
    </rPh>
    <phoneticPr fontId="24"/>
  </si>
  <si>
    <t>標識等の例</t>
    <rPh sb="0" eb="2">
      <t>ヒョウシキ</t>
    </rPh>
    <rPh sb="2" eb="3">
      <t>トウ</t>
    </rPh>
    <rPh sb="4" eb="5">
      <t>レイ</t>
    </rPh>
    <phoneticPr fontId="24"/>
  </si>
  <si>
    <t>高所作業車使用時　　※足場から高所作業者へ変更する場合も計画書を作成すること。</t>
    <rPh sb="0" eb="2">
      <t>コウショ</t>
    </rPh>
    <rPh sb="2" eb="5">
      <t>サギョウシャ</t>
    </rPh>
    <rPh sb="5" eb="7">
      <t>シヨウ</t>
    </rPh>
    <rPh sb="7" eb="8">
      <t>ジ</t>
    </rPh>
    <rPh sb="11" eb="13">
      <t>アシバ</t>
    </rPh>
    <rPh sb="15" eb="17">
      <t>コウショ</t>
    </rPh>
    <rPh sb="17" eb="20">
      <t>サギョウシャ</t>
    </rPh>
    <rPh sb="21" eb="23">
      <t>ヘンコウ</t>
    </rPh>
    <rPh sb="25" eb="27">
      <t>バアイ</t>
    </rPh>
    <rPh sb="28" eb="31">
      <t>ケイカクショ</t>
    </rPh>
    <rPh sb="32" eb="34">
      <t>サクセイ</t>
    </rPh>
    <phoneticPr fontId="2"/>
  </si>
  <si>
    <t>工事関係者</t>
    <rPh sb="0" eb="2">
      <t>コウジ</t>
    </rPh>
    <rPh sb="2" eb="5">
      <t>カンケイシャ</t>
    </rPh>
    <phoneticPr fontId="2"/>
  </si>
  <si>
    <t>の</t>
    <phoneticPr fontId="2"/>
  </si>
  <si>
    <t>を行うものである</t>
    <phoneticPr fontId="2"/>
  </si>
  <si>
    <t>新設</t>
    <rPh sb="0" eb="2">
      <t>シンセツ</t>
    </rPh>
    <phoneticPr fontId="2"/>
  </si>
  <si>
    <t>改修</t>
    <rPh sb="0" eb="2">
      <t>カイシュウ</t>
    </rPh>
    <phoneticPr fontId="2"/>
  </si>
  <si>
    <t>更新</t>
    <rPh sb="0" eb="2">
      <t>コウシン</t>
    </rPh>
    <phoneticPr fontId="2"/>
  </si>
  <si>
    <t>撤去</t>
    <rPh sb="0" eb="2">
      <t>テッキョ</t>
    </rPh>
    <phoneticPr fontId="2"/>
  </si>
  <si>
    <t>新設・撤去</t>
    <rPh sb="0" eb="2">
      <t>シンセツ</t>
    </rPh>
    <rPh sb="3" eb="5">
      <t>テッキョ</t>
    </rPh>
    <phoneticPr fontId="2"/>
  </si>
  <si>
    <t>本工事は、</t>
    <rPh sb="0" eb="1">
      <t>ホン</t>
    </rPh>
    <rPh sb="1" eb="3">
      <t>コウジ</t>
    </rPh>
    <phoneticPr fontId="2"/>
  </si>
  <si>
    <t>1)</t>
    <phoneticPr fontId="2"/>
  </si>
  <si>
    <t>2)</t>
  </si>
  <si>
    <t>3)</t>
  </si>
  <si>
    <t>4)</t>
  </si>
  <si>
    <t>5)</t>
  </si>
  <si>
    <t>6)</t>
  </si>
  <si>
    <t>7)</t>
  </si>
  <si>
    <t>8)</t>
    <phoneticPr fontId="2"/>
  </si>
  <si>
    <t>・仮設材（足場の種類等）</t>
    <rPh sb="1" eb="3">
      <t>カセツ</t>
    </rPh>
    <rPh sb="3" eb="4">
      <t>ザイ</t>
    </rPh>
    <rPh sb="5" eb="7">
      <t>アシバ</t>
    </rPh>
    <rPh sb="8" eb="10">
      <t>シュルイ</t>
    </rPh>
    <rPh sb="10" eb="11">
      <t>トウ</t>
    </rPh>
    <phoneticPr fontId="2"/>
  </si>
  <si>
    <t>４－１</t>
    <phoneticPr fontId="2"/>
  </si>
  <si>
    <t>４－２</t>
    <phoneticPr fontId="2"/>
  </si>
  <si>
    <t>写真管理（撮影計画、段階確認）</t>
    <rPh sb="5" eb="7">
      <t>サツエイ</t>
    </rPh>
    <rPh sb="7" eb="9">
      <t>ケイカク</t>
    </rPh>
    <phoneticPr fontId="2"/>
  </si>
  <si>
    <r>
      <t xml:space="preserve">・ </t>
    </r>
    <r>
      <rPr>
        <b/>
        <sz val="11"/>
        <color indexed="10"/>
        <rFont val="ＭＳ Ｐゴシック"/>
        <family val="3"/>
        <charset val="128"/>
      </rPr>
      <t>別紙の緊急時連絡表</t>
    </r>
    <r>
      <rPr>
        <sz val="11"/>
        <rFont val="ＭＳ Ｐゴシック"/>
        <family val="3"/>
        <charset val="128"/>
      </rPr>
      <t>を　　　</t>
    </r>
    <rPh sb="2" eb="4">
      <t>ベッシ</t>
    </rPh>
    <rPh sb="5" eb="8">
      <t>キンキュウジ</t>
    </rPh>
    <rPh sb="8" eb="10">
      <t>レンラク</t>
    </rPh>
    <rPh sb="10" eb="11">
      <t>ヒョウ</t>
    </rPh>
    <phoneticPr fontId="2"/>
  </si>
  <si>
    <t>※撮影箇所を添付図面に記載</t>
    <rPh sb="1" eb="3">
      <t>サツエイ</t>
    </rPh>
    <rPh sb="3" eb="5">
      <t>カショ</t>
    </rPh>
    <rPh sb="6" eb="8">
      <t>テンプ</t>
    </rPh>
    <rPh sb="8" eb="10">
      <t>ズメン</t>
    </rPh>
    <rPh sb="11" eb="13">
      <t>キサイ</t>
    </rPh>
    <phoneticPr fontId="2"/>
  </si>
  <si>
    <r>
      <t>　</t>
    </r>
    <r>
      <rPr>
        <b/>
        <u/>
        <sz val="11"/>
        <color indexed="10"/>
        <rFont val="ＭＳ Ｐゴシック"/>
        <family val="3"/>
        <charset val="128"/>
      </rPr>
      <t>※撮影場所が確認できる図面を添付する。</t>
    </r>
    <rPh sb="2" eb="4">
      <t>サツエイ</t>
    </rPh>
    <rPh sb="4" eb="6">
      <t>バショ</t>
    </rPh>
    <rPh sb="7" eb="9">
      <t>カクニン</t>
    </rPh>
    <rPh sb="12" eb="14">
      <t>ズメン</t>
    </rPh>
    <rPh sb="15" eb="17">
      <t>テンプ</t>
    </rPh>
    <phoneticPr fontId="2"/>
  </si>
  <si>
    <t>※資材置場、廃材置場等</t>
    <rPh sb="1" eb="3">
      <t>シザイ</t>
    </rPh>
    <rPh sb="3" eb="4">
      <t>オ</t>
    </rPh>
    <rPh sb="4" eb="5">
      <t>バ</t>
    </rPh>
    <rPh sb="6" eb="8">
      <t>ハイザイ</t>
    </rPh>
    <rPh sb="8" eb="10">
      <t>オキバ</t>
    </rPh>
    <rPh sb="10" eb="11">
      <t>トウ</t>
    </rPh>
    <phoneticPr fontId="2"/>
  </si>
  <si>
    <t>・ 資材置場、廃材置場においては、カラーコーンにて囲い、立入禁止の表示を行なう。</t>
    <rPh sb="2" eb="4">
      <t>シザイ</t>
    </rPh>
    <rPh sb="4" eb="6">
      <t>オキバ</t>
    </rPh>
    <rPh sb="7" eb="9">
      <t>ハイザイ</t>
    </rPh>
    <rPh sb="9" eb="11">
      <t>オキバ</t>
    </rPh>
    <rPh sb="25" eb="26">
      <t>カコ</t>
    </rPh>
    <rPh sb="28" eb="29">
      <t>タ</t>
    </rPh>
    <rPh sb="29" eb="30">
      <t>イ</t>
    </rPh>
    <rPh sb="30" eb="32">
      <t>キンシ</t>
    </rPh>
    <rPh sb="33" eb="35">
      <t>ヒョウジ</t>
    </rPh>
    <rPh sb="36" eb="37">
      <t>オコ</t>
    </rPh>
    <phoneticPr fontId="2"/>
  </si>
  <si>
    <t>配置計画図面</t>
    <rPh sb="0" eb="2">
      <t>ハイチ</t>
    </rPh>
    <rPh sb="2" eb="4">
      <t>ケイカク</t>
    </rPh>
    <rPh sb="4" eb="6">
      <t>ズメン</t>
    </rPh>
    <phoneticPr fontId="2"/>
  </si>
  <si>
    <t>・ 盗難が発生した場合は、速やかに工事担当者に通報する。</t>
    <rPh sb="2" eb="4">
      <t>トウナン</t>
    </rPh>
    <rPh sb="5" eb="7">
      <t>ハッセイ</t>
    </rPh>
    <rPh sb="9" eb="11">
      <t>バアイ</t>
    </rPh>
    <rPh sb="13" eb="14">
      <t>スミ</t>
    </rPh>
    <rPh sb="17" eb="19">
      <t>コウジ</t>
    </rPh>
    <rPh sb="19" eb="22">
      <t>タントウシャ</t>
    </rPh>
    <rPh sb="23" eb="25">
      <t>ツウホウ</t>
    </rPh>
    <phoneticPr fontId="2"/>
  </si>
  <si>
    <t>社内パトロール</t>
    <rPh sb="0" eb="2">
      <t>シャナイ</t>
    </rPh>
    <phoneticPr fontId="2"/>
  </si>
  <si>
    <t>作業主任者の選任を必要とする主な作業（資格要）</t>
    <rPh sb="0" eb="2">
      <t>サギョウ</t>
    </rPh>
    <rPh sb="2" eb="5">
      <t>シュニンシャ</t>
    </rPh>
    <rPh sb="6" eb="8">
      <t>センニン</t>
    </rPh>
    <rPh sb="9" eb="11">
      <t>ヒツヨウ</t>
    </rPh>
    <rPh sb="14" eb="15">
      <t>オモ</t>
    </rPh>
    <rPh sb="16" eb="18">
      <t>サギョウ</t>
    </rPh>
    <rPh sb="19" eb="21">
      <t>シカク</t>
    </rPh>
    <rPh sb="21" eb="22">
      <t>ヨウ</t>
    </rPh>
    <phoneticPr fontId="2"/>
  </si>
  <si>
    <t>資格を必要とする主な作業</t>
    <rPh sb="0" eb="2">
      <t>シカク</t>
    </rPh>
    <rPh sb="3" eb="5">
      <t>ヒツヨウ</t>
    </rPh>
    <rPh sb="8" eb="9">
      <t>オモ</t>
    </rPh>
    <rPh sb="10" eb="12">
      <t>サギョウ</t>
    </rPh>
    <phoneticPr fontId="2"/>
  </si>
  <si>
    <t>・社内検査対応報告書様式　添付</t>
    <rPh sb="5" eb="7">
      <t>タイオウ</t>
    </rPh>
    <phoneticPr fontId="2"/>
  </si>
  <si>
    <t>機材搬入時に承諾図とメーカ型番の照合を行い</t>
    <rPh sb="0" eb="2">
      <t>キザイ</t>
    </rPh>
    <rPh sb="2" eb="4">
      <t>ハンニュウ</t>
    </rPh>
    <rPh sb="4" eb="5">
      <t>ジ</t>
    </rPh>
    <rPh sb="6" eb="8">
      <t>ショウダク</t>
    </rPh>
    <rPh sb="8" eb="9">
      <t>ズ</t>
    </rPh>
    <rPh sb="13" eb="15">
      <t>カタバン</t>
    </rPh>
    <rPh sb="16" eb="18">
      <t>ショウゴウ</t>
    </rPh>
    <rPh sb="19" eb="20">
      <t>オコナ</t>
    </rPh>
    <phoneticPr fontId="2"/>
  </si>
  <si>
    <t>搬入機材の照合</t>
    <rPh sb="0" eb="2">
      <t>ハンニュウ</t>
    </rPh>
    <rPh sb="2" eb="4">
      <t>キザイ</t>
    </rPh>
    <rPh sb="5" eb="7">
      <t>ショウゴウ</t>
    </rPh>
    <phoneticPr fontId="2"/>
  </si>
  <si>
    <t>機材の養生</t>
    <rPh sb="0" eb="2">
      <t>キザイ</t>
    </rPh>
    <rPh sb="3" eb="5">
      <t>ヨウジョウ</t>
    </rPh>
    <phoneticPr fontId="2"/>
  </si>
  <si>
    <t>準拠する基準等</t>
    <rPh sb="0" eb="2">
      <t>ジュンキョ</t>
    </rPh>
    <rPh sb="4" eb="6">
      <t>キジュン</t>
    </rPh>
    <rPh sb="6" eb="7">
      <t>トウ</t>
    </rPh>
    <phoneticPr fontId="2"/>
  </si>
  <si>
    <t>１）本特記仕様書、２）本設計図、３）公共建築</t>
    <rPh sb="2" eb="3">
      <t>ホン</t>
    </rPh>
    <rPh sb="3" eb="5">
      <t>トッキ</t>
    </rPh>
    <rPh sb="5" eb="8">
      <t>シヨウショ</t>
    </rPh>
    <rPh sb="11" eb="12">
      <t>ホン</t>
    </rPh>
    <rPh sb="12" eb="15">
      <t>セッケイズ</t>
    </rPh>
    <phoneticPr fontId="2"/>
  </si>
  <si>
    <t>整理整頓</t>
    <rPh sb="0" eb="2">
      <t>セイリ</t>
    </rPh>
    <rPh sb="2" eb="4">
      <t>セイトン</t>
    </rPh>
    <phoneticPr fontId="2"/>
  </si>
  <si>
    <t>よう、常に資材、廃材、工具等の整理整頓を行</t>
    <rPh sb="3" eb="4">
      <t>ツネ</t>
    </rPh>
    <rPh sb="15" eb="17">
      <t>セイリ</t>
    </rPh>
    <rPh sb="17" eb="19">
      <t>セイトン</t>
    </rPh>
    <rPh sb="20" eb="21">
      <t>オコナ</t>
    </rPh>
    <phoneticPr fontId="2"/>
  </si>
  <si>
    <t>機材が損傷しないよう、搬入後は、ブルーシー</t>
    <rPh sb="0" eb="2">
      <t>キザイ</t>
    </rPh>
    <rPh sb="3" eb="5">
      <t>ソンショウ</t>
    </rPh>
    <phoneticPr fontId="2"/>
  </si>
  <si>
    <t>各種工程毎に社内検査を行ない、問題が</t>
    <rPh sb="0" eb="2">
      <t>カクシュ</t>
    </rPh>
    <rPh sb="2" eb="4">
      <t>コウテイ</t>
    </rPh>
    <rPh sb="4" eb="5">
      <t>マイ</t>
    </rPh>
    <rPh sb="6" eb="8">
      <t>シャナイ</t>
    </rPh>
    <rPh sb="8" eb="10">
      <t>ケンサ</t>
    </rPh>
    <rPh sb="11" eb="12">
      <t>オコ</t>
    </rPh>
    <rPh sb="15" eb="17">
      <t>モンダイ</t>
    </rPh>
    <phoneticPr fontId="2"/>
  </si>
  <si>
    <t>ないことを確認し、工程を進める。</t>
    <rPh sb="5" eb="7">
      <t>カクニン</t>
    </rPh>
    <rPh sb="9" eb="11">
      <t>コウテイ</t>
    </rPh>
    <rPh sb="12" eb="13">
      <t>スス</t>
    </rPh>
    <phoneticPr fontId="2"/>
  </si>
  <si>
    <t>う。　※整理整頓チェックシート　添付</t>
    <rPh sb="4" eb="6">
      <t>セイリ</t>
    </rPh>
    <rPh sb="6" eb="8">
      <t>セイトン</t>
    </rPh>
    <rPh sb="16" eb="18">
      <t>テンプ</t>
    </rPh>
    <phoneticPr fontId="2"/>
  </si>
  <si>
    <t>・各種報告書様式　添付</t>
    <rPh sb="1" eb="3">
      <t>カクシュ</t>
    </rPh>
    <rPh sb="3" eb="6">
      <t>ホウコクショ</t>
    </rPh>
    <rPh sb="6" eb="8">
      <t>ヨウシキ</t>
    </rPh>
    <rPh sb="9" eb="11">
      <t>テンプ</t>
    </rPh>
    <phoneticPr fontId="2"/>
  </si>
  <si>
    <t>施工手順、隠蔽部分の写真を撮影する。</t>
    <rPh sb="0" eb="2">
      <t>セコウ</t>
    </rPh>
    <rPh sb="2" eb="4">
      <t>テジュン</t>
    </rPh>
    <rPh sb="5" eb="7">
      <t>インペイ</t>
    </rPh>
    <rPh sb="7" eb="8">
      <t>ブ</t>
    </rPh>
    <rPh sb="8" eb="9">
      <t>ブン</t>
    </rPh>
    <rPh sb="10" eb="12">
      <t>シャシン</t>
    </rPh>
    <rPh sb="13" eb="15">
      <t>サツエイ</t>
    </rPh>
    <phoneticPr fontId="2"/>
  </si>
  <si>
    <t>２）</t>
    <phoneticPr fontId="2"/>
  </si>
  <si>
    <t>各工事毎、施工順に施工状況の写真を撮影する。</t>
    <rPh sb="0" eb="1">
      <t>カク</t>
    </rPh>
    <rPh sb="1" eb="3">
      <t>コウジ</t>
    </rPh>
    <rPh sb="3" eb="4">
      <t>マイ</t>
    </rPh>
    <rPh sb="5" eb="7">
      <t>セコウ</t>
    </rPh>
    <rPh sb="7" eb="8">
      <t>ジュン</t>
    </rPh>
    <rPh sb="9" eb="11">
      <t>セコウ</t>
    </rPh>
    <rPh sb="11" eb="13">
      <t>ジョウキョウ</t>
    </rPh>
    <rPh sb="14" eb="16">
      <t>シャシン</t>
    </rPh>
    <rPh sb="17" eb="19">
      <t>サツエイ</t>
    </rPh>
    <phoneticPr fontId="2"/>
  </si>
  <si>
    <t>目視による検査が不可能又は、容易でない部分の施工状況の写真を撮影する。</t>
    <rPh sb="0" eb="2">
      <t>モクシ</t>
    </rPh>
    <rPh sb="5" eb="7">
      <t>ケンサ</t>
    </rPh>
    <rPh sb="8" eb="11">
      <t>フカノウ</t>
    </rPh>
    <rPh sb="11" eb="12">
      <t>マタ</t>
    </rPh>
    <rPh sb="14" eb="16">
      <t>ヨウイ</t>
    </rPh>
    <rPh sb="19" eb="21">
      <t>ブブン</t>
    </rPh>
    <rPh sb="22" eb="24">
      <t>セコウ</t>
    </rPh>
    <rPh sb="24" eb="26">
      <t>ジョウキョウ</t>
    </rPh>
    <rPh sb="27" eb="29">
      <t>シャシン</t>
    </rPh>
    <rPh sb="30" eb="32">
      <t>サツエイ</t>
    </rPh>
    <phoneticPr fontId="2"/>
  </si>
  <si>
    <t>使用機材の本体と品名、規格等、材料証明となる部分の写真を撮影する。</t>
    <rPh sb="0" eb="2">
      <t>シヨウ</t>
    </rPh>
    <rPh sb="2" eb="4">
      <t>キザイ</t>
    </rPh>
    <rPh sb="5" eb="7">
      <t>ホンタイ</t>
    </rPh>
    <rPh sb="8" eb="10">
      <t>ヒンメイ</t>
    </rPh>
    <rPh sb="11" eb="13">
      <t>キカク</t>
    </rPh>
    <rPh sb="13" eb="14">
      <t>トウ</t>
    </rPh>
    <rPh sb="15" eb="17">
      <t>ザイリョウ</t>
    </rPh>
    <rPh sb="17" eb="19">
      <t>ショウメイ</t>
    </rPh>
    <rPh sb="22" eb="24">
      <t>ブブン</t>
    </rPh>
    <rPh sb="25" eb="27">
      <t>シャシン</t>
    </rPh>
    <rPh sb="28" eb="30">
      <t>サツエイ</t>
    </rPh>
    <phoneticPr fontId="2"/>
  </si>
  <si>
    <t>黒板、写真上のマーキング、説明書き等で施工内容を明確にする。</t>
    <rPh sb="0" eb="2">
      <t>コクバン</t>
    </rPh>
    <rPh sb="3" eb="5">
      <t>シャシン</t>
    </rPh>
    <rPh sb="5" eb="6">
      <t>ジョウ</t>
    </rPh>
    <rPh sb="13" eb="15">
      <t>セツメイ</t>
    </rPh>
    <rPh sb="15" eb="16">
      <t>カ</t>
    </rPh>
    <rPh sb="17" eb="18">
      <t>トウ</t>
    </rPh>
    <rPh sb="19" eb="21">
      <t>セコウ</t>
    </rPh>
    <rPh sb="21" eb="23">
      <t>ナイヨウ</t>
    </rPh>
    <rPh sb="24" eb="26">
      <t>メイカク</t>
    </rPh>
    <phoneticPr fontId="2"/>
  </si>
  <si>
    <t>同様の施工箇所が複数存在する場合は、監督員との協議のうえ撮影箇所を決定する。</t>
    <rPh sb="0" eb="2">
      <t>ドウヨウ</t>
    </rPh>
    <rPh sb="3" eb="5">
      <t>セコウ</t>
    </rPh>
    <rPh sb="5" eb="7">
      <t>カショ</t>
    </rPh>
    <rPh sb="8" eb="10">
      <t>フクスウ</t>
    </rPh>
    <rPh sb="10" eb="12">
      <t>ソンザイ</t>
    </rPh>
    <rPh sb="14" eb="16">
      <t>バアイ</t>
    </rPh>
    <rPh sb="18" eb="21">
      <t>カントクイン</t>
    </rPh>
    <rPh sb="23" eb="25">
      <t>キョウギ</t>
    </rPh>
    <rPh sb="28" eb="30">
      <t>サツエイ</t>
    </rPh>
    <rPh sb="30" eb="32">
      <t>カショ</t>
    </rPh>
    <rPh sb="33" eb="35">
      <t>ケッテイ</t>
    </rPh>
    <phoneticPr fontId="2"/>
  </si>
  <si>
    <t>　※</t>
    <phoneticPr fontId="2"/>
  </si>
  <si>
    <t>※</t>
    <phoneticPr fontId="2"/>
  </si>
  <si>
    <t>１）</t>
    <phoneticPr fontId="2"/>
  </si>
  <si>
    <t>３）</t>
  </si>
  <si>
    <t>４）</t>
  </si>
  <si>
    <t>梱包されている同一材料が複数ある場合、少なくとも１個は、箱から出して現物が確認できるよう留意する。</t>
    <rPh sb="0" eb="2">
      <t>コンポウ</t>
    </rPh>
    <rPh sb="7" eb="9">
      <t>ドウイツ</t>
    </rPh>
    <rPh sb="9" eb="11">
      <t>ザイリョウ</t>
    </rPh>
    <rPh sb="12" eb="14">
      <t>フクスウ</t>
    </rPh>
    <rPh sb="16" eb="18">
      <t>バアイ</t>
    </rPh>
    <rPh sb="19" eb="20">
      <t>スク</t>
    </rPh>
    <rPh sb="25" eb="26">
      <t>コ</t>
    </rPh>
    <rPh sb="28" eb="29">
      <t>ハコ</t>
    </rPh>
    <rPh sb="31" eb="32">
      <t>ダ</t>
    </rPh>
    <rPh sb="34" eb="36">
      <t>ゲンブツ</t>
    </rPh>
    <phoneticPr fontId="2"/>
  </si>
  <si>
    <t>施工要領</t>
    <rPh sb="0" eb="2">
      <t>セコウ</t>
    </rPh>
    <rPh sb="2" eb="4">
      <t>ヨウリョウ</t>
    </rPh>
    <phoneticPr fontId="2"/>
  </si>
  <si>
    <t>年</t>
    <rPh sb="0" eb="1">
      <t>ネン</t>
    </rPh>
    <phoneticPr fontId="2"/>
  </si>
  <si>
    <t>印</t>
    <rPh sb="0" eb="1">
      <t>イン</t>
    </rPh>
    <phoneticPr fontId="2"/>
  </si>
  <si>
    <t>収集・運搬業者名称</t>
    <rPh sb="0" eb="2">
      <t>シュウシュウ</t>
    </rPh>
    <rPh sb="3" eb="5">
      <t>ウンパン</t>
    </rPh>
    <rPh sb="5" eb="7">
      <t>ギョウシャ</t>
    </rPh>
    <rPh sb="7" eb="9">
      <t>メイショウ</t>
    </rPh>
    <phoneticPr fontId="2"/>
  </si>
  <si>
    <t>建設発生土</t>
    <rPh sb="0" eb="2">
      <t>ケンセツ</t>
    </rPh>
    <rPh sb="2" eb="4">
      <t>ハッセイ</t>
    </rPh>
    <rPh sb="4" eb="5">
      <t>ド</t>
    </rPh>
    <phoneticPr fontId="2"/>
  </si>
  <si>
    <t>取壊し材</t>
    <rPh sb="0" eb="2">
      <t>トリコワ</t>
    </rPh>
    <rPh sb="3" eb="4">
      <t>ザイ</t>
    </rPh>
    <phoneticPr fontId="2"/>
  </si>
  <si>
    <t>（AS）</t>
    <phoneticPr fontId="2"/>
  </si>
  <si>
    <t>廃プラスチック</t>
    <rPh sb="0" eb="1">
      <t>ハイ</t>
    </rPh>
    <phoneticPr fontId="2"/>
  </si>
  <si>
    <t>（CON）</t>
    <phoneticPr fontId="2"/>
  </si>
  <si>
    <t>下記書類の写しを添付します</t>
    <rPh sb="0" eb="2">
      <t>カキ</t>
    </rPh>
    <rPh sb="2" eb="4">
      <t>ショルイ</t>
    </rPh>
    <rPh sb="5" eb="6">
      <t>ウツ</t>
    </rPh>
    <rPh sb="8" eb="10">
      <t>テンプ</t>
    </rPh>
    <phoneticPr fontId="2"/>
  </si>
  <si>
    <t>運搬を委託する場合　</t>
    <rPh sb="0" eb="2">
      <t>ウンパン</t>
    </rPh>
    <rPh sb="3" eb="5">
      <t>イタク</t>
    </rPh>
    <rPh sb="7" eb="9">
      <t>バアイ</t>
    </rPh>
    <phoneticPr fontId="2"/>
  </si>
  <si>
    <t>処分、埋立を委託する場合</t>
    <rPh sb="0" eb="2">
      <t>ショブン</t>
    </rPh>
    <rPh sb="3" eb="5">
      <t>ウメタテ</t>
    </rPh>
    <rPh sb="6" eb="8">
      <t>イタク</t>
    </rPh>
    <rPh sb="10" eb="12">
      <t>バアイ</t>
    </rPh>
    <phoneticPr fontId="2"/>
  </si>
  <si>
    <t>・産廃処理委託契約書（土砂は土砂処分契約書）の写し</t>
    <rPh sb="1" eb="3">
      <t>サンパイ</t>
    </rPh>
    <rPh sb="3" eb="5">
      <t>ショリ</t>
    </rPh>
    <rPh sb="5" eb="7">
      <t>イタク</t>
    </rPh>
    <rPh sb="7" eb="10">
      <t>ケイヤクショ</t>
    </rPh>
    <rPh sb="11" eb="13">
      <t>ドシャ</t>
    </rPh>
    <rPh sb="14" eb="16">
      <t>ドシャ</t>
    </rPh>
    <rPh sb="16" eb="18">
      <t>ショブン</t>
    </rPh>
    <rPh sb="18" eb="21">
      <t>ケイヤクショ</t>
    </rPh>
    <rPh sb="23" eb="24">
      <t>ウツ</t>
    </rPh>
    <phoneticPr fontId="2"/>
  </si>
  <si>
    <t>産廃処分業許可証</t>
    <rPh sb="0" eb="2">
      <t>サンパイ</t>
    </rPh>
    <rPh sb="2" eb="4">
      <t>ショブン</t>
    </rPh>
    <rPh sb="4" eb="5">
      <t>ギョウ</t>
    </rPh>
    <rPh sb="5" eb="8">
      <t>キョカショウ</t>
    </rPh>
    <phoneticPr fontId="2"/>
  </si>
  <si>
    <t>産廃運搬業許可証</t>
    <rPh sb="0" eb="2">
      <t>サンパイ</t>
    </rPh>
    <rPh sb="2" eb="4">
      <t>ウンパン</t>
    </rPh>
    <rPh sb="4" eb="5">
      <t>ギョウ</t>
    </rPh>
    <rPh sb="5" eb="8">
      <t>キョカショウ</t>
    </rPh>
    <phoneticPr fontId="2"/>
  </si>
  <si>
    <t>土砂の場合は土砂埋立行為許可証</t>
    <rPh sb="0" eb="2">
      <t>ドシャ</t>
    </rPh>
    <rPh sb="3" eb="5">
      <t>バアイ</t>
    </rPh>
    <phoneticPr fontId="2"/>
  </si>
  <si>
    <t>・産廃処理許可証の写し</t>
    <rPh sb="1" eb="3">
      <t>サンパイ</t>
    </rPh>
    <rPh sb="3" eb="5">
      <t>ショリ</t>
    </rPh>
    <rPh sb="5" eb="8">
      <t>キョカショウ</t>
    </rPh>
    <rPh sb="9" eb="10">
      <t>ウツ</t>
    </rPh>
    <phoneticPr fontId="2"/>
  </si>
  <si>
    <t>緊急時の連絡方法</t>
    <rPh sb="0" eb="2">
      <t>キンキュウ</t>
    </rPh>
    <rPh sb="2" eb="3">
      <t>ジ</t>
    </rPh>
    <rPh sb="4" eb="6">
      <t>レンラク</t>
    </rPh>
    <rPh sb="6" eb="8">
      <t>ホウホウ</t>
    </rPh>
    <phoneticPr fontId="2"/>
  </si>
  <si>
    <t>主　080-4060-3129</t>
    <phoneticPr fontId="2"/>
  </si>
  <si>
    <t>副　080-4060-3122</t>
    <phoneticPr fontId="2"/>
  </si>
  <si>
    <t>夜間
休日等</t>
    <rPh sb="5" eb="6">
      <t>トウ</t>
    </rPh>
    <phoneticPr fontId="2"/>
  </si>
  <si>
    <t>工事施工のための仮設（仮設材）</t>
    <rPh sb="0" eb="2">
      <t>コウジ</t>
    </rPh>
    <rPh sb="2" eb="4">
      <t>セコウ</t>
    </rPh>
    <rPh sb="8" eb="10">
      <t>カセツ</t>
    </rPh>
    <rPh sb="11" eb="13">
      <t>カセツ</t>
    </rPh>
    <rPh sb="13" eb="14">
      <t>ザイ</t>
    </rPh>
    <phoneticPr fontId="2"/>
  </si>
  <si>
    <t>搬入搬出計画</t>
    <rPh sb="0" eb="2">
      <t>ハンニュウ</t>
    </rPh>
    <rPh sb="2" eb="4">
      <t>ハンシュツ</t>
    </rPh>
    <rPh sb="4" eb="6">
      <t>ケイカク</t>
    </rPh>
    <phoneticPr fontId="2"/>
  </si>
  <si>
    <t>交通管理体制（出入口の交通安全）</t>
    <rPh sb="0" eb="2">
      <t>コウツウ</t>
    </rPh>
    <rPh sb="2" eb="4">
      <t>カンリ</t>
    </rPh>
    <rPh sb="4" eb="6">
      <t>タイセイ</t>
    </rPh>
    <rPh sb="7" eb="9">
      <t>デイ</t>
    </rPh>
    <rPh sb="9" eb="10">
      <t>グチ</t>
    </rPh>
    <rPh sb="11" eb="13">
      <t>コウツウ</t>
    </rPh>
    <rPh sb="13" eb="15">
      <t>アンゼン</t>
    </rPh>
    <phoneticPr fontId="2"/>
  </si>
  <si>
    <t>低騒音型の重機を使用する。</t>
    <rPh sb="0" eb="1">
      <t>テイ</t>
    </rPh>
    <rPh sb="1" eb="2">
      <t>サワ</t>
    </rPh>
    <rPh sb="2" eb="3">
      <t>オト</t>
    </rPh>
    <rPh sb="3" eb="4">
      <t>ガタ</t>
    </rPh>
    <rPh sb="5" eb="7">
      <t>ジュウキ</t>
    </rPh>
    <rPh sb="8" eb="10">
      <t>シヨウ</t>
    </rPh>
    <phoneticPr fontId="2"/>
  </si>
  <si>
    <t>（５）　排気ガス</t>
    <rPh sb="4" eb="6">
      <t>ハイキ</t>
    </rPh>
    <phoneticPr fontId="2"/>
  </si>
  <si>
    <t>排ガス対策型の重機を使用する。</t>
    <rPh sb="0" eb="1">
      <t>ハイ</t>
    </rPh>
    <rPh sb="3" eb="5">
      <t>タイサク</t>
    </rPh>
    <rPh sb="5" eb="6">
      <t>ガタ</t>
    </rPh>
    <rPh sb="7" eb="9">
      <t>ジュウキ</t>
    </rPh>
    <rPh sb="10" eb="12">
      <t>シヨウ</t>
    </rPh>
    <phoneticPr fontId="2"/>
  </si>
  <si>
    <t>防火予防</t>
    <rPh sb="0" eb="2">
      <t>ボウカ</t>
    </rPh>
    <rPh sb="2" eb="4">
      <t>ヨボウ</t>
    </rPh>
    <phoneticPr fontId="2"/>
  </si>
  <si>
    <t>夜警</t>
    <rPh sb="0" eb="2">
      <t>ヤケイ</t>
    </rPh>
    <phoneticPr fontId="2"/>
  </si>
  <si>
    <t>工事名</t>
    <rPh sb="0" eb="2">
      <t>コウジ</t>
    </rPh>
    <rPh sb="2" eb="3">
      <t>メイ</t>
    </rPh>
    <phoneticPr fontId="2"/>
  </si>
  <si>
    <t>危険箇所の点検方法</t>
    <rPh sb="0" eb="2">
      <t>キケン</t>
    </rPh>
    <rPh sb="2" eb="4">
      <t>カショ</t>
    </rPh>
    <rPh sb="5" eb="7">
      <t>テンケン</t>
    </rPh>
    <rPh sb="7" eb="9">
      <t>ホウホウ</t>
    </rPh>
    <phoneticPr fontId="2"/>
  </si>
  <si>
    <t>緊急時の連絡方法</t>
    <rPh sb="0" eb="3">
      <t>キンキュウジ</t>
    </rPh>
    <rPh sb="4" eb="6">
      <t>レンラク</t>
    </rPh>
    <rPh sb="6" eb="8">
      <t>ホウホウ</t>
    </rPh>
    <phoneticPr fontId="2"/>
  </si>
  <si>
    <t>備考</t>
    <rPh sb="0" eb="2">
      <t>ビコウ</t>
    </rPh>
    <phoneticPr fontId="2"/>
  </si>
  <si>
    <t>Ver1.01
9-3安全訓練、11-1処理計画書の一部訂正</t>
    <rPh sb="11" eb="13">
      <t>アンゼン</t>
    </rPh>
    <rPh sb="13" eb="15">
      <t>クンレン</t>
    </rPh>
    <rPh sb="20" eb="22">
      <t>ショリ</t>
    </rPh>
    <rPh sb="22" eb="24">
      <t>ケイカク</t>
    </rPh>
    <rPh sb="24" eb="25">
      <t>ショ</t>
    </rPh>
    <rPh sb="26" eb="28">
      <t>イチブ</t>
    </rPh>
    <rPh sb="28" eb="30">
      <t>テイセイ</t>
    </rPh>
    <phoneticPr fontId="2"/>
  </si>
  <si>
    <t>Ver.1.02
ﾁｪｯｸﾘｽﾄの請負金額欄の入力桁数誤りを訂正</t>
    <rPh sb="17" eb="19">
      <t>ウケオイ</t>
    </rPh>
    <rPh sb="19" eb="21">
      <t>キンガク</t>
    </rPh>
    <rPh sb="21" eb="22">
      <t>ラン</t>
    </rPh>
    <rPh sb="23" eb="25">
      <t>ニュウリョク</t>
    </rPh>
    <rPh sb="25" eb="27">
      <t>ケタスウ</t>
    </rPh>
    <rPh sb="27" eb="28">
      <t>アヤマ</t>
    </rPh>
    <rPh sb="30" eb="32">
      <t>テイセイ</t>
    </rPh>
    <phoneticPr fontId="2"/>
  </si>
  <si>
    <t>鶴田</t>
    <rPh sb="0" eb="1">
      <t>ツル</t>
    </rPh>
    <rPh sb="1" eb="2">
      <t>タ</t>
    </rPh>
    <phoneticPr fontId="2"/>
  </si>
  <si>
    <t>工期</t>
    <rPh sb="0" eb="2">
      <t>コウキ</t>
    </rPh>
    <phoneticPr fontId="2"/>
  </si>
  <si>
    <t>工事場所</t>
    <rPh sb="0" eb="2">
      <t>コウジ</t>
    </rPh>
    <rPh sb="2" eb="4">
      <t>バショ</t>
    </rPh>
    <phoneticPr fontId="2"/>
  </si>
  <si>
    <t>現場代理人</t>
    <rPh sb="0" eb="2">
      <t>ゲンバ</t>
    </rPh>
    <rPh sb="2" eb="5">
      <t>ダイリニン</t>
    </rPh>
    <phoneticPr fontId="2"/>
  </si>
  <si>
    <t>～</t>
    <phoneticPr fontId="2"/>
  </si>
  <si>
    <t>主任技術者</t>
    <rPh sb="0" eb="2">
      <t>シュニン</t>
    </rPh>
    <rPh sb="2" eb="5">
      <t>ギジュツシャ</t>
    </rPh>
    <phoneticPr fontId="2"/>
  </si>
  <si>
    <t>電気工事士</t>
    <rPh sb="0" eb="2">
      <t>デンキ</t>
    </rPh>
    <rPh sb="2" eb="4">
      <t>コウジ</t>
    </rPh>
    <rPh sb="4" eb="5">
      <t>シ</t>
    </rPh>
    <phoneticPr fontId="2"/>
  </si>
  <si>
    <t>安全衛生責任者</t>
    <rPh sb="0" eb="2">
      <t>アンゼン</t>
    </rPh>
    <rPh sb="2" eb="4">
      <t>エイセイ</t>
    </rPh>
    <rPh sb="4" eb="7">
      <t>セキニンシャ</t>
    </rPh>
    <phoneticPr fontId="2"/>
  </si>
  <si>
    <t>仮設建物の大きさ及び配置</t>
    <rPh sb="0" eb="2">
      <t>カセツ</t>
    </rPh>
    <rPh sb="2" eb="4">
      <t>タテモノ</t>
    </rPh>
    <rPh sb="5" eb="6">
      <t>オオ</t>
    </rPh>
    <rPh sb="8" eb="9">
      <t>オヨ</t>
    </rPh>
    <rPh sb="10" eb="12">
      <t>ハイチ</t>
    </rPh>
    <phoneticPr fontId="2"/>
  </si>
  <si>
    <t>電力、電話、給排水、ガス等の引き込み並びに火を扱う場所</t>
    <rPh sb="0" eb="2">
      <t>デンリョク</t>
    </rPh>
    <rPh sb="3" eb="5">
      <t>デンワ</t>
    </rPh>
    <rPh sb="6" eb="7">
      <t>キュウ</t>
    </rPh>
    <rPh sb="7" eb="9">
      <t>ハイスイ</t>
    </rPh>
    <rPh sb="12" eb="13">
      <t>ナド</t>
    </rPh>
    <rPh sb="14" eb="15">
      <t>ヒ</t>
    </rPh>
    <rPh sb="16" eb="17">
      <t>コ</t>
    </rPh>
    <rPh sb="18" eb="19">
      <t>ナラ</t>
    </rPh>
    <rPh sb="21" eb="22">
      <t>ヒ</t>
    </rPh>
    <rPh sb="23" eb="24">
      <t>アツカ</t>
    </rPh>
    <rPh sb="25" eb="27">
      <t>バショ</t>
    </rPh>
    <phoneticPr fontId="2"/>
  </si>
  <si>
    <t>（１） 電力</t>
    <rPh sb="4" eb="6">
      <t>デンリョク</t>
    </rPh>
    <phoneticPr fontId="2"/>
  </si>
  <si>
    <t>（２） 電話</t>
    <rPh sb="4" eb="6">
      <t>デンワ</t>
    </rPh>
    <phoneticPr fontId="2"/>
  </si>
  <si>
    <t>（３） 給排水</t>
    <rPh sb="4" eb="5">
      <t>キュウ</t>
    </rPh>
    <rPh sb="5" eb="7">
      <t>ハイスイ</t>
    </rPh>
    <phoneticPr fontId="2"/>
  </si>
  <si>
    <t>（１） 揚重機</t>
    <rPh sb="4" eb="5">
      <t>ヨウ</t>
    </rPh>
    <rPh sb="5" eb="6">
      <t>ジュウ</t>
    </rPh>
    <rPh sb="6" eb="7">
      <t>キ</t>
    </rPh>
    <phoneticPr fontId="2"/>
  </si>
  <si>
    <t>（５） 仮設足場</t>
    <rPh sb="4" eb="6">
      <t>カセツ</t>
    </rPh>
    <rPh sb="6" eb="8">
      <t>アシバ</t>
    </rPh>
    <phoneticPr fontId="2"/>
  </si>
  <si>
    <t>予想される災害と対策</t>
    <rPh sb="0" eb="2">
      <t>ヨソウ</t>
    </rPh>
    <rPh sb="5" eb="7">
      <t>サイガイ</t>
    </rPh>
    <rPh sb="8" eb="10">
      <t>タイサク</t>
    </rPh>
    <phoneticPr fontId="2"/>
  </si>
  <si>
    <t>公害の種類と対策</t>
    <rPh sb="0" eb="2">
      <t>コウガイ</t>
    </rPh>
    <rPh sb="3" eb="5">
      <t>シュルイ</t>
    </rPh>
    <rPh sb="6" eb="8">
      <t>タイサク</t>
    </rPh>
    <phoneticPr fontId="2"/>
  </si>
  <si>
    <t>（１） 騒音</t>
    <rPh sb="4" eb="6">
      <t>ソウオン</t>
    </rPh>
    <phoneticPr fontId="2"/>
  </si>
  <si>
    <t>（２） 粉塵</t>
    <rPh sb="4" eb="6">
      <t>フンジン</t>
    </rPh>
    <phoneticPr fontId="2"/>
  </si>
  <si>
    <t>（３） 臭気</t>
    <rPh sb="4" eb="6">
      <t>シュウキ</t>
    </rPh>
    <phoneticPr fontId="2"/>
  </si>
  <si>
    <t>（４） 排水</t>
    <rPh sb="4" eb="6">
      <t>ハイスイ</t>
    </rPh>
    <phoneticPr fontId="2"/>
  </si>
  <si>
    <r>
      <t>(</t>
    </r>
    <r>
      <rPr>
        <sz val="11"/>
        <rFont val="ＭＳ Ｐゴシック"/>
        <family val="3"/>
        <charset val="128"/>
      </rPr>
      <t>1) 仮設足場より転落</t>
    </r>
    <rPh sb="4" eb="6">
      <t>カセツ</t>
    </rPh>
    <rPh sb="6" eb="8">
      <t>アシバ</t>
    </rPh>
    <rPh sb="10" eb="12">
      <t>テンラク</t>
    </rPh>
    <phoneticPr fontId="2"/>
  </si>
  <si>
    <r>
      <t>(</t>
    </r>
    <r>
      <rPr>
        <sz val="11"/>
        <rFont val="ＭＳ Ｐゴシック"/>
        <family val="3"/>
        <charset val="128"/>
      </rPr>
      <t>2) 脚立より転落</t>
    </r>
    <rPh sb="4" eb="6">
      <t>キャタツ</t>
    </rPh>
    <rPh sb="8" eb="10">
      <t>テンラク</t>
    </rPh>
    <phoneticPr fontId="2"/>
  </si>
  <si>
    <r>
      <t>(</t>
    </r>
    <r>
      <rPr>
        <sz val="11"/>
        <rFont val="ＭＳ Ｐゴシック"/>
        <family val="3"/>
        <charset val="128"/>
      </rPr>
      <t>3) 電動工具</t>
    </r>
    <rPh sb="4" eb="6">
      <t>デンドウ</t>
    </rPh>
    <rPh sb="6" eb="8">
      <t>コウグ</t>
    </rPh>
    <phoneticPr fontId="2"/>
  </si>
  <si>
    <r>
      <t>(</t>
    </r>
    <r>
      <rPr>
        <sz val="11"/>
        <rFont val="ＭＳ Ｐゴシック"/>
        <family val="3"/>
        <charset val="128"/>
      </rPr>
      <t>4) つまづき転倒</t>
    </r>
    <rPh sb="8" eb="10">
      <t>テントウ</t>
    </rPh>
    <phoneticPr fontId="2"/>
  </si>
  <si>
    <r>
      <t>(</t>
    </r>
    <r>
      <rPr>
        <sz val="11"/>
        <rFont val="ＭＳ Ｐゴシック"/>
        <family val="3"/>
        <charset val="128"/>
      </rPr>
      <t>5) やけど</t>
    </r>
    <phoneticPr fontId="2"/>
  </si>
  <si>
    <r>
      <t>(</t>
    </r>
    <r>
      <rPr>
        <sz val="11"/>
        <rFont val="ＭＳ Ｐゴシック"/>
        <family val="3"/>
        <charset val="128"/>
      </rPr>
      <t>6) 感電</t>
    </r>
    <rPh sb="4" eb="6">
      <t>カンデン</t>
    </rPh>
    <phoneticPr fontId="2"/>
  </si>
  <si>
    <r>
      <t>(</t>
    </r>
    <r>
      <rPr>
        <sz val="11"/>
        <rFont val="ＭＳ Ｐゴシック"/>
        <family val="3"/>
        <charset val="128"/>
      </rPr>
      <t>8) 第三者災害</t>
    </r>
    <rPh sb="4" eb="5">
      <t>ダイ</t>
    </rPh>
    <rPh sb="5" eb="7">
      <t>サンシャ</t>
    </rPh>
    <rPh sb="7" eb="9">
      <t>サイガイ</t>
    </rPh>
    <phoneticPr fontId="2"/>
  </si>
  <si>
    <t>アンカー打ち等、ハンマードリルに集塵機を取付ける。</t>
    <rPh sb="4" eb="5">
      <t>ウ</t>
    </rPh>
    <rPh sb="6" eb="7">
      <t>ナド</t>
    </rPh>
    <rPh sb="16" eb="18">
      <t>シュウジン</t>
    </rPh>
    <rPh sb="18" eb="19">
      <t>キ</t>
    </rPh>
    <rPh sb="20" eb="22">
      <t>トリツ</t>
    </rPh>
    <phoneticPr fontId="2"/>
  </si>
  <si>
    <t>関係者以外の立入り禁止</t>
    <rPh sb="0" eb="3">
      <t>カンケイシャ</t>
    </rPh>
    <rPh sb="3" eb="5">
      <t>イガイ</t>
    </rPh>
    <rPh sb="6" eb="8">
      <t>タチイ</t>
    </rPh>
    <rPh sb="9" eb="11">
      <t>キンシ</t>
    </rPh>
    <phoneticPr fontId="2"/>
  </si>
  <si>
    <t>・ 各部屋の工事施工中は「工事中」等の表示をする。</t>
    <rPh sb="2" eb="5">
      <t>カクヘヤ</t>
    </rPh>
    <rPh sb="6" eb="8">
      <t>コウジ</t>
    </rPh>
    <rPh sb="8" eb="10">
      <t>セコウ</t>
    </rPh>
    <rPh sb="10" eb="11">
      <t>チュウ</t>
    </rPh>
    <rPh sb="13" eb="16">
      <t>コウジチュウ</t>
    </rPh>
    <rPh sb="17" eb="18">
      <t>ナド</t>
    </rPh>
    <rPh sb="19" eb="21">
      <t>ヒョウジ</t>
    </rPh>
    <phoneticPr fontId="2"/>
  </si>
  <si>
    <t>・ 危険箇所にはバリケードを設置する。</t>
    <rPh sb="2" eb="4">
      <t>キケン</t>
    </rPh>
    <rPh sb="4" eb="6">
      <t>カショ</t>
    </rPh>
    <rPh sb="14" eb="16">
      <t>セッチ</t>
    </rPh>
    <phoneticPr fontId="2"/>
  </si>
  <si>
    <t>・ 工事場所の担当職員と工事箇所及び工程等を打合せ、工事場所の職員への周知を図る。</t>
    <rPh sb="2" eb="4">
      <t>コウジ</t>
    </rPh>
    <rPh sb="4" eb="6">
      <t>バショ</t>
    </rPh>
    <rPh sb="7" eb="9">
      <t>タントウ</t>
    </rPh>
    <rPh sb="9" eb="11">
      <t>ショクイン</t>
    </rPh>
    <rPh sb="12" eb="14">
      <t>コウジ</t>
    </rPh>
    <rPh sb="14" eb="16">
      <t>カショ</t>
    </rPh>
    <rPh sb="16" eb="17">
      <t>オヨ</t>
    </rPh>
    <rPh sb="18" eb="21">
      <t>コウテイナド</t>
    </rPh>
    <rPh sb="22" eb="24">
      <t>ウチアワ</t>
    </rPh>
    <rPh sb="26" eb="28">
      <t>コウジ</t>
    </rPh>
    <rPh sb="28" eb="30">
      <t>バショ</t>
    </rPh>
    <rPh sb="31" eb="33">
      <t>ショクイン</t>
    </rPh>
    <rPh sb="35" eb="37">
      <t>シュウチ</t>
    </rPh>
    <rPh sb="38" eb="39">
      <t>ハカ</t>
    </rPh>
    <phoneticPr fontId="2"/>
  </si>
  <si>
    <t>・ 緊急車両や人が支障なく通行できるように、通路を確保する。</t>
    <rPh sb="2" eb="4">
      <t>キンキュウ</t>
    </rPh>
    <rPh sb="4" eb="6">
      <t>シャリョウ</t>
    </rPh>
    <rPh sb="7" eb="8">
      <t>ヒト</t>
    </rPh>
    <rPh sb="9" eb="11">
      <t>シショウ</t>
    </rPh>
    <rPh sb="13" eb="15">
      <t>ツウコウ</t>
    </rPh>
    <rPh sb="22" eb="24">
      <t>ツウロ</t>
    </rPh>
    <rPh sb="25" eb="27">
      <t>カクホ</t>
    </rPh>
    <phoneticPr fontId="2"/>
  </si>
  <si>
    <t>・ 交通整理員を配置する。（必要時）</t>
    <rPh sb="2" eb="4">
      <t>コウツウ</t>
    </rPh>
    <rPh sb="4" eb="6">
      <t>セイリ</t>
    </rPh>
    <rPh sb="6" eb="7">
      <t>イン</t>
    </rPh>
    <rPh sb="8" eb="10">
      <t>ハイチ</t>
    </rPh>
    <rPh sb="14" eb="16">
      <t>ヒツヨウ</t>
    </rPh>
    <rPh sb="16" eb="17">
      <t>ジ</t>
    </rPh>
    <phoneticPr fontId="2"/>
  </si>
  <si>
    <t>・ 抜き打ちで安全パトロールを実施する。</t>
    <rPh sb="2" eb="3">
      <t>ヌ</t>
    </rPh>
    <rPh sb="4" eb="5">
      <t>ウ</t>
    </rPh>
    <rPh sb="7" eb="9">
      <t>アンゼン</t>
    </rPh>
    <rPh sb="15" eb="17">
      <t>ジッシ</t>
    </rPh>
    <phoneticPr fontId="2"/>
  </si>
  <si>
    <t>・ 月１回、安全訓練等の活動を実施する。</t>
    <rPh sb="2" eb="3">
      <t>ツキ</t>
    </rPh>
    <rPh sb="4" eb="5">
      <t>カイ</t>
    </rPh>
    <rPh sb="6" eb="8">
      <t>アンゼン</t>
    </rPh>
    <rPh sb="8" eb="10">
      <t>クンレン</t>
    </rPh>
    <rPh sb="10" eb="11">
      <t>ナド</t>
    </rPh>
    <rPh sb="12" eb="14">
      <t>カツドウ</t>
    </rPh>
    <rPh sb="15" eb="17">
      <t>ジッシ</t>
    </rPh>
    <phoneticPr fontId="2"/>
  </si>
  <si>
    <t>・ 緊急時連絡表を作成し、施工業者、担当職員等で、それぞれ管理する。</t>
    <rPh sb="2" eb="5">
      <t>キンキュウジ</t>
    </rPh>
    <rPh sb="5" eb="7">
      <t>レンラク</t>
    </rPh>
    <rPh sb="7" eb="8">
      <t>ヒョウ</t>
    </rPh>
    <rPh sb="9" eb="11">
      <t>サクセイ</t>
    </rPh>
    <rPh sb="13" eb="15">
      <t>セコウ</t>
    </rPh>
    <rPh sb="15" eb="17">
      <t>ギョウシャ</t>
    </rPh>
    <rPh sb="18" eb="20">
      <t>タントウ</t>
    </rPh>
    <rPh sb="20" eb="22">
      <t>ショクイン</t>
    </rPh>
    <rPh sb="22" eb="23">
      <t>ナド</t>
    </rPh>
    <rPh sb="29" eb="31">
      <t>カンリ</t>
    </rPh>
    <phoneticPr fontId="2"/>
  </si>
  <si>
    <t>消火器</t>
    <rPh sb="0" eb="3">
      <t>ショウカキ</t>
    </rPh>
    <phoneticPr fontId="2"/>
  </si>
  <si>
    <t>・ 消火器の設置場所、使用方法を、作業員に周知徹底する。</t>
    <rPh sb="2" eb="5">
      <t>ショウカキ</t>
    </rPh>
    <rPh sb="6" eb="8">
      <t>セッチ</t>
    </rPh>
    <rPh sb="8" eb="10">
      <t>バショ</t>
    </rPh>
    <rPh sb="11" eb="13">
      <t>シヨウ</t>
    </rPh>
    <rPh sb="13" eb="15">
      <t>ホウホウ</t>
    </rPh>
    <rPh sb="17" eb="20">
      <t>サギョウイン</t>
    </rPh>
    <rPh sb="21" eb="23">
      <t>シュウチ</t>
    </rPh>
    <rPh sb="23" eb="25">
      <t>テッテイ</t>
    </rPh>
    <phoneticPr fontId="2"/>
  </si>
  <si>
    <t>・ 工事で火気を使用する場所に消火器を設置する。</t>
    <rPh sb="2" eb="4">
      <t>コウジ</t>
    </rPh>
    <rPh sb="5" eb="7">
      <t>カキ</t>
    </rPh>
    <rPh sb="8" eb="10">
      <t>シヨウ</t>
    </rPh>
    <rPh sb="12" eb="14">
      <t>バショ</t>
    </rPh>
    <rPh sb="15" eb="18">
      <t>ショウカキ</t>
    </rPh>
    <rPh sb="19" eb="21">
      <t>セッチ</t>
    </rPh>
    <phoneticPr fontId="2"/>
  </si>
  <si>
    <t>・ 職員と打合せの上、決められた場所で喫煙する。</t>
    <rPh sb="2" eb="4">
      <t>ショクイン</t>
    </rPh>
    <rPh sb="5" eb="7">
      <t>ウチアワ</t>
    </rPh>
    <rPh sb="9" eb="10">
      <t>ウエ</t>
    </rPh>
    <rPh sb="11" eb="12">
      <t>キ</t>
    </rPh>
    <rPh sb="16" eb="18">
      <t>バショ</t>
    </rPh>
    <rPh sb="19" eb="21">
      <t>キツエン</t>
    </rPh>
    <phoneticPr fontId="2"/>
  </si>
  <si>
    <t>・ 灰皿及び消火用の水は、独自に用意する。</t>
    <rPh sb="2" eb="4">
      <t>ハイザラ</t>
    </rPh>
    <rPh sb="4" eb="5">
      <t>オヨ</t>
    </rPh>
    <rPh sb="6" eb="9">
      <t>ショウカヨウ</t>
    </rPh>
    <rPh sb="10" eb="11">
      <t>ミズ</t>
    </rPh>
    <rPh sb="13" eb="15">
      <t>ドクジ</t>
    </rPh>
    <rPh sb="16" eb="18">
      <t>ヨウイ</t>
    </rPh>
    <phoneticPr fontId="2"/>
  </si>
  <si>
    <t>・ 灰皿は毎日清掃し、残火の確認をする。</t>
    <rPh sb="2" eb="4">
      <t>ハイザラ</t>
    </rPh>
    <rPh sb="5" eb="7">
      <t>マイニチ</t>
    </rPh>
    <rPh sb="7" eb="9">
      <t>セイソウ</t>
    </rPh>
    <rPh sb="11" eb="12">
      <t>ザン</t>
    </rPh>
    <rPh sb="12" eb="13">
      <t>ヒ</t>
    </rPh>
    <rPh sb="14" eb="16">
      <t>カクニン</t>
    </rPh>
    <phoneticPr fontId="2"/>
  </si>
  <si>
    <t>受注者</t>
    <rPh sb="0" eb="2">
      <t>ジュチュウ</t>
    </rPh>
    <rPh sb="2" eb="3">
      <t>シャ</t>
    </rPh>
    <phoneticPr fontId="2"/>
  </si>
  <si>
    <r>
      <t>受 注</t>
    </r>
    <r>
      <rPr>
        <sz val="11"/>
        <rFont val="ＭＳ Ｐゴシック"/>
        <family val="3"/>
        <charset val="128"/>
      </rPr>
      <t xml:space="preserve"> </t>
    </r>
    <r>
      <rPr>
        <sz val="11"/>
        <rFont val="ＭＳ Ｐゴシック"/>
        <family val="3"/>
        <charset val="128"/>
      </rPr>
      <t>者：</t>
    </r>
    <rPh sb="0" eb="1">
      <t>ウケ</t>
    </rPh>
    <rPh sb="2" eb="3">
      <t>チュウ</t>
    </rPh>
    <rPh sb="4" eb="5">
      <t>シャ</t>
    </rPh>
    <phoneticPr fontId="2"/>
  </si>
  <si>
    <t>Ver.1.03
ﾁｪｯｸﾘｽﾄ、1工事概要、2実施工程表、4-1緊急連絡体制表,10-3写真管理、段階確認の"請負業者"を"受注者"に訂正</t>
    <rPh sb="18" eb="20">
      <t>コウジ</t>
    </rPh>
    <rPh sb="20" eb="22">
      <t>ガイヨウ</t>
    </rPh>
    <rPh sb="24" eb="26">
      <t>ジッシ</t>
    </rPh>
    <rPh sb="26" eb="28">
      <t>コウテイ</t>
    </rPh>
    <rPh sb="28" eb="29">
      <t>ヒョウ</t>
    </rPh>
    <rPh sb="33" eb="35">
      <t>キンキュウ</t>
    </rPh>
    <rPh sb="35" eb="37">
      <t>レンラク</t>
    </rPh>
    <rPh sb="37" eb="39">
      <t>タイセイ</t>
    </rPh>
    <rPh sb="39" eb="40">
      <t>ヒョウ</t>
    </rPh>
    <rPh sb="45" eb="47">
      <t>シャシン</t>
    </rPh>
    <rPh sb="47" eb="49">
      <t>カンリ</t>
    </rPh>
    <rPh sb="50" eb="52">
      <t>ダンカイ</t>
    </rPh>
    <rPh sb="52" eb="54">
      <t>カクニン</t>
    </rPh>
    <rPh sb="56" eb="58">
      <t>ウケオイ</t>
    </rPh>
    <rPh sb="58" eb="60">
      <t>ギョウシャ</t>
    </rPh>
    <rPh sb="63" eb="65">
      <t>ジュチュウ</t>
    </rPh>
    <rPh sb="65" eb="66">
      <t>シャ</t>
    </rPh>
    <rPh sb="68" eb="70">
      <t>テイセイ</t>
    </rPh>
    <phoneticPr fontId="2"/>
  </si>
  <si>
    <t>塗料、モルタル等は、排水路に流さない。</t>
    <rPh sb="0" eb="2">
      <t>トリョウ</t>
    </rPh>
    <rPh sb="7" eb="8">
      <t>ナド</t>
    </rPh>
    <rPh sb="10" eb="12">
      <t>ハイスイ</t>
    </rPh>
    <rPh sb="12" eb="13">
      <t>ロ</t>
    </rPh>
    <rPh sb="14" eb="15">
      <t>ナガ</t>
    </rPh>
    <phoneticPr fontId="2"/>
  </si>
  <si>
    <r>
      <t>(</t>
    </r>
    <r>
      <rPr>
        <sz val="11"/>
        <rFont val="ＭＳ Ｐゴシック"/>
        <family val="3"/>
        <charset val="128"/>
      </rPr>
      <t>7) 飛来・落下物</t>
    </r>
    <rPh sb="4" eb="6">
      <t>ヒライ</t>
    </rPh>
    <rPh sb="7" eb="9">
      <t>ラッカ</t>
    </rPh>
    <rPh sb="9" eb="10">
      <t>ブツ</t>
    </rPh>
    <phoneticPr fontId="2"/>
  </si>
  <si>
    <t>火災</t>
    <rPh sb="0" eb="2">
      <t>カサイ</t>
    </rPh>
    <phoneticPr fontId="2"/>
  </si>
  <si>
    <t>・ 火気は、作業終了１時間前までに使用を終了する。</t>
    <rPh sb="2" eb="4">
      <t>カキ</t>
    </rPh>
    <rPh sb="6" eb="8">
      <t>サギョウ</t>
    </rPh>
    <rPh sb="8" eb="10">
      <t>シュウリョウ</t>
    </rPh>
    <rPh sb="11" eb="14">
      <t>ジカンマエ</t>
    </rPh>
    <rPh sb="17" eb="19">
      <t>シヨウ</t>
    </rPh>
    <rPh sb="20" eb="22">
      <t>シュウリョウ</t>
    </rPh>
    <phoneticPr fontId="2"/>
  </si>
  <si>
    <t>・ 残火の確認を確実に行う。</t>
    <rPh sb="2" eb="3">
      <t>ザン</t>
    </rPh>
    <rPh sb="3" eb="4">
      <t>ビ</t>
    </rPh>
    <rPh sb="5" eb="7">
      <t>カクニン</t>
    </rPh>
    <rPh sb="8" eb="10">
      <t>カクジツ</t>
    </rPh>
    <rPh sb="11" eb="12">
      <t>オコナ</t>
    </rPh>
    <phoneticPr fontId="2"/>
  </si>
  <si>
    <t>盗難</t>
    <rPh sb="0" eb="2">
      <t>トウナン</t>
    </rPh>
    <phoneticPr fontId="2"/>
  </si>
  <si>
    <t>・ 貴重品は必ず持って帰る。</t>
    <rPh sb="2" eb="5">
      <t>キチョウヒン</t>
    </rPh>
    <rPh sb="6" eb="7">
      <t>カナラ</t>
    </rPh>
    <rPh sb="8" eb="9">
      <t>モ</t>
    </rPh>
    <rPh sb="11" eb="12">
      <t>カエ</t>
    </rPh>
    <phoneticPr fontId="2"/>
  </si>
  <si>
    <t>・ 電動工具等は、必ず室内に入れ、屋外に放置しない。</t>
    <rPh sb="2" eb="4">
      <t>デンドウ</t>
    </rPh>
    <rPh sb="4" eb="6">
      <t>コウグ</t>
    </rPh>
    <rPh sb="6" eb="7">
      <t>ナド</t>
    </rPh>
    <rPh sb="9" eb="10">
      <t>カナラ</t>
    </rPh>
    <rPh sb="11" eb="13">
      <t>シツナイ</t>
    </rPh>
    <rPh sb="14" eb="15">
      <t>イ</t>
    </rPh>
    <rPh sb="17" eb="19">
      <t>オクガイ</t>
    </rPh>
    <rPh sb="20" eb="22">
      <t>ホウチ</t>
    </rPh>
    <phoneticPr fontId="2"/>
  </si>
  <si>
    <t>・ シンナーは盗難にあわないよう細心の注意を払い、毎日持ち帰る。</t>
    <rPh sb="7" eb="9">
      <t>トウナン</t>
    </rPh>
    <rPh sb="16" eb="18">
      <t>サイシン</t>
    </rPh>
    <rPh sb="19" eb="21">
      <t>チュウイ</t>
    </rPh>
    <rPh sb="22" eb="23">
      <t>ハラ</t>
    </rPh>
    <rPh sb="25" eb="27">
      <t>マイニチ</t>
    </rPh>
    <rPh sb="27" eb="28">
      <t>モ</t>
    </rPh>
    <rPh sb="29" eb="30">
      <t>カエ</t>
    </rPh>
    <phoneticPr fontId="2"/>
  </si>
  <si>
    <t>電力</t>
    <rPh sb="0" eb="2">
      <t>デンリョク</t>
    </rPh>
    <phoneticPr fontId="2"/>
  </si>
  <si>
    <t>メータを設置し、施設の電力を使用する。</t>
    <rPh sb="4" eb="6">
      <t>セッチ</t>
    </rPh>
    <rPh sb="8" eb="10">
      <t>シセツ</t>
    </rPh>
    <rPh sb="11" eb="13">
      <t>デンリョク</t>
    </rPh>
    <rPh sb="14" eb="16">
      <t>シヨウ</t>
    </rPh>
    <phoneticPr fontId="2"/>
  </si>
  <si>
    <t>施設内のコンセントを使用する。</t>
    <rPh sb="0" eb="2">
      <t>シセツ</t>
    </rPh>
    <rPh sb="2" eb="3">
      <t>ナイ</t>
    </rPh>
    <rPh sb="10" eb="12">
      <t>シヨウ</t>
    </rPh>
    <phoneticPr fontId="2"/>
  </si>
  <si>
    <t>自前の発電機を使用する。</t>
    <rPh sb="0" eb="2">
      <t>ジマエ</t>
    </rPh>
    <rPh sb="3" eb="6">
      <t>ハツデンキ</t>
    </rPh>
    <rPh sb="7" eb="9">
      <t>シヨウ</t>
    </rPh>
    <phoneticPr fontId="2"/>
  </si>
  <si>
    <t>電話</t>
    <rPh sb="0" eb="2">
      <t>デンワ</t>
    </rPh>
    <phoneticPr fontId="2"/>
  </si>
  <si>
    <t>各自の携帯電話または最寄の公衆電話を使用。</t>
    <rPh sb="0" eb="2">
      <t>カクジ</t>
    </rPh>
    <rPh sb="3" eb="5">
      <t>ケイタイ</t>
    </rPh>
    <rPh sb="5" eb="7">
      <t>デンワ</t>
    </rPh>
    <rPh sb="10" eb="12">
      <t>モヨリ</t>
    </rPh>
    <rPh sb="13" eb="15">
      <t>コウシュウ</t>
    </rPh>
    <rPh sb="15" eb="17">
      <t>デンワ</t>
    </rPh>
    <rPh sb="18" eb="20">
      <t>シヨウ</t>
    </rPh>
    <phoneticPr fontId="2"/>
  </si>
  <si>
    <t>施設内の電話を使用する。</t>
    <rPh sb="0" eb="2">
      <t>シセツ</t>
    </rPh>
    <rPh sb="2" eb="3">
      <t>ナイ</t>
    </rPh>
    <rPh sb="4" eb="6">
      <t>デンワ</t>
    </rPh>
    <rPh sb="7" eb="9">
      <t>シヨウ</t>
    </rPh>
    <phoneticPr fontId="2"/>
  </si>
  <si>
    <t>給排水</t>
    <rPh sb="0" eb="1">
      <t>キュウ</t>
    </rPh>
    <rPh sb="1" eb="3">
      <t>ハイスイ</t>
    </rPh>
    <phoneticPr fontId="2"/>
  </si>
  <si>
    <t>仮設水道メータを設置する。</t>
    <rPh sb="0" eb="2">
      <t>カセツ</t>
    </rPh>
    <rPh sb="2" eb="4">
      <t>スイドウ</t>
    </rPh>
    <rPh sb="8" eb="10">
      <t>セッチ</t>
    </rPh>
    <phoneticPr fontId="2"/>
  </si>
  <si>
    <t>仮設電力を設置する。</t>
    <rPh sb="0" eb="2">
      <t>カセツ</t>
    </rPh>
    <rPh sb="2" eb="4">
      <t>デンリョク</t>
    </rPh>
    <rPh sb="5" eb="7">
      <t>セッチ</t>
    </rPh>
    <phoneticPr fontId="2"/>
  </si>
  <si>
    <t>仮設電話を設置する。</t>
    <rPh sb="0" eb="2">
      <t>カセツ</t>
    </rPh>
    <rPh sb="2" eb="4">
      <t>デンワ</t>
    </rPh>
    <rPh sb="5" eb="7">
      <t>セッチ</t>
    </rPh>
    <phoneticPr fontId="2"/>
  </si>
  <si>
    <t>施設内の水道を使用する。</t>
    <rPh sb="0" eb="2">
      <t>シセツ</t>
    </rPh>
    <rPh sb="2" eb="3">
      <t>ナイ</t>
    </rPh>
    <rPh sb="4" eb="6">
      <t>スイドウ</t>
    </rPh>
    <rPh sb="7" eb="9">
      <t>シヨウ</t>
    </rPh>
    <phoneticPr fontId="2"/>
  </si>
  <si>
    <t>仮設トイレを設置する。</t>
    <rPh sb="0" eb="2">
      <t>カセツ</t>
    </rPh>
    <rPh sb="6" eb="8">
      <t>セッチ</t>
    </rPh>
    <phoneticPr fontId="2"/>
  </si>
  <si>
    <t>施設内のトイレを使用する。</t>
    <rPh sb="0" eb="2">
      <t>シセツ</t>
    </rPh>
    <rPh sb="2" eb="3">
      <t>ナイ</t>
    </rPh>
    <rPh sb="8" eb="10">
      <t>シヨウ</t>
    </rPh>
    <phoneticPr fontId="2"/>
  </si>
  <si>
    <t>ガス</t>
    <phoneticPr fontId="2"/>
  </si>
  <si>
    <t>仮設ガスメータを設置する。</t>
    <rPh sb="0" eb="2">
      <t>カセツ</t>
    </rPh>
    <rPh sb="8" eb="10">
      <t>セッチ</t>
    </rPh>
    <phoneticPr fontId="2"/>
  </si>
  <si>
    <t>利用なし。</t>
    <rPh sb="0" eb="2">
      <t>リヨウ</t>
    </rPh>
    <phoneticPr fontId="2"/>
  </si>
  <si>
    <t>※ 毎朝全員で安全ミーティングを実施。</t>
    <rPh sb="2" eb="4">
      <t>マイアサ</t>
    </rPh>
    <rPh sb="4" eb="6">
      <t>ゼンイン</t>
    </rPh>
    <rPh sb="7" eb="9">
      <t>アンゼン</t>
    </rPh>
    <rPh sb="16" eb="18">
      <t>ジッシ</t>
    </rPh>
    <phoneticPr fontId="2"/>
  </si>
  <si>
    <t>全体配置図</t>
    <rPh sb="0" eb="2">
      <t>ゼンタイ</t>
    </rPh>
    <rPh sb="2" eb="4">
      <t>ハイチ</t>
    </rPh>
    <rPh sb="4" eb="5">
      <t>ズ</t>
    </rPh>
    <phoneticPr fontId="2"/>
  </si>
  <si>
    <t>各階配置図</t>
    <rPh sb="0" eb="2">
      <t>カクカイ</t>
    </rPh>
    <rPh sb="2" eb="4">
      <t>ハイチ</t>
    </rPh>
    <rPh sb="4" eb="5">
      <t>ズ</t>
    </rPh>
    <phoneticPr fontId="2"/>
  </si>
  <si>
    <t>安全・訓練等の活動（計画・報告）書</t>
    <rPh sb="0" eb="2">
      <t>アンゼン</t>
    </rPh>
    <rPh sb="3" eb="5">
      <t>クンレン</t>
    </rPh>
    <rPh sb="5" eb="6">
      <t>ナド</t>
    </rPh>
    <rPh sb="7" eb="9">
      <t>カツドウ</t>
    </rPh>
    <rPh sb="10" eb="12">
      <t>ケイカク</t>
    </rPh>
    <rPh sb="13" eb="15">
      <t>ホウコク</t>
    </rPh>
    <rPh sb="16" eb="17">
      <t>ショ</t>
    </rPh>
    <phoneticPr fontId="2"/>
  </si>
  <si>
    <t>工 事 名</t>
    <rPh sb="0" eb="1">
      <t>コウ</t>
    </rPh>
    <rPh sb="2" eb="3">
      <t>コト</t>
    </rPh>
    <rPh sb="4" eb="5">
      <t>メイ</t>
    </rPh>
    <phoneticPr fontId="2"/>
  </si>
  <si>
    <t>契約工期</t>
    <rPh sb="0" eb="2">
      <t>ケイヤク</t>
    </rPh>
    <rPh sb="2" eb="4">
      <t>コウキ</t>
    </rPh>
    <phoneticPr fontId="2"/>
  </si>
  <si>
    <t>工事概要</t>
    <rPh sb="0" eb="2">
      <t>コウジ</t>
    </rPh>
    <rPh sb="2" eb="4">
      <t>ガイヨウ</t>
    </rPh>
    <phoneticPr fontId="2"/>
  </si>
  <si>
    <t>実施年月日</t>
    <rPh sb="0" eb="2">
      <t>ジッシ</t>
    </rPh>
    <rPh sb="2" eb="5">
      <t>ネンガッピ</t>
    </rPh>
    <phoneticPr fontId="2"/>
  </si>
  <si>
    <t>時　間</t>
    <rPh sb="0" eb="1">
      <t>トキ</t>
    </rPh>
    <rPh sb="2" eb="3">
      <t>アイダ</t>
    </rPh>
    <phoneticPr fontId="2"/>
  </si>
  <si>
    <t>安全教育活動の内容</t>
    <rPh sb="0" eb="2">
      <t>アンゼン</t>
    </rPh>
    <rPh sb="2" eb="4">
      <t>キョウイク</t>
    </rPh>
    <rPh sb="4" eb="6">
      <t>カツドウ</t>
    </rPh>
    <rPh sb="7" eb="9">
      <t>ナイヨウ</t>
    </rPh>
    <phoneticPr fontId="2"/>
  </si>
  <si>
    <t>工事施工に伴い、各種点検を実施し、点検表に記載する。</t>
    <rPh sb="0" eb="2">
      <t>コウジ</t>
    </rPh>
    <rPh sb="2" eb="4">
      <t>セコウ</t>
    </rPh>
    <rPh sb="5" eb="6">
      <t>トモナ</t>
    </rPh>
    <rPh sb="8" eb="10">
      <t>カクシュ</t>
    </rPh>
    <rPh sb="10" eb="12">
      <t>テンケン</t>
    </rPh>
    <rPh sb="13" eb="15">
      <t>ジッシ</t>
    </rPh>
    <rPh sb="17" eb="19">
      <t>テンケン</t>
    </rPh>
    <rPh sb="19" eb="20">
      <t>ヒョウ</t>
    </rPh>
    <rPh sb="21" eb="23">
      <t>キサイ</t>
    </rPh>
    <phoneticPr fontId="2"/>
  </si>
  <si>
    <t>定期および使用毎に点検が必要なものは、点検表を作成し、点検を実施する。</t>
    <rPh sb="0" eb="2">
      <t>テイキ</t>
    </rPh>
    <rPh sb="5" eb="7">
      <t>シヨウ</t>
    </rPh>
    <rPh sb="7" eb="8">
      <t>ゴト</t>
    </rPh>
    <rPh sb="9" eb="11">
      <t>テンケン</t>
    </rPh>
    <rPh sb="12" eb="14">
      <t>ヒツヨウ</t>
    </rPh>
    <rPh sb="19" eb="21">
      <t>テンケン</t>
    </rPh>
    <rPh sb="21" eb="22">
      <t>ヒョウ</t>
    </rPh>
    <rPh sb="23" eb="25">
      <t>サクセイ</t>
    </rPh>
    <rPh sb="27" eb="29">
      <t>テンケン</t>
    </rPh>
    <rPh sb="30" eb="32">
      <t>ジッシ</t>
    </rPh>
    <phoneticPr fontId="2"/>
  </si>
  <si>
    <t>配置図</t>
    <rPh sb="0" eb="2">
      <t>ハイチ</t>
    </rPh>
    <rPh sb="2" eb="3">
      <t>ズ</t>
    </rPh>
    <phoneticPr fontId="2"/>
  </si>
  <si>
    <t>ドロップダウンリスト</t>
    <phoneticPr fontId="2"/>
  </si>
  <si>
    <t>トイレ</t>
    <phoneticPr fontId="2"/>
  </si>
  <si>
    <t>施設内のガスを使用する。</t>
    <rPh sb="0" eb="2">
      <t>シセツ</t>
    </rPh>
    <rPh sb="2" eb="3">
      <t>ナイ</t>
    </rPh>
    <rPh sb="7" eb="9">
      <t>シヨウ</t>
    </rPh>
    <phoneticPr fontId="2"/>
  </si>
  <si>
    <t>自前のボンベを使用する。</t>
    <rPh sb="0" eb="2">
      <t>ジマエ</t>
    </rPh>
    <rPh sb="7" eb="9">
      <t>シヨウ</t>
    </rPh>
    <phoneticPr fontId="2"/>
  </si>
  <si>
    <t>火気使用</t>
    <rPh sb="0" eb="2">
      <t>カキ</t>
    </rPh>
    <rPh sb="2" eb="4">
      <t>シヨウ</t>
    </rPh>
    <phoneticPr fontId="2"/>
  </si>
  <si>
    <t>火気使用なし。</t>
    <rPh sb="0" eb="2">
      <t>カキ</t>
    </rPh>
    <rPh sb="2" eb="4">
      <t>シヨウ</t>
    </rPh>
    <phoneticPr fontId="2"/>
  </si>
  <si>
    <t>揚重機</t>
    <rPh sb="0" eb="1">
      <t>ヨウ</t>
    </rPh>
    <rPh sb="1" eb="3">
      <t>ジュウキ</t>
    </rPh>
    <phoneticPr fontId="2"/>
  </si>
  <si>
    <t>（４） トイレ</t>
    <phoneticPr fontId="2"/>
  </si>
  <si>
    <t>（５） ガス</t>
    <phoneticPr fontId="2"/>
  </si>
  <si>
    <t>（６） 火気使用</t>
    <rPh sb="4" eb="6">
      <t>カキ</t>
    </rPh>
    <rPh sb="6" eb="8">
      <t>シヨウ</t>
    </rPh>
    <phoneticPr fontId="2"/>
  </si>
  <si>
    <t>仮設建物</t>
    <rPh sb="0" eb="2">
      <t>カセツ</t>
    </rPh>
    <rPh sb="2" eb="4">
      <t>タテモノ</t>
    </rPh>
    <phoneticPr fontId="2"/>
  </si>
  <si>
    <t>仮設建物なし。</t>
    <rPh sb="0" eb="2">
      <t>カセツ</t>
    </rPh>
    <rPh sb="2" eb="4">
      <t>タテモノ</t>
    </rPh>
    <phoneticPr fontId="2"/>
  </si>
  <si>
    <t>仮設建物あり。別紙　設置場所配置図参照。</t>
    <rPh sb="0" eb="2">
      <t>カセツ</t>
    </rPh>
    <rPh sb="2" eb="4">
      <t>タテモノ</t>
    </rPh>
    <rPh sb="7" eb="9">
      <t>ベッシ</t>
    </rPh>
    <rPh sb="10" eb="12">
      <t>セッチ</t>
    </rPh>
    <rPh sb="12" eb="14">
      <t>バショ</t>
    </rPh>
    <rPh sb="14" eb="16">
      <t>ハイチ</t>
    </rPh>
    <rPh sb="16" eb="17">
      <t>ズ</t>
    </rPh>
    <rPh sb="17" eb="19">
      <t>サンショウ</t>
    </rPh>
    <phoneticPr fontId="2"/>
  </si>
  <si>
    <t>最大車両</t>
    <rPh sb="0" eb="2">
      <t>サイダイ</t>
    </rPh>
    <rPh sb="2" eb="4">
      <t>シャリョウ</t>
    </rPh>
    <phoneticPr fontId="2"/>
  </si>
  <si>
    <t>使用なし。</t>
    <rPh sb="0" eb="2">
      <t>シヨウ</t>
    </rPh>
    <phoneticPr fontId="2"/>
  </si>
  <si>
    <t>（２） バックホウ</t>
    <phoneticPr fontId="2"/>
  </si>
  <si>
    <t>バックホウ</t>
    <phoneticPr fontId="2"/>
  </si>
  <si>
    <t>使用あり。</t>
    <rPh sb="0" eb="2">
      <t>シヨウ</t>
    </rPh>
    <phoneticPr fontId="2"/>
  </si>
  <si>
    <t>（３） 運搬</t>
    <rPh sb="4" eb="6">
      <t>ウンパン</t>
    </rPh>
    <phoneticPr fontId="2"/>
  </si>
  <si>
    <t>（４） ストックヤード</t>
    <phoneticPr fontId="2"/>
  </si>
  <si>
    <t>ストックヤード</t>
    <phoneticPr fontId="2"/>
  </si>
  <si>
    <t>なし。</t>
    <phoneticPr fontId="2"/>
  </si>
  <si>
    <t>仮設足場</t>
    <rPh sb="0" eb="2">
      <t>カセツ</t>
    </rPh>
    <rPh sb="2" eb="4">
      <t>アシバ</t>
    </rPh>
    <phoneticPr fontId="2"/>
  </si>
  <si>
    <t>あり。　配置図参照。</t>
    <rPh sb="4" eb="6">
      <t>ハイチ</t>
    </rPh>
    <rPh sb="6" eb="7">
      <t>ズ</t>
    </rPh>
    <rPh sb="7" eb="9">
      <t>サンショウ</t>
    </rPh>
    <phoneticPr fontId="2"/>
  </si>
  <si>
    <t>バリケード</t>
    <phoneticPr fontId="2"/>
  </si>
  <si>
    <t>火元責任者を配置の上、火気を使用する。</t>
    <rPh sb="0" eb="2">
      <t>ヒモト</t>
    </rPh>
    <rPh sb="2" eb="5">
      <t>セキニンシャ</t>
    </rPh>
    <rPh sb="6" eb="8">
      <t>ハイチ</t>
    </rPh>
    <rPh sb="9" eb="10">
      <t>ウエ</t>
    </rPh>
    <rPh sb="11" eb="13">
      <t>カキ</t>
    </rPh>
    <rPh sb="14" eb="16">
      <t>シヨウ</t>
    </rPh>
    <phoneticPr fontId="2"/>
  </si>
  <si>
    <t>（６） バリケード</t>
    <phoneticPr fontId="2"/>
  </si>
  <si>
    <t>使用あり。　別紙　配置図（種別、吊上荷重）参照。</t>
    <rPh sb="0" eb="2">
      <t>シヨウ</t>
    </rPh>
    <rPh sb="6" eb="8">
      <t>ベッシ</t>
    </rPh>
    <rPh sb="9" eb="11">
      <t>ハイチ</t>
    </rPh>
    <rPh sb="11" eb="12">
      <t>ズ</t>
    </rPh>
    <rPh sb="21" eb="23">
      <t>サンショウ</t>
    </rPh>
    <phoneticPr fontId="2"/>
  </si>
  <si>
    <t>あり。　別紙　配置図（ストック品名）参照。</t>
    <rPh sb="4" eb="6">
      <t>ベッシ</t>
    </rPh>
    <rPh sb="7" eb="9">
      <t>ハイチ</t>
    </rPh>
    <rPh sb="9" eb="10">
      <t>ズ</t>
    </rPh>
    <rPh sb="18" eb="20">
      <t>サンショウ</t>
    </rPh>
    <phoneticPr fontId="2"/>
  </si>
  <si>
    <t>ｔ 車</t>
    <rPh sb="2" eb="3">
      <t>シャ</t>
    </rPh>
    <phoneticPr fontId="2"/>
  </si>
  <si>
    <t>安全帯の使用。</t>
    <rPh sb="0" eb="2">
      <t>アンゼン</t>
    </rPh>
    <rPh sb="2" eb="3">
      <t>タイ</t>
    </rPh>
    <rPh sb="4" eb="6">
      <t>シヨウ</t>
    </rPh>
    <phoneticPr fontId="2"/>
  </si>
  <si>
    <t>適正使用、開き止めの確認。</t>
    <rPh sb="0" eb="2">
      <t>テキセイ</t>
    </rPh>
    <rPh sb="2" eb="4">
      <t>シヨウ</t>
    </rPh>
    <rPh sb="5" eb="6">
      <t>ヒラ</t>
    </rPh>
    <rPh sb="7" eb="8">
      <t>ド</t>
    </rPh>
    <rPh sb="10" eb="12">
      <t>カクニン</t>
    </rPh>
    <phoneticPr fontId="2"/>
  </si>
  <si>
    <t>適正使用、始業前点検。</t>
    <rPh sb="0" eb="2">
      <t>テキセイ</t>
    </rPh>
    <rPh sb="2" eb="4">
      <t>シヨウ</t>
    </rPh>
    <rPh sb="5" eb="7">
      <t>シギョウ</t>
    </rPh>
    <rPh sb="7" eb="8">
      <t>マエ</t>
    </rPh>
    <rPh sb="8" eb="10">
      <t>テンケン</t>
    </rPh>
    <phoneticPr fontId="2"/>
  </si>
  <si>
    <t>周囲の確認、作業場所の整理整頓。</t>
    <rPh sb="0" eb="2">
      <t>シュウイ</t>
    </rPh>
    <rPh sb="3" eb="5">
      <t>カクニン</t>
    </rPh>
    <rPh sb="6" eb="8">
      <t>サギョウ</t>
    </rPh>
    <rPh sb="8" eb="10">
      <t>バショ</t>
    </rPh>
    <rPh sb="11" eb="13">
      <t>セイリ</t>
    </rPh>
    <rPh sb="13" eb="15">
      <t>セイトン</t>
    </rPh>
    <phoneticPr fontId="2"/>
  </si>
  <si>
    <t>保護具の着用、養生の徹底。</t>
    <rPh sb="0" eb="2">
      <t>ホゴ</t>
    </rPh>
    <rPh sb="2" eb="3">
      <t>グ</t>
    </rPh>
    <rPh sb="4" eb="6">
      <t>チャクヨウ</t>
    </rPh>
    <rPh sb="7" eb="9">
      <t>ヨウジョウ</t>
    </rPh>
    <rPh sb="10" eb="12">
      <t>テッテイ</t>
    </rPh>
    <phoneticPr fontId="2"/>
  </si>
  <si>
    <t>検電の実施、通電中等の表示。</t>
    <rPh sb="0" eb="1">
      <t>ケン</t>
    </rPh>
    <rPh sb="1" eb="2">
      <t>デン</t>
    </rPh>
    <rPh sb="3" eb="5">
      <t>ジッシ</t>
    </rPh>
    <rPh sb="6" eb="8">
      <t>ツウデン</t>
    </rPh>
    <rPh sb="8" eb="9">
      <t>チュウ</t>
    </rPh>
    <rPh sb="9" eb="10">
      <t>トウ</t>
    </rPh>
    <rPh sb="11" eb="13">
      <t>ヒョウジ</t>
    </rPh>
    <phoneticPr fontId="2"/>
  </si>
  <si>
    <t>上下作業の禁止、合図の確認、落下物防止。</t>
    <rPh sb="0" eb="2">
      <t>ジョウゲ</t>
    </rPh>
    <rPh sb="2" eb="4">
      <t>サギョウ</t>
    </rPh>
    <rPh sb="5" eb="7">
      <t>キンシ</t>
    </rPh>
    <rPh sb="8" eb="10">
      <t>アイズ</t>
    </rPh>
    <rPh sb="11" eb="13">
      <t>カクニン</t>
    </rPh>
    <rPh sb="14" eb="16">
      <t>ラッカ</t>
    </rPh>
    <rPh sb="16" eb="17">
      <t>ブツ</t>
    </rPh>
    <rPh sb="17" eb="19">
      <t>ボウシ</t>
    </rPh>
    <phoneticPr fontId="2"/>
  </si>
  <si>
    <t>立入禁止、危険表示、バリケード等。</t>
    <rPh sb="0" eb="2">
      <t>タチイ</t>
    </rPh>
    <rPh sb="2" eb="4">
      <t>キンシ</t>
    </rPh>
    <rPh sb="5" eb="7">
      <t>キケン</t>
    </rPh>
    <rPh sb="7" eb="9">
      <t>ヒョウジ</t>
    </rPh>
    <rPh sb="15" eb="16">
      <t>ナド</t>
    </rPh>
    <phoneticPr fontId="2"/>
  </si>
  <si>
    <t>塗料等シンナー類を使用する際は、必要に応じて排風機等を設置し、換気を良くする。</t>
    <rPh sb="0" eb="2">
      <t>トリョウ</t>
    </rPh>
    <rPh sb="2" eb="3">
      <t>ナド</t>
    </rPh>
    <rPh sb="7" eb="8">
      <t>ルイ</t>
    </rPh>
    <rPh sb="9" eb="11">
      <t>シヨウ</t>
    </rPh>
    <rPh sb="13" eb="14">
      <t>サイ</t>
    </rPh>
    <rPh sb="16" eb="18">
      <t>ヒツヨウ</t>
    </rPh>
    <rPh sb="19" eb="20">
      <t>オウ</t>
    </rPh>
    <rPh sb="22" eb="23">
      <t>ハイ</t>
    </rPh>
    <rPh sb="23" eb="24">
      <t>フウ</t>
    </rPh>
    <rPh sb="24" eb="25">
      <t>キ</t>
    </rPh>
    <rPh sb="25" eb="26">
      <t>トウ</t>
    </rPh>
    <rPh sb="27" eb="29">
      <t>セッチ</t>
    </rPh>
    <rPh sb="31" eb="33">
      <t>カンキ</t>
    </rPh>
    <rPh sb="34" eb="35">
      <t>ヨ</t>
    </rPh>
    <phoneticPr fontId="2"/>
  </si>
  <si>
    <t>・ 各自で協力し合い、危険と思われる場所等は、現場代理人に連絡の上、標識等を設置する。</t>
    <rPh sb="2" eb="4">
      <t>カクジ</t>
    </rPh>
    <rPh sb="5" eb="7">
      <t>キョウリョク</t>
    </rPh>
    <rPh sb="8" eb="9">
      <t>ア</t>
    </rPh>
    <rPh sb="11" eb="13">
      <t>キケン</t>
    </rPh>
    <rPh sb="14" eb="15">
      <t>オモ</t>
    </rPh>
    <rPh sb="18" eb="20">
      <t>バショ</t>
    </rPh>
    <rPh sb="20" eb="21">
      <t>ナド</t>
    </rPh>
    <rPh sb="23" eb="25">
      <t>ゲンバ</t>
    </rPh>
    <rPh sb="25" eb="28">
      <t>ダイリニン</t>
    </rPh>
    <rPh sb="29" eb="31">
      <t>レンラク</t>
    </rPh>
    <rPh sb="32" eb="33">
      <t>ウエ</t>
    </rPh>
    <rPh sb="34" eb="37">
      <t>ヒョウシキナド</t>
    </rPh>
    <rPh sb="38" eb="40">
      <t>セッチ</t>
    </rPh>
    <phoneticPr fontId="2"/>
  </si>
  <si>
    <t>・ 発生が予想される火災種別や使用場所に適した消火器を選択する。</t>
    <rPh sb="12" eb="14">
      <t>シュベツ</t>
    </rPh>
    <rPh sb="15" eb="17">
      <t>シヨウ</t>
    </rPh>
    <rPh sb="17" eb="19">
      <t>バショ</t>
    </rPh>
    <rPh sb="27" eb="29">
      <t>センタク</t>
    </rPh>
    <phoneticPr fontId="2"/>
  </si>
  <si>
    <t>喫煙・すいがら入れ等</t>
    <rPh sb="0" eb="2">
      <t>キツエン</t>
    </rPh>
    <rPh sb="7" eb="8">
      <t>イ</t>
    </rPh>
    <rPh sb="9" eb="10">
      <t>ナド</t>
    </rPh>
    <phoneticPr fontId="2"/>
  </si>
  <si>
    <t>新規入場者は、朝礼終了後、「現時面接教育及び安全誓約書」を記入及び「工事確認事項」により、</t>
    <rPh sb="0" eb="2">
      <t>シンキ</t>
    </rPh>
    <rPh sb="2" eb="5">
      <t>ニュウジョウシャ</t>
    </rPh>
    <rPh sb="7" eb="9">
      <t>チョウレイ</t>
    </rPh>
    <rPh sb="9" eb="12">
      <t>シュウリョウゴ</t>
    </rPh>
    <rPh sb="14" eb="16">
      <t>ゲンジ</t>
    </rPh>
    <rPh sb="16" eb="18">
      <t>メンセツ</t>
    </rPh>
    <rPh sb="18" eb="20">
      <t>キョウイク</t>
    </rPh>
    <rPh sb="20" eb="21">
      <t>オヨ</t>
    </rPh>
    <rPh sb="22" eb="24">
      <t>アンゼン</t>
    </rPh>
    <rPh sb="24" eb="27">
      <t>セイヤクショ</t>
    </rPh>
    <rPh sb="29" eb="31">
      <t>キニュウ</t>
    </rPh>
    <rPh sb="31" eb="32">
      <t>オヨ</t>
    </rPh>
    <rPh sb="34" eb="36">
      <t>コウジ</t>
    </rPh>
    <rPh sb="36" eb="38">
      <t>カクニン</t>
    </rPh>
    <rPh sb="38" eb="40">
      <t>ジコウ</t>
    </rPh>
    <phoneticPr fontId="2"/>
  </si>
  <si>
    <t>現場の状況説明、現場でのルール及び安全についての教育を受ける。</t>
    <rPh sb="0" eb="2">
      <t>ゲンバ</t>
    </rPh>
    <rPh sb="3" eb="5">
      <t>ジョウキョウ</t>
    </rPh>
    <rPh sb="5" eb="7">
      <t>セツメイ</t>
    </rPh>
    <rPh sb="8" eb="10">
      <t>ゲンバ</t>
    </rPh>
    <rPh sb="15" eb="16">
      <t>オヨ</t>
    </rPh>
    <rPh sb="17" eb="19">
      <t>アンゼン</t>
    </rPh>
    <rPh sb="24" eb="26">
      <t>キョウイク</t>
    </rPh>
    <rPh sb="27" eb="28">
      <t>ウ</t>
    </rPh>
    <phoneticPr fontId="2"/>
  </si>
  <si>
    <t>・ 足場点検票（枠組み足場）</t>
    <rPh sb="2" eb="4">
      <t>アシバ</t>
    </rPh>
    <rPh sb="4" eb="6">
      <t>テンケン</t>
    </rPh>
    <rPh sb="6" eb="7">
      <t>ヒョウ</t>
    </rPh>
    <rPh sb="8" eb="10">
      <t>ワクグ</t>
    </rPh>
    <rPh sb="11" eb="13">
      <t>アシバ</t>
    </rPh>
    <phoneticPr fontId="2"/>
  </si>
  <si>
    <t>点検表</t>
    <rPh sb="0" eb="2">
      <t>テンケン</t>
    </rPh>
    <rPh sb="2" eb="3">
      <t>ヒョウ</t>
    </rPh>
    <phoneticPr fontId="2"/>
  </si>
  <si>
    <t>日</t>
    <rPh sb="0" eb="1">
      <t>ニチ</t>
    </rPh>
    <phoneticPr fontId="2"/>
  </si>
  <si>
    <t>建設業の許可票</t>
  </si>
  <si>
    <t>労災保険関係成立表</t>
  </si>
  <si>
    <t>施工体系図</t>
  </si>
  <si>
    <t>作業主任者一覧表</t>
  </si>
  <si>
    <t>緊急時連絡表</t>
  </si>
  <si>
    <t>安全衛生推進者</t>
  </si>
  <si>
    <t>工事標示板（工事看板）</t>
    <phoneticPr fontId="2"/>
  </si>
  <si>
    <t>建退共制度適用事業主工事現場標識</t>
    <phoneticPr fontId="2"/>
  </si>
  <si>
    <t>掲示する看板、標識等</t>
    <rPh sb="0" eb="2">
      <t>ケイジ</t>
    </rPh>
    <rPh sb="4" eb="6">
      <t>カンバン</t>
    </rPh>
    <rPh sb="7" eb="9">
      <t>ヒョウシキ</t>
    </rPh>
    <rPh sb="9" eb="10">
      <t>トウ</t>
    </rPh>
    <phoneticPr fontId="2"/>
  </si>
  <si>
    <t>設置場所は、配置図参照</t>
    <rPh sb="0" eb="2">
      <t>セッチ</t>
    </rPh>
    <rPh sb="2" eb="4">
      <t>バショ</t>
    </rPh>
    <rPh sb="6" eb="8">
      <t>ハイチ</t>
    </rPh>
    <rPh sb="8" eb="9">
      <t>ズ</t>
    </rPh>
    <rPh sb="9" eb="11">
      <t>サンショウ</t>
    </rPh>
    <phoneticPr fontId="2"/>
  </si>
  <si>
    <t>撮影場所が確認できる図面を添付する。</t>
    <phoneticPr fontId="2"/>
  </si>
  <si>
    <t>（撮影箇所を添付図面に記載）</t>
    <rPh sb="1" eb="3">
      <t>サツエイ</t>
    </rPh>
    <rPh sb="3" eb="5">
      <t>カショ</t>
    </rPh>
    <rPh sb="6" eb="8">
      <t>テンプ</t>
    </rPh>
    <rPh sb="8" eb="10">
      <t>ズメン</t>
    </rPh>
    <rPh sb="11" eb="13">
      <t>キサイ</t>
    </rPh>
    <phoneticPr fontId="2"/>
  </si>
  <si>
    <t>（段階確認一覧表を添付）</t>
    <rPh sb="1" eb="3">
      <t>ダンカイ</t>
    </rPh>
    <rPh sb="3" eb="5">
      <t>カクニン</t>
    </rPh>
    <rPh sb="5" eb="7">
      <t>イチラン</t>
    </rPh>
    <rPh sb="7" eb="8">
      <t>ヒョウ</t>
    </rPh>
    <rPh sb="9" eb="11">
      <t>テンプ</t>
    </rPh>
    <phoneticPr fontId="2"/>
  </si>
  <si>
    <t>工  事  写  真  の  撮  影  計  画</t>
    <rPh sb="6" eb="7">
      <t>シャ</t>
    </rPh>
    <rPh sb="9" eb="10">
      <t>マコト</t>
    </rPh>
    <rPh sb="15" eb="16">
      <t>サツ</t>
    </rPh>
    <rPh sb="18" eb="19">
      <t>カゲ</t>
    </rPh>
    <rPh sb="21" eb="22">
      <t>ケイ</t>
    </rPh>
    <rPh sb="24" eb="25">
      <t>ガ</t>
    </rPh>
    <phoneticPr fontId="2"/>
  </si>
  <si>
    <t>工 事 名：</t>
    <rPh sb="0" eb="1">
      <t>コウ</t>
    </rPh>
    <rPh sb="2" eb="3">
      <t>コト</t>
    </rPh>
    <rPh sb="4" eb="5">
      <t>メイ</t>
    </rPh>
    <phoneticPr fontId="2"/>
  </si>
  <si>
    <t xml:space="preserve">                       　工事写真の整備にあたっては、基本的に</t>
    <rPh sb="24" eb="26">
      <t>コウジ</t>
    </rPh>
    <rPh sb="26" eb="28">
      <t>シャシン</t>
    </rPh>
    <rPh sb="29" eb="31">
      <t>セイビ</t>
    </rPh>
    <rPh sb="38" eb="41">
      <t>キホンテキ</t>
    </rPh>
    <phoneticPr fontId="2"/>
  </si>
  <si>
    <t xml:space="preserve">                      　によるほか下記の点に留意するものとする。</t>
    <rPh sb="28" eb="30">
      <t>カキ</t>
    </rPh>
    <rPh sb="31" eb="32">
      <t>テン</t>
    </rPh>
    <rPh sb="33" eb="35">
      <t>リュウイ</t>
    </rPh>
    <phoneticPr fontId="2"/>
  </si>
  <si>
    <t>※下請け契約の請負代金の予定額を的確に把握しておく。</t>
    <rPh sb="1" eb="3">
      <t>シタウ</t>
    </rPh>
    <rPh sb="4" eb="6">
      <t>ケイヤク</t>
    </rPh>
    <rPh sb="7" eb="9">
      <t>ウケオイ</t>
    </rPh>
    <rPh sb="9" eb="11">
      <t>ダイキン</t>
    </rPh>
    <rPh sb="12" eb="14">
      <t>ヨテイ</t>
    </rPh>
    <rPh sb="14" eb="15">
      <t>ガク</t>
    </rPh>
    <rPh sb="16" eb="18">
      <t>テキカク</t>
    </rPh>
    <rPh sb="19" eb="21">
      <t>ハアク</t>
    </rPh>
    <phoneticPr fontId="2"/>
  </si>
  <si>
    <t>は、工事途中で技術者を変更することは、望ましくない為、当初より、監理技術者となり得る</t>
    <rPh sb="2" eb="4">
      <t>コウジ</t>
    </rPh>
    <rPh sb="4" eb="6">
      <t>トチュウ</t>
    </rPh>
    <rPh sb="7" eb="9">
      <t>ギジュツ</t>
    </rPh>
    <rPh sb="9" eb="10">
      <t>シャ</t>
    </rPh>
    <rPh sb="11" eb="13">
      <t>ヘンコウ</t>
    </rPh>
    <rPh sb="19" eb="20">
      <t>ノゾ</t>
    </rPh>
    <rPh sb="25" eb="26">
      <t>タメ</t>
    </rPh>
    <rPh sb="27" eb="29">
      <t>トウショ</t>
    </rPh>
    <rPh sb="32" eb="34">
      <t>カンリ</t>
    </rPh>
    <rPh sb="34" eb="36">
      <t>ギジュツ</t>
    </rPh>
    <rPh sb="36" eb="37">
      <t>シャ</t>
    </rPh>
    <rPh sb="40" eb="41">
      <t>エ</t>
    </rPh>
    <phoneticPr fontId="2"/>
  </si>
  <si>
    <t>②監理技術者の配置</t>
    <rPh sb="1" eb="3">
      <t>カンリ</t>
    </rPh>
    <rPh sb="3" eb="5">
      <t>ギジュツ</t>
    </rPh>
    <rPh sb="5" eb="6">
      <t>シャ</t>
    </rPh>
    <rPh sb="7" eb="9">
      <t>ハイチ</t>
    </rPh>
    <phoneticPr fontId="2"/>
  </si>
  <si>
    <t>また、当初は、主任技術者の設置で十分であった工事において、大幅な講じないようの変更等</t>
    <rPh sb="3" eb="5">
      <t>トウショ</t>
    </rPh>
    <rPh sb="7" eb="9">
      <t>シュニン</t>
    </rPh>
    <rPh sb="9" eb="11">
      <t>ギジュツ</t>
    </rPh>
    <rPh sb="11" eb="12">
      <t>シャ</t>
    </rPh>
    <rPh sb="13" eb="15">
      <t>セッチ</t>
    </rPh>
    <rPh sb="16" eb="18">
      <t>ジュウブン</t>
    </rPh>
    <rPh sb="22" eb="24">
      <t>コウジ</t>
    </rPh>
    <rPh sb="29" eb="31">
      <t>オオハバ</t>
    </rPh>
    <rPh sb="32" eb="33">
      <t>コウ</t>
    </rPh>
    <rPh sb="39" eb="41">
      <t>ヘンコウ</t>
    </rPh>
    <rPh sb="41" eb="42">
      <t>トウ</t>
    </rPh>
    <phoneticPr fontId="2"/>
  </si>
  <si>
    <t>発注者から直接建設工事を請負った特定建設業者は、主任技術者に代えて、所定の資格を</t>
    <rPh sb="0" eb="2">
      <t>ハッチュウ</t>
    </rPh>
    <rPh sb="2" eb="3">
      <t>シャ</t>
    </rPh>
    <rPh sb="5" eb="7">
      <t>チョクセツ</t>
    </rPh>
    <rPh sb="7" eb="9">
      <t>ケンセツ</t>
    </rPh>
    <rPh sb="9" eb="11">
      <t>コウジ</t>
    </rPh>
    <rPh sb="12" eb="14">
      <t>ウケオ</t>
    </rPh>
    <rPh sb="16" eb="18">
      <t>トクテイ</t>
    </rPh>
    <rPh sb="18" eb="21">
      <t>ケンセツギョウ</t>
    </rPh>
    <rPh sb="21" eb="22">
      <t>シャ</t>
    </rPh>
    <rPh sb="24" eb="26">
      <t>シュニン</t>
    </rPh>
    <rPh sb="26" eb="28">
      <t>ギジュツ</t>
    </rPh>
    <rPh sb="28" eb="29">
      <t>シャ</t>
    </rPh>
    <rPh sb="30" eb="31">
      <t>カ</t>
    </rPh>
    <rPh sb="34" eb="36">
      <t>ショテイ</t>
    </rPh>
    <rPh sb="37" eb="39">
      <t>シカク</t>
    </rPh>
    <phoneticPr fontId="2"/>
  </si>
  <si>
    <t>工事名</t>
    <rPh sb="0" eb="3">
      <t>コウジメイ</t>
    </rPh>
    <phoneticPr fontId="2"/>
  </si>
  <si>
    <t>監督課</t>
    <rPh sb="0" eb="2">
      <t>カントク</t>
    </rPh>
    <rPh sb="2" eb="3">
      <t>カ</t>
    </rPh>
    <phoneticPr fontId="2"/>
  </si>
  <si>
    <t>となるものである。</t>
    <phoneticPr fontId="2"/>
  </si>
  <si>
    <t>３）</t>
    <phoneticPr fontId="2"/>
  </si>
  <si>
    <t>①営業所の専任技術者</t>
    <phoneticPr fontId="2"/>
  </si>
  <si>
    <t>許可を受けようとする建設業ごとに、一定の要件を満たす技術者を営業所ごとに専任で</t>
    <phoneticPr fontId="2"/>
  </si>
  <si>
    <t>置かなければなりません。営業所の専任技術者は、建設工事に関する請負契約の適正な締</t>
    <phoneticPr fontId="2"/>
  </si>
  <si>
    <t>ることが求められており、現場代理人、主任技術者及び監理技術者として現場には配置で</t>
    <phoneticPr fontId="2"/>
  </si>
  <si>
    <t>きません。</t>
    <phoneticPr fontId="2"/>
  </si>
  <si>
    <t>資格を有する技術者を設置するべきである。</t>
    <rPh sb="0" eb="2">
      <t>シカク</t>
    </rPh>
    <rPh sb="3" eb="4">
      <t>ユウ</t>
    </rPh>
    <rPh sb="6" eb="8">
      <t>ギジュツ</t>
    </rPh>
    <rPh sb="8" eb="9">
      <t>シャ</t>
    </rPh>
    <rPh sb="10" eb="12">
      <t>セッチ</t>
    </rPh>
    <phoneticPr fontId="2"/>
  </si>
  <si>
    <t>４．緊急連絡体制</t>
    <phoneticPr fontId="2"/>
  </si>
  <si>
    <t>　・発注者（監督員）、請負者（現場代理人）、関係官公署（救急病院、消防署、警察署、労働基準監督署等）、</t>
    <phoneticPr fontId="2"/>
  </si>
  <si>
    <t>　　関係企業、その他必要連絡先（電力、ガス）が記載されているか</t>
    <phoneticPr fontId="2"/>
  </si>
  <si>
    <t>　・緊急時の連絡図に夜間、休日でも滞りなく対応できるよう、連絡先が記載されているか。</t>
    <phoneticPr fontId="2"/>
  </si>
  <si>
    <t>９－１</t>
    <phoneticPr fontId="2"/>
  </si>
  <si>
    <t>９－３</t>
    <phoneticPr fontId="2"/>
  </si>
  <si>
    <t>９－４</t>
    <phoneticPr fontId="2"/>
  </si>
  <si>
    <t>９－５</t>
    <phoneticPr fontId="2"/>
  </si>
  <si>
    <t>９－６</t>
    <phoneticPr fontId="2"/>
  </si>
  <si>
    <t>１０－１</t>
    <phoneticPr fontId="2"/>
  </si>
  <si>
    <t>１０－２</t>
    <phoneticPr fontId="2"/>
  </si>
  <si>
    <t>試運転要領</t>
    <phoneticPr fontId="2"/>
  </si>
  <si>
    <t>１０－３</t>
    <phoneticPr fontId="2"/>
  </si>
  <si>
    <t>　</t>
    <phoneticPr fontId="2"/>
  </si>
  <si>
    <t>１１－１</t>
    <phoneticPr fontId="2"/>
  </si>
  <si>
    <t>１１－２</t>
    <phoneticPr fontId="2"/>
  </si>
  <si>
    <t>　・再資源の利用促進と廃棄物の適正処理方法が記載されているか。</t>
    <phoneticPr fontId="2"/>
  </si>
  <si>
    <t>【補足】</t>
    <phoneticPr fontId="2"/>
  </si>
  <si>
    <t>①</t>
    <phoneticPr fontId="2"/>
  </si>
  <si>
    <t>②</t>
    <phoneticPr fontId="2"/>
  </si>
  <si>
    <t>③</t>
    <phoneticPr fontId="2"/>
  </si>
  <si>
    <t>④</t>
    <phoneticPr fontId="2"/>
  </si>
  <si>
    <t>⑤</t>
    <phoneticPr fontId="2"/>
  </si>
  <si>
    <t>⑥</t>
    <phoneticPr fontId="2"/>
  </si>
  <si>
    <t>⑦</t>
    <phoneticPr fontId="2"/>
  </si>
  <si>
    <t>⑧</t>
    <phoneticPr fontId="2"/>
  </si>
  <si>
    <t>３－４</t>
    <phoneticPr fontId="2"/>
  </si>
  <si>
    <t>安全活動</t>
    <rPh sb="0" eb="2">
      <t>アンゼン</t>
    </rPh>
    <rPh sb="2" eb="4">
      <t>カツドウ</t>
    </rPh>
    <phoneticPr fontId="2"/>
  </si>
  <si>
    <t>月１回</t>
    <rPh sb="0" eb="1">
      <t>ツキ</t>
    </rPh>
    <rPh sb="2" eb="3">
      <t>カイ</t>
    </rPh>
    <phoneticPr fontId="2"/>
  </si>
  <si>
    <t>円</t>
    <rPh sb="0" eb="1">
      <t>エン</t>
    </rPh>
    <phoneticPr fontId="2"/>
  </si>
  <si>
    <t>○○小学校</t>
    <rPh sb="2" eb="5">
      <t>ショウガッコウ</t>
    </rPh>
    <phoneticPr fontId="2"/>
  </si>
  <si>
    <t>安全・訓練等の活動を計画・実施し、</t>
    <rPh sb="10" eb="12">
      <t>ケイカク</t>
    </rPh>
    <rPh sb="13" eb="15">
      <t>ジッシ</t>
    </rPh>
    <phoneticPr fontId="2"/>
  </si>
  <si>
    <t>を提出する。</t>
    <phoneticPr fontId="2"/>
  </si>
  <si>
    <r>
      <t>危険予知活動（ＫＹ活動）を計画・実施し、</t>
    </r>
    <r>
      <rPr>
        <b/>
        <sz val="11"/>
        <color indexed="10"/>
        <rFont val="ＭＳ Ｐゴシック"/>
        <family val="3"/>
        <charset val="128"/>
      </rPr>
      <t/>
    </r>
    <rPh sb="9" eb="11">
      <t>カツドウ</t>
    </rPh>
    <rPh sb="13" eb="15">
      <t>ケイカク</t>
    </rPh>
    <rPh sb="16" eb="18">
      <t>ジッシ</t>
    </rPh>
    <phoneticPr fontId="2"/>
  </si>
  <si>
    <t>入現時面接教育及び安全誓約書</t>
    <phoneticPr fontId="2"/>
  </si>
  <si>
    <t>工事確認事項</t>
    <phoneticPr fontId="2"/>
  </si>
  <si>
    <t>別紙添付の「ＫＹ活動書」</t>
    <rPh sb="0" eb="2">
      <t>ベッシ</t>
    </rPh>
    <rPh sb="2" eb="4">
      <t>テンプ</t>
    </rPh>
    <phoneticPr fontId="2"/>
  </si>
  <si>
    <t>別紙添付の「安全・訓練等の活動（計画・報告）書」</t>
    <rPh sb="2" eb="4">
      <t>テンプ</t>
    </rPh>
    <phoneticPr fontId="2"/>
  </si>
  <si>
    <t>　・詳細な現地調査を行い、現場状況を把握して、施工計画に反映させること。</t>
    <rPh sb="2" eb="4">
      <t>ショウサイ</t>
    </rPh>
    <rPh sb="5" eb="7">
      <t>ゲンチ</t>
    </rPh>
    <rPh sb="7" eb="9">
      <t>チョウサ</t>
    </rPh>
    <rPh sb="10" eb="11">
      <t>オコナ</t>
    </rPh>
    <rPh sb="13" eb="15">
      <t>ゲンバ</t>
    </rPh>
    <rPh sb="15" eb="17">
      <t>ジョウキョウ</t>
    </rPh>
    <rPh sb="18" eb="20">
      <t>ハアク</t>
    </rPh>
    <rPh sb="23" eb="25">
      <t>セコウ</t>
    </rPh>
    <rPh sb="25" eb="27">
      <t>ケイカク</t>
    </rPh>
    <rPh sb="28" eb="30">
      <t>ハンエイ</t>
    </rPh>
    <phoneticPr fontId="2"/>
  </si>
  <si>
    <t>　・一般的事項についても、さらに進めた検討が大切。</t>
    <rPh sb="2" eb="5">
      <t>イッパンテキ</t>
    </rPh>
    <rPh sb="5" eb="7">
      <t>ジコウ</t>
    </rPh>
    <rPh sb="16" eb="17">
      <t>スス</t>
    </rPh>
    <rPh sb="19" eb="21">
      <t>ケントウ</t>
    </rPh>
    <rPh sb="22" eb="24">
      <t>タイセツ</t>
    </rPh>
    <phoneticPr fontId="2"/>
  </si>
  <si>
    <t>　（自主性、創意性）生産性の向上、安全性の向上、環境保全、地域貢献　など</t>
    <rPh sb="10" eb="13">
      <t>セイサンセイ</t>
    </rPh>
    <rPh sb="14" eb="16">
      <t>コウジョウ</t>
    </rPh>
    <rPh sb="17" eb="20">
      <t>アンゼンセイ</t>
    </rPh>
    <rPh sb="21" eb="23">
      <t>コウジョウ</t>
    </rPh>
    <rPh sb="24" eb="26">
      <t>カンキョウ</t>
    </rPh>
    <rPh sb="26" eb="28">
      <t>ホゼン</t>
    </rPh>
    <rPh sb="29" eb="31">
      <t>チイキ</t>
    </rPh>
    <rPh sb="31" eb="33">
      <t>コウケン</t>
    </rPh>
    <phoneticPr fontId="2"/>
  </si>
  <si>
    <t>至</t>
    <rPh sb="0" eb="1">
      <t>イタル</t>
    </rPh>
    <phoneticPr fontId="2"/>
  </si>
  <si>
    <t>　・緊急時の連絡方法 及び 緊急連絡体制図を記載</t>
    <rPh sb="2" eb="4">
      <t>キンキュウ</t>
    </rPh>
    <rPh sb="4" eb="5">
      <t>ジ</t>
    </rPh>
    <rPh sb="6" eb="8">
      <t>レンラク</t>
    </rPh>
    <rPh sb="8" eb="10">
      <t>ホウホウ</t>
    </rPh>
    <rPh sb="11" eb="12">
      <t>オヨ</t>
    </rPh>
    <rPh sb="22" eb="24">
      <t>キサイ</t>
    </rPh>
    <phoneticPr fontId="2"/>
  </si>
  <si>
    <t>管理項目、管理基準　　※社内検査の実施項目も含む</t>
    <rPh sb="5" eb="7">
      <t>カンリ</t>
    </rPh>
    <rPh sb="7" eb="9">
      <t>キジュン</t>
    </rPh>
    <rPh sb="12" eb="14">
      <t>シャナイ</t>
    </rPh>
    <rPh sb="14" eb="16">
      <t>ケンサ</t>
    </rPh>
    <rPh sb="17" eb="19">
      <t>ジッシ</t>
    </rPh>
    <rPh sb="19" eb="21">
      <t>コウモク</t>
    </rPh>
    <rPh sb="22" eb="23">
      <t>フク</t>
    </rPh>
    <phoneticPr fontId="2"/>
  </si>
  <si>
    <r>
      <t>　</t>
    </r>
    <r>
      <rPr>
        <u/>
        <sz val="11"/>
        <color indexed="10"/>
        <rFont val="ＭＳ Ｐゴシック"/>
        <family val="3"/>
        <charset val="128"/>
      </rPr>
      <t>※監督員との協議に基づき、監督員立会写真を撮影する。</t>
    </r>
    <rPh sb="2" eb="5">
      <t>カントクイン</t>
    </rPh>
    <rPh sb="7" eb="9">
      <t>キョウギ</t>
    </rPh>
    <rPh sb="10" eb="11">
      <t>モト</t>
    </rPh>
    <rPh sb="14" eb="17">
      <t>カントクイン</t>
    </rPh>
    <rPh sb="17" eb="19">
      <t>タチアイ</t>
    </rPh>
    <rPh sb="19" eb="21">
      <t>シャシン</t>
    </rPh>
    <rPh sb="22" eb="24">
      <t>サツエイ</t>
    </rPh>
    <phoneticPr fontId="2"/>
  </si>
  <si>
    <t>段　階　確　認　一　覧　表　　</t>
    <rPh sb="0" eb="1">
      <t>ダン</t>
    </rPh>
    <rPh sb="2" eb="3">
      <t>カイ</t>
    </rPh>
    <rPh sb="4" eb="5">
      <t>アキラ</t>
    </rPh>
    <rPh sb="6" eb="7">
      <t>シノブ</t>
    </rPh>
    <rPh sb="8" eb="9">
      <t>イチ</t>
    </rPh>
    <rPh sb="10" eb="11">
      <t>ラン</t>
    </rPh>
    <rPh sb="12" eb="13">
      <t>ヒョウ</t>
    </rPh>
    <phoneticPr fontId="2"/>
  </si>
  <si>
    <t>番号</t>
    <rPh sb="0" eb="2">
      <t>バンゴウ</t>
    </rPh>
    <phoneticPr fontId="2"/>
  </si>
  <si>
    <t>確 認 内 容</t>
    <rPh sb="0" eb="1">
      <t>アキラ</t>
    </rPh>
    <rPh sb="2" eb="3">
      <t>シノブ</t>
    </rPh>
    <rPh sb="4" eb="5">
      <t>ナイ</t>
    </rPh>
    <rPh sb="6" eb="7">
      <t>カタチ</t>
    </rPh>
    <phoneticPr fontId="2"/>
  </si>
  <si>
    <t>施工体制台帳</t>
    <rPh sb="0" eb="2">
      <t>セコウ</t>
    </rPh>
    <rPh sb="2" eb="4">
      <t>タイセイ</t>
    </rPh>
    <rPh sb="4" eb="6">
      <t>ダイチョウ</t>
    </rPh>
    <phoneticPr fontId="2"/>
  </si>
  <si>
    <t>安全管理</t>
    <rPh sb="0" eb="2">
      <t>アンゼン</t>
    </rPh>
    <rPh sb="2" eb="4">
      <t>カンリ</t>
    </rPh>
    <phoneticPr fontId="2"/>
  </si>
  <si>
    <t>計画届等</t>
    <rPh sb="0" eb="2">
      <t>ケイカク</t>
    </rPh>
    <rPh sb="2" eb="4">
      <t>トドケトウ</t>
    </rPh>
    <phoneticPr fontId="2"/>
  </si>
  <si>
    <t>管理体制</t>
    <rPh sb="0" eb="2">
      <t>カンリ</t>
    </rPh>
    <rPh sb="2" eb="4">
      <t>タイセイ</t>
    </rPh>
    <phoneticPr fontId="2"/>
  </si>
  <si>
    <t>　北　九　州　市　長　様</t>
    <rPh sb="1" eb="2">
      <t>キタ</t>
    </rPh>
    <rPh sb="3" eb="4">
      <t>キュウ</t>
    </rPh>
    <rPh sb="5" eb="6">
      <t>シュウ</t>
    </rPh>
    <rPh sb="7" eb="8">
      <t>シ</t>
    </rPh>
    <rPh sb="9" eb="10">
      <t>チョウ</t>
    </rPh>
    <rPh sb="11" eb="12">
      <t>サマ</t>
    </rPh>
    <phoneticPr fontId="2"/>
  </si>
  <si>
    <t>係　長</t>
    <rPh sb="0" eb="1">
      <t>カカリ</t>
    </rPh>
    <rPh sb="2" eb="3">
      <t>チョウ</t>
    </rPh>
    <phoneticPr fontId="2"/>
  </si>
  <si>
    <t>課　長</t>
    <rPh sb="0" eb="1">
      <t>カ</t>
    </rPh>
    <rPh sb="2" eb="3">
      <t>チョウ</t>
    </rPh>
    <phoneticPr fontId="2"/>
  </si>
  <si>
    <t xml:space="preserve"> 起案</t>
    <rPh sb="1" eb="3">
      <t>キアン</t>
    </rPh>
    <phoneticPr fontId="2"/>
  </si>
  <si>
    <t xml:space="preserve"> 決裁</t>
    <rPh sb="1" eb="3">
      <t>ケッサイ</t>
    </rPh>
    <phoneticPr fontId="2"/>
  </si>
  <si>
    <t xml:space="preserve">受 注 者 </t>
    <rPh sb="0" eb="1">
      <t>ウケ</t>
    </rPh>
    <rPh sb="2" eb="3">
      <t>チュウ</t>
    </rPh>
    <rPh sb="4" eb="5">
      <t>シャ</t>
    </rPh>
    <phoneticPr fontId="2"/>
  </si>
  <si>
    <t>商号名称</t>
    <rPh sb="0" eb="2">
      <t>ショウゴウ</t>
    </rPh>
    <rPh sb="2" eb="4">
      <t>メイショウ</t>
    </rPh>
    <phoneticPr fontId="2"/>
  </si>
  <si>
    <t>住　　所</t>
    <rPh sb="0" eb="1">
      <t>ジュウ</t>
    </rPh>
    <rPh sb="3" eb="4">
      <t>ショ</t>
    </rPh>
    <phoneticPr fontId="2"/>
  </si>
  <si>
    <t>　承諾　　　</t>
    <phoneticPr fontId="2"/>
  </si>
  <si>
    <t>建設副産物の処理計画書</t>
    <rPh sb="0" eb="2">
      <t>ケンセツ</t>
    </rPh>
    <rPh sb="2" eb="5">
      <t>フクサンブツ</t>
    </rPh>
    <rPh sb="6" eb="8">
      <t>ショリ</t>
    </rPh>
    <rPh sb="8" eb="11">
      <t>ケイカクショ</t>
    </rPh>
    <phoneticPr fontId="2"/>
  </si>
  <si>
    <t xml:space="preserve">                                               　　　　　受注者</t>
    <rPh sb="52" eb="54">
      <t>ジュチュウ</t>
    </rPh>
    <rPh sb="54" eb="55">
      <t>シャ</t>
    </rPh>
    <phoneticPr fontId="2"/>
  </si>
  <si>
    <t>　　</t>
    <phoneticPr fontId="2"/>
  </si>
  <si>
    <t>　　工　事　名</t>
    <rPh sb="2" eb="3">
      <t>コウ</t>
    </rPh>
    <rPh sb="4" eb="5">
      <t>コト</t>
    </rPh>
    <rPh sb="6" eb="7">
      <t>メイ</t>
    </rPh>
    <phoneticPr fontId="2"/>
  </si>
  <si>
    <t>種　　　類</t>
    <rPh sb="0" eb="1">
      <t>タネ</t>
    </rPh>
    <rPh sb="4" eb="5">
      <t>タグイ</t>
    </rPh>
    <phoneticPr fontId="2"/>
  </si>
  <si>
    <t>処　　理　　先</t>
    <rPh sb="0" eb="1">
      <t>トコロ</t>
    </rPh>
    <rPh sb="3" eb="4">
      <t>リ</t>
    </rPh>
    <rPh sb="6" eb="7">
      <t>サキ</t>
    </rPh>
    <phoneticPr fontId="2"/>
  </si>
  <si>
    <t>○○産業</t>
    <phoneticPr fontId="2"/>
  </si>
  <si>
    <t>△△工業</t>
    <phoneticPr fontId="2"/>
  </si>
  <si>
    <t>自社</t>
    <phoneticPr fontId="2"/>
  </si>
  <si>
    <t>自社</t>
    <phoneticPr fontId="2"/>
  </si>
  <si>
    <t>××運輸</t>
    <phoneticPr fontId="2"/>
  </si>
  <si>
    <t>安全計画</t>
    <rPh sb="0" eb="2">
      <t>アンゼン</t>
    </rPh>
    <rPh sb="2" eb="4">
      <t>ケイカク</t>
    </rPh>
    <phoneticPr fontId="2"/>
  </si>
  <si>
    <t>安全教育</t>
    <rPh sb="0" eb="2">
      <t>アンゼン</t>
    </rPh>
    <rPh sb="2" eb="4">
      <t>キョウイク</t>
    </rPh>
    <phoneticPr fontId="2"/>
  </si>
  <si>
    <t>災害事故</t>
    <rPh sb="0" eb="2">
      <t>サイガイ</t>
    </rPh>
    <rPh sb="2" eb="4">
      <t>ジコ</t>
    </rPh>
    <phoneticPr fontId="2"/>
  </si>
  <si>
    <t>各種点検表</t>
    <rPh sb="0" eb="2">
      <t>カクシュ</t>
    </rPh>
    <rPh sb="2" eb="4">
      <t>テンケン</t>
    </rPh>
    <rPh sb="4" eb="5">
      <t>ヒョウ</t>
    </rPh>
    <phoneticPr fontId="2"/>
  </si>
  <si>
    <t>管理項目</t>
    <rPh sb="0" eb="2">
      <t>カンリ</t>
    </rPh>
    <rPh sb="2" eb="4">
      <t>コウモク</t>
    </rPh>
    <phoneticPr fontId="2"/>
  </si>
  <si>
    <t>管理基準</t>
    <rPh sb="0" eb="2">
      <t>カンリ</t>
    </rPh>
    <rPh sb="2" eb="4">
      <t>キジュン</t>
    </rPh>
    <phoneticPr fontId="2"/>
  </si>
  <si>
    <t>写真管理</t>
    <rPh sb="0" eb="2">
      <t>シャシン</t>
    </rPh>
    <rPh sb="2" eb="4">
      <t>カンリ</t>
    </rPh>
    <phoneticPr fontId="2"/>
  </si>
  <si>
    <t>処理計画</t>
    <rPh sb="0" eb="2">
      <t>ショリ</t>
    </rPh>
    <rPh sb="2" eb="4">
      <t>ケイカク</t>
    </rPh>
    <phoneticPr fontId="2"/>
  </si>
  <si>
    <t>委託先</t>
    <rPh sb="0" eb="3">
      <t>イタクサキ</t>
    </rPh>
    <phoneticPr fontId="2"/>
  </si>
  <si>
    <t>３－１</t>
    <phoneticPr fontId="2"/>
  </si>
  <si>
    <t>緊急連絡体制図</t>
    <rPh sb="0" eb="2">
      <t>キンキュウ</t>
    </rPh>
    <rPh sb="2" eb="4">
      <t>レンラク</t>
    </rPh>
    <rPh sb="4" eb="6">
      <t>タイセイ</t>
    </rPh>
    <rPh sb="6" eb="7">
      <t>ズ</t>
    </rPh>
    <phoneticPr fontId="2"/>
  </si>
  <si>
    <t>・仮設電力等</t>
    <rPh sb="1" eb="3">
      <t>カセツ</t>
    </rPh>
    <rPh sb="3" eb="5">
      <t>デンリョク</t>
    </rPh>
    <rPh sb="5" eb="6">
      <t>トウ</t>
    </rPh>
    <phoneticPr fontId="2"/>
  </si>
  <si>
    <t>・交通管理体制</t>
    <rPh sb="1" eb="3">
      <t>コウツウ</t>
    </rPh>
    <rPh sb="3" eb="5">
      <t>カンリ</t>
    </rPh>
    <rPh sb="5" eb="7">
      <t>タイセイ</t>
    </rPh>
    <phoneticPr fontId="2"/>
  </si>
  <si>
    <t>・搬出搬入計画</t>
    <rPh sb="1" eb="3">
      <t>ハンシュツ</t>
    </rPh>
    <rPh sb="3" eb="5">
      <t>ハンニュウ</t>
    </rPh>
    <rPh sb="5" eb="7">
      <t>ケイカク</t>
    </rPh>
    <phoneticPr fontId="2"/>
  </si>
  <si>
    <t>品質管理</t>
    <rPh sb="0" eb="2">
      <t>ヒンシツ</t>
    </rPh>
    <rPh sb="2" eb="4">
      <t>カンリ</t>
    </rPh>
    <phoneticPr fontId="2"/>
  </si>
  <si>
    <t>・当該工種、注意を要す工事、現場条件に適合した施工要領</t>
    <rPh sb="1" eb="3">
      <t>トウガイ</t>
    </rPh>
    <rPh sb="3" eb="4">
      <t>コウ</t>
    </rPh>
    <rPh sb="4" eb="5">
      <t>タネ</t>
    </rPh>
    <rPh sb="6" eb="8">
      <t>チュウイ</t>
    </rPh>
    <rPh sb="9" eb="10">
      <t>ヨウ</t>
    </rPh>
    <rPh sb="11" eb="13">
      <t>コウジ</t>
    </rPh>
    <rPh sb="14" eb="16">
      <t>ゲンバ</t>
    </rPh>
    <rPh sb="16" eb="18">
      <t>ジョウケン</t>
    </rPh>
    <rPh sb="19" eb="21">
      <t>テキゴウ</t>
    </rPh>
    <rPh sb="23" eb="25">
      <t>セコウ</t>
    </rPh>
    <rPh sb="25" eb="27">
      <t>ヨウリョウ</t>
    </rPh>
    <phoneticPr fontId="2"/>
  </si>
  <si>
    <t>１　工事概要</t>
    <rPh sb="2" eb="4">
      <t>コウジ</t>
    </rPh>
    <rPh sb="4" eb="6">
      <t>ガイヨウ</t>
    </rPh>
    <phoneticPr fontId="2"/>
  </si>
  <si>
    <t>工　事　概　要</t>
    <rPh sb="0" eb="1">
      <t>コウ</t>
    </rPh>
    <rPh sb="2" eb="3">
      <t>コト</t>
    </rPh>
    <rPh sb="4" eb="5">
      <t>オオムネ</t>
    </rPh>
    <rPh sb="6" eb="7">
      <t>ヨウ</t>
    </rPh>
    <phoneticPr fontId="2"/>
  </si>
  <si>
    <t>請負金額</t>
    <rPh sb="0" eb="2">
      <t>ウケオイ</t>
    </rPh>
    <rPh sb="2" eb="4">
      <t>キンガク</t>
    </rPh>
    <phoneticPr fontId="2"/>
  </si>
  <si>
    <t>作業主任者等の資格者証の写し</t>
  </si>
  <si>
    <t>３－２</t>
    <phoneticPr fontId="2"/>
  </si>
  <si>
    <t>他工事元請業者</t>
    <rPh sb="0" eb="1">
      <t>ホカ</t>
    </rPh>
    <rPh sb="1" eb="3">
      <t>コウジ</t>
    </rPh>
    <rPh sb="3" eb="5">
      <t>モトウケ</t>
    </rPh>
    <rPh sb="5" eb="7">
      <t>ギョウシャ</t>
    </rPh>
    <phoneticPr fontId="2"/>
  </si>
  <si>
    <t>監督員</t>
    <rPh sb="0" eb="3">
      <t>カントクイン</t>
    </rPh>
    <phoneticPr fontId="2"/>
  </si>
  <si>
    <t>TEL</t>
    <phoneticPr fontId="2"/>
  </si>
  <si>
    <t>FAX</t>
    <phoneticPr fontId="2"/>
  </si>
  <si>
    <t>000-0000</t>
    <phoneticPr fontId="2"/>
  </si>
  <si>
    <t>携帯</t>
    <rPh sb="0" eb="2">
      <t>ケイタイ</t>
    </rPh>
    <phoneticPr fontId="2"/>
  </si>
  <si>
    <t>○○警察署</t>
    <rPh sb="2" eb="5">
      <t>ケイサツショ</t>
    </rPh>
    <phoneticPr fontId="2"/>
  </si>
  <si>
    <t>下請業者</t>
    <rPh sb="0" eb="2">
      <t>シタウ</t>
    </rPh>
    <rPh sb="2" eb="4">
      <t>ギョウシャ</t>
    </rPh>
    <phoneticPr fontId="2"/>
  </si>
  <si>
    <t>業者名</t>
    <rPh sb="0" eb="2">
      <t>ギョウシャ</t>
    </rPh>
    <rPh sb="2" eb="3">
      <t>メイ</t>
    </rPh>
    <phoneticPr fontId="2"/>
  </si>
  <si>
    <t>担当者</t>
    <rPh sb="0" eb="3">
      <t>タントウシャ</t>
    </rPh>
    <phoneticPr fontId="2"/>
  </si>
  <si>
    <t>××消防署</t>
    <rPh sb="2" eb="5">
      <t>ショウボウショ</t>
    </rPh>
    <phoneticPr fontId="2"/>
  </si>
  <si>
    <t>△△労働基準監督署</t>
    <rPh sb="2" eb="4">
      <t>ロウドウ</t>
    </rPh>
    <rPh sb="4" eb="6">
      <t>キジュン</t>
    </rPh>
    <rPh sb="6" eb="8">
      <t>カントク</t>
    </rPh>
    <rPh sb="8" eb="9">
      <t>ショ</t>
    </rPh>
    <phoneticPr fontId="2"/>
  </si>
  <si>
    <t>□□病院</t>
    <rPh sb="2" eb="4">
      <t>ビョウイン</t>
    </rPh>
    <phoneticPr fontId="2"/>
  </si>
  <si>
    <t>工種別責任者</t>
    <rPh sb="0" eb="1">
      <t>コウ</t>
    </rPh>
    <rPh sb="1" eb="3">
      <t>シュベツ</t>
    </rPh>
    <rPh sb="3" eb="6">
      <t>セキニンシャ</t>
    </rPh>
    <phoneticPr fontId="2"/>
  </si>
  <si>
    <t>○○太郎</t>
    <rPh sb="2" eb="4">
      <t>タロウ</t>
    </rPh>
    <phoneticPr fontId="2"/>
  </si>
  <si>
    <t>△△次郎</t>
    <rPh sb="2" eb="4">
      <t>ジロウ</t>
    </rPh>
    <phoneticPr fontId="2"/>
  </si>
  <si>
    <t>建築</t>
    <rPh sb="0" eb="2">
      <t>ケンチク</t>
    </rPh>
    <phoneticPr fontId="2"/>
  </si>
  <si>
    <t>電気</t>
    <rPh sb="0" eb="2">
      <t>デンキ</t>
    </rPh>
    <phoneticPr fontId="2"/>
  </si>
  <si>
    <t>機械</t>
    <rPh sb="0" eb="2">
      <t>キカイ</t>
    </rPh>
    <phoneticPr fontId="2"/>
  </si>
  <si>
    <t>空調</t>
    <rPh sb="0" eb="2">
      <t>クウチョウ</t>
    </rPh>
    <phoneticPr fontId="2"/>
  </si>
  <si>
    <t>EV</t>
    <phoneticPr fontId="2"/>
  </si>
  <si>
    <t>090-0000-0000</t>
    <phoneticPr fontId="2"/>
  </si>
  <si>
    <t>管理項目、管理基準</t>
    <rPh sb="5" eb="7">
      <t>カンリ</t>
    </rPh>
    <rPh sb="7" eb="9">
      <t>キジュン</t>
    </rPh>
    <phoneticPr fontId="2"/>
  </si>
  <si>
    <t>特殊工法に関しての施工要領</t>
    <rPh sb="0" eb="2">
      <t>トクシュ</t>
    </rPh>
    <rPh sb="2" eb="4">
      <t>コウホウ</t>
    </rPh>
    <rPh sb="5" eb="6">
      <t>カン</t>
    </rPh>
    <rPh sb="9" eb="11">
      <t>セコウ</t>
    </rPh>
    <rPh sb="11" eb="13">
      <t>ヨウリョウ</t>
    </rPh>
    <phoneticPr fontId="2"/>
  </si>
  <si>
    <t>現場条件に適合した施工要領</t>
    <rPh sb="0" eb="2">
      <t>ゲンバ</t>
    </rPh>
    <rPh sb="2" eb="4">
      <t>ジョウケン</t>
    </rPh>
    <rPh sb="5" eb="7">
      <t>テキゴウ</t>
    </rPh>
    <rPh sb="9" eb="11">
      <t>セコウ</t>
    </rPh>
    <rPh sb="11" eb="13">
      <t>ヨウリョウ</t>
    </rPh>
    <phoneticPr fontId="2"/>
  </si>
  <si>
    <t>施工体系図</t>
    <rPh sb="0" eb="2">
      <t>セコウ</t>
    </rPh>
    <rPh sb="2" eb="5">
      <t>タイケイズ</t>
    </rPh>
    <phoneticPr fontId="2"/>
  </si>
  <si>
    <t>※下請金額３，０００万円以上の場合</t>
    <rPh sb="1" eb="3">
      <t>シタウ</t>
    </rPh>
    <rPh sb="3" eb="5">
      <t>キンガク</t>
    </rPh>
    <rPh sb="10" eb="11">
      <t>マン</t>
    </rPh>
    <rPh sb="11" eb="12">
      <t>エン</t>
    </rPh>
    <rPh sb="12" eb="13">
      <t>イ</t>
    </rPh>
    <rPh sb="13" eb="14">
      <t>ジョウ</t>
    </rPh>
    <rPh sb="15" eb="17">
      <t>バアイ</t>
    </rPh>
    <phoneticPr fontId="2"/>
  </si>
  <si>
    <t>建設業の許可の写し</t>
    <rPh sb="0" eb="3">
      <t>ケンセツギョウ</t>
    </rPh>
    <rPh sb="4" eb="6">
      <t>キョカ</t>
    </rPh>
    <rPh sb="7" eb="8">
      <t>ウツ</t>
    </rPh>
    <phoneticPr fontId="2"/>
  </si>
  <si>
    <t>３－３</t>
  </si>
  <si>
    <t>３－５</t>
  </si>
  <si>
    <t>※安法、安則　記載の該当工事種別の場合（安法-88の4、安則-90、91）</t>
    <rPh sb="1" eb="3">
      <t>アンホウ</t>
    </rPh>
    <rPh sb="4" eb="6">
      <t>ヤスノリ</t>
    </rPh>
    <rPh sb="7" eb="9">
      <t>キサイ</t>
    </rPh>
    <rPh sb="10" eb="12">
      <t>ガイトウ</t>
    </rPh>
    <rPh sb="12" eb="14">
      <t>コウジ</t>
    </rPh>
    <rPh sb="14" eb="16">
      <t>シュベツ</t>
    </rPh>
    <rPh sb="17" eb="19">
      <t>バアイ</t>
    </rPh>
    <phoneticPr fontId="2"/>
  </si>
  <si>
    <t>施工計画書について</t>
    <rPh sb="0" eb="2">
      <t>セコウ</t>
    </rPh>
    <rPh sb="2" eb="5">
      <t>ケイカクショ</t>
    </rPh>
    <phoneticPr fontId="2"/>
  </si>
  <si>
    <t>　図面・仕様書等に定められた工事目的物を完成するために必要な手順や工法及び</t>
    <rPh sb="1" eb="3">
      <t>ズメン</t>
    </rPh>
    <rPh sb="4" eb="6">
      <t>シヨウ</t>
    </rPh>
    <rPh sb="6" eb="7">
      <t>ショ</t>
    </rPh>
    <rPh sb="7" eb="8">
      <t>トウ</t>
    </rPh>
    <rPh sb="9" eb="10">
      <t>サダ</t>
    </rPh>
    <rPh sb="14" eb="16">
      <t>コウジ</t>
    </rPh>
    <rPh sb="16" eb="19">
      <t>モクテキブツ</t>
    </rPh>
    <rPh sb="20" eb="22">
      <t>カンセイ</t>
    </rPh>
    <rPh sb="27" eb="29">
      <t>ヒツヨウ</t>
    </rPh>
    <rPh sb="30" eb="32">
      <t>テジュン</t>
    </rPh>
    <rPh sb="33" eb="35">
      <t>コウホウ</t>
    </rPh>
    <rPh sb="35" eb="36">
      <t>オヨ</t>
    </rPh>
    <phoneticPr fontId="2"/>
  </si>
  <si>
    <t>施工中の監理をどうするか等を定めるものであり、工事の施工・施工管理の最も基本</t>
    <rPh sb="0" eb="3">
      <t>セコウチュウ</t>
    </rPh>
    <rPh sb="4" eb="6">
      <t>カンリ</t>
    </rPh>
    <rPh sb="12" eb="13">
      <t>トウ</t>
    </rPh>
    <rPh sb="14" eb="15">
      <t>サダ</t>
    </rPh>
    <rPh sb="23" eb="25">
      <t>コウジ</t>
    </rPh>
    <rPh sb="26" eb="28">
      <t>セコウ</t>
    </rPh>
    <rPh sb="29" eb="31">
      <t>セコウ</t>
    </rPh>
    <rPh sb="31" eb="33">
      <t>カンリ</t>
    </rPh>
    <rPh sb="34" eb="35">
      <t>モット</t>
    </rPh>
    <rPh sb="36" eb="38">
      <t>キホン</t>
    </rPh>
    <phoneticPr fontId="2"/>
  </si>
  <si>
    <t>下請け含め対象者がいない場合は、不要。
※工事途中で対象者が発生した場合は、掲示のこと。</t>
    <rPh sb="0" eb="2">
      <t>シタウ</t>
    </rPh>
    <rPh sb="3" eb="4">
      <t>フク</t>
    </rPh>
    <rPh sb="5" eb="7">
      <t>タイショウ</t>
    </rPh>
    <rPh sb="7" eb="8">
      <t>シャ</t>
    </rPh>
    <rPh sb="12" eb="14">
      <t>バアイ</t>
    </rPh>
    <rPh sb="16" eb="18">
      <t>フヨウ</t>
    </rPh>
    <rPh sb="21" eb="23">
      <t>コウジ</t>
    </rPh>
    <rPh sb="23" eb="25">
      <t>トチュウ</t>
    </rPh>
    <rPh sb="26" eb="28">
      <t>タイショウ</t>
    </rPh>
    <rPh sb="28" eb="29">
      <t>シャ</t>
    </rPh>
    <rPh sb="30" eb="32">
      <t>ハッセイ</t>
    </rPh>
    <rPh sb="34" eb="36">
      <t>バアイ</t>
    </rPh>
    <rPh sb="38" eb="40">
      <t>ケイジ</t>
    </rPh>
    <phoneticPr fontId="2"/>
  </si>
  <si>
    <t>結やその履行を確保するために置かれるもので、営業所に常勤して専らその職務に従事す</t>
  </si>
  <si>
    <t>【技術者を選任する場合の注意】</t>
    <rPh sb="1" eb="3">
      <t>ギジュツ</t>
    </rPh>
    <rPh sb="3" eb="4">
      <t>シャ</t>
    </rPh>
    <rPh sb="5" eb="7">
      <t>センニン</t>
    </rPh>
    <rPh sb="9" eb="11">
      <t>バアイ</t>
    </rPh>
    <rPh sb="12" eb="14">
      <t>チュウイ</t>
    </rPh>
    <phoneticPr fontId="2"/>
  </si>
  <si>
    <t>施工計画書作成の留意点</t>
    <rPh sb="0" eb="2">
      <t>セコウ</t>
    </rPh>
    <rPh sb="2" eb="5">
      <t>ケイカクショ</t>
    </rPh>
    <phoneticPr fontId="2"/>
  </si>
  <si>
    <t>【基本的検討事項】</t>
    <rPh sb="1" eb="4">
      <t>キホンテキ</t>
    </rPh>
    <rPh sb="4" eb="6">
      <t>ケントウ</t>
    </rPh>
    <rPh sb="6" eb="8">
      <t>ジコウ</t>
    </rPh>
    <phoneticPr fontId="2"/>
  </si>
  <si>
    <t>　・工事目的、内容、契約条件の把握</t>
    <rPh sb="2" eb="4">
      <t>コウジ</t>
    </rPh>
    <rPh sb="4" eb="6">
      <t>モクテキ</t>
    </rPh>
    <rPh sb="7" eb="9">
      <t>ナイヨウ</t>
    </rPh>
    <rPh sb="10" eb="12">
      <t>ケイヤク</t>
    </rPh>
    <rPh sb="12" eb="14">
      <t>ジョウケン</t>
    </rPh>
    <rPh sb="15" eb="17">
      <t>ハアク</t>
    </rPh>
    <phoneticPr fontId="2"/>
  </si>
  <si>
    <t>　・現場条件　（地形、道路状況、近接状況、制約条件　など　）</t>
    <rPh sb="2" eb="4">
      <t>ゲンバ</t>
    </rPh>
    <rPh sb="4" eb="6">
      <t>ジョウケン</t>
    </rPh>
    <rPh sb="8" eb="10">
      <t>チケイ</t>
    </rPh>
    <rPh sb="11" eb="13">
      <t>ドウロ</t>
    </rPh>
    <rPh sb="13" eb="15">
      <t>ジョウキョウ</t>
    </rPh>
    <rPh sb="16" eb="18">
      <t>キンセツ</t>
    </rPh>
    <rPh sb="18" eb="20">
      <t>ジョウキョウ</t>
    </rPh>
    <rPh sb="21" eb="23">
      <t>セイヤク</t>
    </rPh>
    <rPh sb="23" eb="25">
      <t>ジョウケン</t>
    </rPh>
    <phoneticPr fontId="2"/>
  </si>
  <si>
    <t>　・全体工程（基本工程）</t>
    <rPh sb="2" eb="4">
      <t>ゼンタイ</t>
    </rPh>
    <rPh sb="4" eb="6">
      <t>コウテイ</t>
    </rPh>
    <rPh sb="7" eb="9">
      <t>キホン</t>
    </rPh>
    <rPh sb="9" eb="11">
      <t>コウテイ</t>
    </rPh>
    <phoneticPr fontId="2"/>
  </si>
  <si>
    <t>　・施工方法（施工順序、使用機械等）</t>
    <rPh sb="2" eb="4">
      <t>セコウ</t>
    </rPh>
    <rPh sb="4" eb="6">
      <t>ホウホウ</t>
    </rPh>
    <rPh sb="7" eb="9">
      <t>セコウ</t>
    </rPh>
    <rPh sb="9" eb="11">
      <t>ジュンジョ</t>
    </rPh>
    <rPh sb="12" eb="14">
      <t>シヨウ</t>
    </rPh>
    <rPh sb="14" eb="16">
      <t>キカイ</t>
    </rPh>
    <rPh sb="16" eb="17">
      <t>トウ</t>
    </rPh>
    <phoneticPr fontId="2"/>
  </si>
  <si>
    <t>　・仮設備の選択及び配置</t>
    <rPh sb="2" eb="3">
      <t>カリ</t>
    </rPh>
    <rPh sb="3" eb="5">
      <t>セツビ</t>
    </rPh>
    <rPh sb="6" eb="8">
      <t>センタク</t>
    </rPh>
    <rPh sb="8" eb="9">
      <t>オヨ</t>
    </rPh>
    <rPh sb="10" eb="12">
      <t>ハイチ</t>
    </rPh>
    <phoneticPr fontId="2"/>
  </si>
  <si>
    <t>【作成時の要点】</t>
    <rPh sb="1" eb="3">
      <t>サクセイ</t>
    </rPh>
    <rPh sb="3" eb="4">
      <t>ジ</t>
    </rPh>
    <rPh sb="5" eb="7">
      <t>ヨウテン</t>
    </rPh>
    <phoneticPr fontId="2"/>
  </si>
  <si>
    <t>・使い回しの施工計画書</t>
    <rPh sb="1" eb="2">
      <t>ツカ</t>
    </rPh>
    <rPh sb="3" eb="4">
      <t>マワ</t>
    </rPh>
    <rPh sb="6" eb="8">
      <t>セコウ</t>
    </rPh>
    <rPh sb="8" eb="10">
      <t>ケイカク</t>
    </rPh>
    <rPh sb="10" eb="11">
      <t>ショ</t>
    </rPh>
    <phoneticPr fontId="2"/>
  </si>
  <si>
    <t>・必要以上に過度の計画書</t>
    <rPh sb="1" eb="3">
      <t>ヒツヨウ</t>
    </rPh>
    <rPh sb="3" eb="5">
      <t>イジョウ</t>
    </rPh>
    <rPh sb="6" eb="8">
      <t>カド</t>
    </rPh>
    <rPh sb="9" eb="12">
      <t>ケイカクショ</t>
    </rPh>
    <phoneticPr fontId="2"/>
  </si>
  <si>
    <t>　計画書の内容は、充実しているが、現場の施工管理と一致しない施工計画書</t>
    <rPh sb="1" eb="4">
      <t>ケイカクショ</t>
    </rPh>
    <rPh sb="5" eb="7">
      <t>ナイヨウ</t>
    </rPh>
    <rPh sb="9" eb="11">
      <t>ジュウジツ</t>
    </rPh>
    <rPh sb="17" eb="19">
      <t>ゲンバ</t>
    </rPh>
    <rPh sb="20" eb="22">
      <t>セコウ</t>
    </rPh>
    <rPh sb="22" eb="24">
      <t>カンリ</t>
    </rPh>
    <rPh sb="25" eb="27">
      <t>イッチ</t>
    </rPh>
    <rPh sb="30" eb="32">
      <t>セコウ</t>
    </rPh>
    <rPh sb="32" eb="35">
      <t>ケイカクショ</t>
    </rPh>
    <phoneticPr fontId="2"/>
  </si>
  <si>
    <t>・施工計画書の変更がなされていない</t>
    <rPh sb="1" eb="3">
      <t>セコウ</t>
    </rPh>
    <rPh sb="3" eb="6">
      <t>ケイカクショ</t>
    </rPh>
    <rPh sb="7" eb="9">
      <t>ヘンコウ</t>
    </rPh>
    <phoneticPr fontId="2"/>
  </si>
  <si>
    <t>　現場条件等の変更があったが、全く変更されていない施工計画書</t>
    <rPh sb="1" eb="3">
      <t>ゲンバ</t>
    </rPh>
    <rPh sb="3" eb="5">
      <t>ジョウケン</t>
    </rPh>
    <rPh sb="5" eb="6">
      <t>トウ</t>
    </rPh>
    <rPh sb="7" eb="9">
      <t>ヘンコウ</t>
    </rPh>
    <rPh sb="15" eb="16">
      <t>マッタ</t>
    </rPh>
    <rPh sb="17" eb="19">
      <t>ヘンコウ</t>
    </rPh>
    <rPh sb="25" eb="27">
      <t>セコウ</t>
    </rPh>
    <rPh sb="27" eb="30">
      <t>ケイカクショ</t>
    </rPh>
    <phoneticPr fontId="2"/>
  </si>
  <si>
    <t>施工計画書の記載事項</t>
    <rPh sb="0" eb="2">
      <t>セコウ</t>
    </rPh>
    <rPh sb="2" eb="5">
      <t>ケイカクショ</t>
    </rPh>
    <rPh sb="6" eb="8">
      <t>キサイ</t>
    </rPh>
    <rPh sb="8" eb="10">
      <t>ジコウ</t>
    </rPh>
    <phoneticPr fontId="2"/>
  </si>
  <si>
    <t>１．工事概要</t>
    <rPh sb="2" eb="4">
      <t>コウジ</t>
    </rPh>
    <rPh sb="4" eb="6">
      <t>ガイヨウ</t>
    </rPh>
    <phoneticPr fontId="2"/>
  </si>
  <si>
    <t>　工事名、工事場所、契約金額、工期、工事内容、工事範囲　等　を記載。</t>
    <rPh sb="31" eb="33">
      <t>キサイ</t>
    </rPh>
    <phoneticPr fontId="2"/>
  </si>
  <si>
    <t>≪留意点≫</t>
    <rPh sb="1" eb="3">
      <t>リュウイ</t>
    </rPh>
    <rPh sb="3" eb="4">
      <t>テン</t>
    </rPh>
    <phoneticPr fontId="2"/>
  </si>
  <si>
    <t>　記載事項に誤りがないか。</t>
    <rPh sb="1" eb="3">
      <t>キサイ</t>
    </rPh>
    <rPh sb="3" eb="5">
      <t>ジコウ</t>
    </rPh>
    <rPh sb="6" eb="7">
      <t>アヤマ</t>
    </rPh>
    <phoneticPr fontId="2"/>
  </si>
  <si>
    <t>２．実施工程</t>
    <rPh sb="2" eb="4">
      <t>ジッシ</t>
    </rPh>
    <rPh sb="4" eb="6">
      <t>コウテイ</t>
    </rPh>
    <phoneticPr fontId="2"/>
  </si>
  <si>
    <t>　現場条件の反映　及び　施工順序、所要工程の記載。</t>
    <rPh sb="9" eb="10">
      <t>オヨ</t>
    </rPh>
    <phoneticPr fontId="2"/>
  </si>
  <si>
    <t>　・適切な工程計画の作成</t>
    <rPh sb="2" eb="4">
      <t>テキセツ</t>
    </rPh>
    <rPh sb="5" eb="7">
      <t>コウテイ</t>
    </rPh>
    <rPh sb="7" eb="9">
      <t>ケイカク</t>
    </rPh>
    <rPh sb="10" eb="12">
      <t>サクセイ</t>
    </rPh>
    <phoneticPr fontId="2"/>
  </si>
  <si>
    <t>　　⇒作業日時根拠について整理しておき、工事打合せ時に使用できるもの。</t>
    <rPh sb="3" eb="5">
      <t>サギョウ</t>
    </rPh>
    <rPh sb="5" eb="7">
      <t>ニチジ</t>
    </rPh>
    <rPh sb="7" eb="9">
      <t>コンキョ</t>
    </rPh>
    <rPh sb="13" eb="15">
      <t>セイリ</t>
    </rPh>
    <rPh sb="20" eb="22">
      <t>コウジ</t>
    </rPh>
    <rPh sb="22" eb="24">
      <t>ウチアワ</t>
    </rPh>
    <rPh sb="25" eb="26">
      <t>ジ</t>
    </rPh>
    <rPh sb="27" eb="29">
      <t>シヨウ</t>
    </rPh>
    <phoneticPr fontId="2"/>
  </si>
  <si>
    <t>　・関連工事との調整、天候等を考慮した工程計画の作成</t>
    <rPh sb="2" eb="4">
      <t>カンレン</t>
    </rPh>
    <rPh sb="4" eb="6">
      <t>コウジ</t>
    </rPh>
    <rPh sb="8" eb="10">
      <t>チョウセイ</t>
    </rPh>
    <rPh sb="11" eb="13">
      <t>テンコウ</t>
    </rPh>
    <rPh sb="13" eb="14">
      <t>トウ</t>
    </rPh>
    <rPh sb="15" eb="17">
      <t>コウリョ</t>
    </rPh>
    <rPh sb="19" eb="21">
      <t>コウテイ</t>
    </rPh>
    <rPh sb="21" eb="23">
      <t>ケイカク</t>
    </rPh>
    <rPh sb="24" eb="26">
      <t>サクセイ</t>
    </rPh>
    <phoneticPr fontId="2"/>
  </si>
  <si>
    <t>　　⇒他工事との事前調整を行なう。</t>
    <rPh sb="3" eb="4">
      <t>ホカ</t>
    </rPh>
    <rPh sb="4" eb="6">
      <t>コウジ</t>
    </rPh>
    <rPh sb="8" eb="10">
      <t>ジゼン</t>
    </rPh>
    <rPh sb="10" eb="12">
      <t>チョウセイ</t>
    </rPh>
    <rPh sb="13" eb="14">
      <t>オコ</t>
    </rPh>
    <phoneticPr fontId="2"/>
  </si>
  <si>
    <t>・解体作業</t>
    <rPh sb="1" eb="3">
      <t>カイタイ</t>
    </rPh>
    <rPh sb="3" eb="5">
      <t>サギョウ</t>
    </rPh>
    <phoneticPr fontId="2"/>
  </si>
  <si>
    <t>・足場組立、解体作業</t>
    <rPh sb="1" eb="3">
      <t>アシバ</t>
    </rPh>
    <rPh sb="3" eb="5">
      <t>クミタテ</t>
    </rPh>
    <rPh sb="6" eb="8">
      <t>カイタイ</t>
    </rPh>
    <rPh sb="8" eb="10">
      <t>サギョウ</t>
    </rPh>
    <phoneticPr fontId="2"/>
  </si>
  <si>
    <t>・掘削作業</t>
    <rPh sb="1" eb="3">
      <t>クッサク</t>
    </rPh>
    <rPh sb="3" eb="5">
      <t>サギョウ</t>
    </rPh>
    <phoneticPr fontId="2"/>
  </si>
  <si>
    <t>掘削高さ２ｍ以上の作業</t>
    <phoneticPr fontId="2"/>
  </si>
  <si>
    <t>土止支保工の切りばり又は腹おこしの取付、取外作業</t>
    <phoneticPr fontId="2"/>
  </si>
  <si>
    <t>・酸素欠乏危険場所における作業</t>
    <rPh sb="1" eb="3">
      <t>サンソ</t>
    </rPh>
    <rPh sb="3" eb="5">
      <t>ケツボウ</t>
    </rPh>
    <rPh sb="5" eb="7">
      <t>キケン</t>
    </rPh>
    <rPh sb="7" eb="9">
      <t>バショ</t>
    </rPh>
    <rPh sb="13" eb="15">
      <t>サギョウ</t>
    </rPh>
    <phoneticPr fontId="2"/>
  </si>
  <si>
    <t>１１－２　建設副産物　委託先</t>
    <rPh sb="5" eb="7">
      <t>ケンセツ</t>
    </rPh>
    <rPh sb="7" eb="10">
      <t>フクサンブツ</t>
    </rPh>
    <rPh sb="11" eb="14">
      <t>イタクサキ</t>
    </rPh>
    <phoneticPr fontId="2"/>
  </si>
  <si>
    <t>施　　 工　　 計 　　画　　 書</t>
    <rPh sb="0" eb="1">
      <t>シ</t>
    </rPh>
    <rPh sb="4" eb="5">
      <t>コウ</t>
    </rPh>
    <rPh sb="8" eb="9">
      <t>ケイ</t>
    </rPh>
    <rPh sb="12" eb="13">
      <t>ガ</t>
    </rPh>
    <rPh sb="16" eb="17">
      <t>ショ</t>
    </rPh>
    <phoneticPr fontId="2"/>
  </si>
  <si>
    <t>工事名称</t>
    <rPh sb="0" eb="2">
      <t>コウジ</t>
    </rPh>
    <rPh sb="2" eb="4">
      <t>メイショウ</t>
    </rPh>
    <phoneticPr fontId="2"/>
  </si>
  <si>
    <t>工      期</t>
    <rPh sb="0" eb="1">
      <t>コウ</t>
    </rPh>
    <rPh sb="7" eb="8">
      <t>キ</t>
    </rPh>
    <phoneticPr fontId="2"/>
  </si>
  <si>
    <t>自</t>
    <rPh sb="0" eb="1">
      <t>ジ</t>
    </rPh>
    <phoneticPr fontId="2"/>
  </si>
  <si>
    <t>受  注  者</t>
    <rPh sb="0" eb="1">
      <t>ウケ</t>
    </rPh>
    <rPh sb="3" eb="4">
      <t>チュウ</t>
    </rPh>
    <rPh sb="6" eb="7">
      <t>シャ</t>
    </rPh>
    <phoneticPr fontId="2"/>
  </si>
  <si>
    <t>目　　　　　　　　　　　　次</t>
    <rPh sb="0" eb="1">
      <t>メ</t>
    </rPh>
    <rPh sb="13" eb="14">
      <t>ツギ</t>
    </rPh>
    <phoneticPr fontId="2"/>
  </si>
  <si>
    <t>１　工事概要</t>
    <phoneticPr fontId="2"/>
  </si>
  <si>
    <t>２　実施工程表</t>
    <phoneticPr fontId="2"/>
  </si>
  <si>
    <t>３　現場組織　</t>
    <phoneticPr fontId="2"/>
  </si>
  <si>
    <t>４　緊急連絡体制</t>
    <phoneticPr fontId="2"/>
  </si>
  <si>
    <t>５　仮設計画</t>
    <phoneticPr fontId="2"/>
  </si>
  <si>
    <t>６　交通管理</t>
    <phoneticPr fontId="2"/>
  </si>
  <si>
    <t>７　指定機械</t>
    <phoneticPr fontId="2"/>
  </si>
  <si>
    <t>８　環境対策</t>
    <phoneticPr fontId="2"/>
  </si>
  <si>
    <t>９　安全管理</t>
    <phoneticPr fontId="2"/>
  </si>
  <si>
    <t>１０　品質管理</t>
    <phoneticPr fontId="2"/>
  </si>
  <si>
    <t>１１　産業廃棄物等処理計画</t>
    <phoneticPr fontId="2"/>
  </si>
  <si>
    <t>１２　施工管理</t>
    <phoneticPr fontId="2"/>
  </si>
  <si>
    <t>・労働基準監督署に提出した届出書の写し</t>
    <rPh sb="1" eb="3">
      <t>ロウドウ</t>
    </rPh>
    <rPh sb="3" eb="5">
      <t>キジュン</t>
    </rPh>
    <rPh sb="5" eb="8">
      <t>カントクショ</t>
    </rPh>
    <rPh sb="9" eb="11">
      <t>テイシュツ</t>
    </rPh>
    <rPh sb="13" eb="16">
      <t>トドケデショ</t>
    </rPh>
    <rPh sb="17" eb="18">
      <t>ウツ</t>
    </rPh>
    <phoneticPr fontId="2"/>
  </si>
  <si>
    <t>施工計画書　入力シート</t>
    <rPh sb="0" eb="2">
      <t>セコウ</t>
    </rPh>
    <rPh sb="2" eb="5">
      <t>ケイカクショ</t>
    </rPh>
    <rPh sb="6" eb="8">
      <t>ニュウリョク</t>
    </rPh>
    <phoneticPr fontId="49"/>
  </si>
  <si>
    <t>現場組織表、人員の配置</t>
    <rPh sb="0" eb="2">
      <t>ゲンバ</t>
    </rPh>
    <rPh sb="2" eb="4">
      <t>ソシキ</t>
    </rPh>
    <rPh sb="4" eb="5">
      <t>ヒョウ</t>
    </rPh>
    <rPh sb="6" eb="8">
      <t>ジンイン</t>
    </rPh>
    <rPh sb="9" eb="11">
      <t>ハイチ</t>
    </rPh>
    <phoneticPr fontId="2"/>
  </si>
  <si>
    <t>４月</t>
    <rPh sb="1" eb="2">
      <t>ツキ</t>
    </rPh>
    <phoneticPr fontId="2"/>
  </si>
  <si>
    <t>５月</t>
    <phoneticPr fontId="2"/>
  </si>
  <si>
    <t>６月</t>
  </si>
  <si>
    <t>７月</t>
  </si>
  <si>
    <t>８月</t>
  </si>
  <si>
    <t>９月</t>
  </si>
  <si>
    <t>１０月</t>
  </si>
  <si>
    <t>１１月</t>
  </si>
  <si>
    <t>１２月</t>
  </si>
  <si>
    <t>１月</t>
  </si>
  <si>
    <t>２月</t>
  </si>
  <si>
    <t>３月</t>
  </si>
  <si>
    <t>機材の品質等</t>
    <rPh sb="0" eb="2">
      <t>キザイ</t>
    </rPh>
    <rPh sb="3" eb="5">
      <t>ヒンシツ</t>
    </rPh>
    <rPh sb="5" eb="6">
      <t>ナド</t>
    </rPh>
    <phoneticPr fontId="2"/>
  </si>
  <si>
    <t>１）工事に使用する機材は、設計図書に定める品</t>
    <rPh sb="2" eb="4">
      <t>コウジ</t>
    </rPh>
    <rPh sb="5" eb="7">
      <t>シヨウ</t>
    </rPh>
    <rPh sb="9" eb="11">
      <t>キザイ</t>
    </rPh>
    <rPh sb="13" eb="15">
      <t>セッケイ</t>
    </rPh>
    <rPh sb="15" eb="17">
      <t>トショ</t>
    </rPh>
    <rPh sb="18" eb="19">
      <t>サダ</t>
    </rPh>
    <rPh sb="21" eb="22">
      <t>シナ</t>
    </rPh>
    <phoneticPr fontId="2"/>
  </si>
  <si>
    <r>
      <t xml:space="preserve">　 </t>
    </r>
    <r>
      <rPr>
        <sz val="11"/>
        <rFont val="ＭＳ Ｐゴシック"/>
        <family val="3"/>
        <charset val="128"/>
      </rPr>
      <t xml:space="preserve"> </t>
    </r>
    <r>
      <rPr>
        <sz val="11"/>
        <rFont val="ＭＳ Ｐゴシック"/>
        <family val="3"/>
        <charset val="128"/>
      </rPr>
      <t>質及び性能を有する新品とする。ただし、仮設</t>
    </r>
    <rPh sb="3" eb="4">
      <t>シツ</t>
    </rPh>
    <rPh sb="4" eb="5">
      <t>オヨ</t>
    </rPh>
    <rPh sb="6" eb="8">
      <t>セイノウ</t>
    </rPh>
    <rPh sb="9" eb="10">
      <t>ユウ</t>
    </rPh>
    <rPh sb="12" eb="14">
      <t>シンピン</t>
    </rPh>
    <rPh sb="22" eb="24">
      <t>カセツ</t>
    </rPh>
    <phoneticPr fontId="2"/>
  </si>
  <si>
    <t>に使用する機材は、この限りではない。</t>
    <rPh sb="1" eb="3">
      <t>シヨウ</t>
    </rPh>
    <rPh sb="5" eb="7">
      <t>キザイ</t>
    </rPh>
    <rPh sb="11" eb="12">
      <t>カギ</t>
    </rPh>
    <phoneticPr fontId="2"/>
  </si>
  <si>
    <t>２）使用する機材が、設計図書に定める品質及び</t>
    <rPh sb="2" eb="4">
      <t>シヨウ</t>
    </rPh>
    <rPh sb="6" eb="8">
      <t>キザイ</t>
    </rPh>
    <rPh sb="10" eb="12">
      <t>セッケイ</t>
    </rPh>
    <rPh sb="12" eb="14">
      <t>トショ</t>
    </rPh>
    <rPh sb="15" eb="16">
      <t>サダ</t>
    </rPh>
    <rPh sb="18" eb="20">
      <t>ヒンシツ</t>
    </rPh>
    <rPh sb="20" eb="21">
      <t>オヨ</t>
    </rPh>
    <phoneticPr fontId="2"/>
  </si>
  <si>
    <t>性能を有することの証明となる資料をまとめ、</t>
    <rPh sb="0" eb="2">
      <t>セイノウ</t>
    </rPh>
    <rPh sb="3" eb="4">
      <t>ユウ</t>
    </rPh>
    <rPh sb="9" eb="11">
      <t>ショウメイ</t>
    </rPh>
    <rPh sb="14" eb="16">
      <t>シリョウ</t>
    </rPh>
    <phoneticPr fontId="2"/>
  </si>
  <si>
    <t>電気設備機材製造者等一覧を添付し、承諾図</t>
    <rPh sb="0" eb="2">
      <t>デンキ</t>
    </rPh>
    <rPh sb="2" eb="4">
      <t>セツビ</t>
    </rPh>
    <rPh sb="4" eb="6">
      <t>キザイ</t>
    </rPh>
    <rPh sb="6" eb="9">
      <t>セイゾウシャ</t>
    </rPh>
    <rPh sb="9" eb="10">
      <t>ナド</t>
    </rPh>
    <rPh sb="10" eb="12">
      <t>イチラン</t>
    </rPh>
    <rPh sb="13" eb="15">
      <t>テンプ</t>
    </rPh>
    <rPh sb="17" eb="19">
      <t>ショウダク</t>
    </rPh>
    <rPh sb="19" eb="20">
      <t>ズ</t>
    </rPh>
    <phoneticPr fontId="2"/>
  </si>
  <si>
    <t>として２部提出する。このとき、設計図書と同等</t>
    <rPh sb="4" eb="5">
      <t>ブ</t>
    </rPh>
    <rPh sb="5" eb="7">
      <t>テイシュツ</t>
    </rPh>
    <rPh sb="15" eb="17">
      <t>セッケイ</t>
    </rPh>
    <rPh sb="17" eb="19">
      <t>トショ</t>
    </rPh>
    <rPh sb="20" eb="22">
      <t>ドウトウ</t>
    </rPh>
    <phoneticPr fontId="2"/>
  </si>
  <si>
    <t>の性能であることを確認し、必ず確認箇所にチ</t>
    <rPh sb="1" eb="3">
      <t>セイノウ</t>
    </rPh>
    <rPh sb="9" eb="11">
      <t>カクニン</t>
    </rPh>
    <rPh sb="13" eb="14">
      <t>カナラ</t>
    </rPh>
    <rPh sb="15" eb="17">
      <t>カクニン</t>
    </rPh>
    <rPh sb="17" eb="19">
      <t>カショ</t>
    </rPh>
    <phoneticPr fontId="2"/>
  </si>
  <si>
    <t>ェックマークを付ける。ただし、設計図書により</t>
    <rPh sb="7" eb="8">
      <t>ツ</t>
    </rPh>
    <rPh sb="15" eb="17">
      <t>セッケイ</t>
    </rPh>
    <rPh sb="17" eb="19">
      <t>トショ</t>
    </rPh>
    <phoneticPr fontId="2"/>
  </si>
  <si>
    <t>指定された機材でJIS適合品を使用する場合、</t>
    <rPh sb="11" eb="13">
      <t>テキゴウ</t>
    </rPh>
    <rPh sb="13" eb="14">
      <t>ヒン</t>
    </rPh>
    <rPh sb="15" eb="17">
      <t>シヨウ</t>
    </rPh>
    <rPh sb="19" eb="21">
      <t>バアイ</t>
    </rPh>
    <phoneticPr fontId="2"/>
  </si>
  <si>
    <t>JIS適合品であることを表示する。また、工事写</t>
    <rPh sb="3" eb="5">
      <t>テキゴウ</t>
    </rPh>
    <rPh sb="5" eb="6">
      <t>ヒン</t>
    </rPh>
    <rPh sb="12" eb="14">
      <t>ヒョウジ</t>
    </rPh>
    <rPh sb="20" eb="22">
      <t>コウジ</t>
    </rPh>
    <rPh sb="22" eb="23">
      <t>シャ</t>
    </rPh>
    <phoneticPr fontId="2"/>
  </si>
  <si>
    <r>
      <t>真において、機材にJ</t>
    </r>
    <r>
      <rPr>
        <sz val="11"/>
        <rFont val="ＭＳ Ｐゴシック"/>
        <family val="3"/>
        <charset val="128"/>
      </rPr>
      <t>ISマークがついていること</t>
    </r>
    <rPh sb="0" eb="1">
      <t>シン</t>
    </rPh>
    <rPh sb="6" eb="8">
      <t>キザイ</t>
    </rPh>
    <phoneticPr fontId="2"/>
  </si>
  <si>
    <t>が確認できる写真を提出する。</t>
    <rPh sb="1" eb="3">
      <t>カクニン</t>
    </rPh>
    <rPh sb="6" eb="8">
      <t>シャシン</t>
    </rPh>
    <rPh sb="9" eb="11">
      <t>テイシュツ</t>
    </rPh>
    <phoneticPr fontId="2"/>
  </si>
  <si>
    <t>塗装</t>
    <rPh sb="0" eb="2">
      <t>トソウ</t>
    </rPh>
    <phoneticPr fontId="2"/>
  </si>
  <si>
    <t>３）機材の色などについては、監督員の指示を受け</t>
    <rPh sb="2" eb="4">
      <t>キザイ</t>
    </rPh>
    <rPh sb="5" eb="6">
      <t>イロ</t>
    </rPh>
    <rPh sb="14" eb="17">
      <t>カントクイン</t>
    </rPh>
    <rPh sb="18" eb="20">
      <t>シジ</t>
    </rPh>
    <rPh sb="21" eb="22">
      <t>ウ</t>
    </rPh>
    <phoneticPr fontId="2"/>
  </si>
  <si>
    <t>る。</t>
    <phoneticPr fontId="2"/>
  </si>
  <si>
    <t>ト等にて養生する。</t>
    <phoneticPr fontId="2"/>
  </si>
  <si>
    <t>①電線・ケーブル工事</t>
    <rPh sb="1" eb="3">
      <t>デンセン</t>
    </rPh>
    <rPh sb="8" eb="10">
      <t>コウジ</t>
    </rPh>
    <phoneticPr fontId="2"/>
  </si>
  <si>
    <r>
      <t>　・高圧配線とその他配線（低圧配線等）が接近もしくは交差する場合は、0</t>
    </r>
    <r>
      <rPr>
        <sz val="11"/>
        <rFont val="ＭＳ Ｐゴシック"/>
        <family val="3"/>
        <charset val="128"/>
      </rPr>
      <t>.15M以上</t>
    </r>
    <rPh sb="2" eb="4">
      <t>コウアツ</t>
    </rPh>
    <rPh sb="4" eb="6">
      <t>ハイセン</t>
    </rPh>
    <rPh sb="9" eb="10">
      <t>タ</t>
    </rPh>
    <rPh sb="10" eb="12">
      <t>ハイセン</t>
    </rPh>
    <rPh sb="13" eb="18">
      <t>テイアツハイセンナド</t>
    </rPh>
    <rPh sb="20" eb="22">
      <t>セッキン</t>
    </rPh>
    <rPh sb="26" eb="28">
      <t>コウサ</t>
    </rPh>
    <rPh sb="30" eb="32">
      <t>バアイ</t>
    </rPh>
    <rPh sb="39" eb="41">
      <t>イジョウ</t>
    </rPh>
    <phoneticPr fontId="2"/>
  </si>
  <si>
    <t>離隔する。</t>
    <rPh sb="0" eb="2">
      <t>リカク</t>
    </rPh>
    <phoneticPr fontId="2"/>
  </si>
  <si>
    <t>　・ケーブルの一心を接地線として使用する場合、原則緑色の芯線を使用する（改修時</t>
    <rPh sb="7" eb="9">
      <t>イッシン</t>
    </rPh>
    <rPh sb="10" eb="12">
      <t>セッチ</t>
    </rPh>
    <rPh sb="12" eb="13">
      <t>セン</t>
    </rPh>
    <rPh sb="16" eb="18">
      <t>シヨウ</t>
    </rPh>
    <rPh sb="20" eb="22">
      <t>バアイ</t>
    </rPh>
    <rPh sb="23" eb="25">
      <t>ゲンソク</t>
    </rPh>
    <rPh sb="25" eb="26">
      <t>ミドリ</t>
    </rPh>
    <rPh sb="26" eb="27">
      <t>イロ</t>
    </rPh>
    <rPh sb="28" eb="29">
      <t>シン</t>
    </rPh>
    <rPh sb="29" eb="30">
      <t>セン</t>
    </rPh>
    <rPh sb="31" eb="33">
      <t>シヨウ</t>
    </rPh>
    <rPh sb="36" eb="38">
      <t>カイシュウ</t>
    </rPh>
    <rPh sb="38" eb="39">
      <t>ジ</t>
    </rPh>
    <phoneticPr fontId="2"/>
  </si>
  <si>
    <t>の誤配線を防止するため）。</t>
    <rPh sb="1" eb="2">
      <t>ゴ</t>
    </rPh>
    <rPh sb="2" eb="4">
      <t>ハイセン</t>
    </rPh>
    <rPh sb="5" eb="7">
      <t>ボウシ</t>
    </rPh>
    <phoneticPr fontId="2"/>
  </si>
  <si>
    <t>　・湿気の多い場所でケーブルを造営材に取り付ける場合に支持するサドル等は、ステ</t>
    <rPh sb="2" eb="4">
      <t>シッケ</t>
    </rPh>
    <rPh sb="5" eb="6">
      <t>オオ</t>
    </rPh>
    <rPh sb="7" eb="9">
      <t>バショ</t>
    </rPh>
    <rPh sb="15" eb="17">
      <t>ゾウエイ</t>
    </rPh>
    <rPh sb="17" eb="18">
      <t>ザイ</t>
    </rPh>
    <rPh sb="19" eb="20">
      <t>ト</t>
    </rPh>
    <rPh sb="21" eb="22">
      <t>ツ</t>
    </rPh>
    <rPh sb="24" eb="26">
      <t>バアイ</t>
    </rPh>
    <rPh sb="27" eb="29">
      <t>シジ</t>
    </rPh>
    <rPh sb="34" eb="35">
      <t>ナド</t>
    </rPh>
    <phoneticPr fontId="2"/>
  </si>
  <si>
    <t>　　ンレス製、合成樹脂製又は溶融亜鉛ﾒｯｷを施したものとする。</t>
    <rPh sb="5" eb="6">
      <t>セイ</t>
    </rPh>
    <rPh sb="7" eb="9">
      <t>ゴウセイ</t>
    </rPh>
    <rPh sb="9" eb="11">
      <t>ジュシ</t>
    </rPh>
    <rPh sb="11" eb="12">
      <t>セイ</t>
    </rPh>
    <rPh sb="12" eb="13">
      <t>マタ</t>
    </rPh>
    <rPh sb="14" eb="16">
      <t>ヨウユウ</t>
    </rPh>
    <rPh sb="16" eb="18">
      <t>アエン</t>
    </rPh>
    <rPh sb="22" eb="23">
      <t>ホドコ</t>
    </rPh>
    <phoneticPr fontId="2"/>
  </si>
  <si>
    <t>　・ケーブルラックのケーブル、配線は、整然と並べ、水平部では３m以下、垂直部では</t>
    <rPh sb="15" eb="17">
      <t>ハイセン</t>
    </rPh>
    <rPh sb="19" eb="21">
      <t>セイゼン</t>
    </rPh>
    <rPh sb="22" eb="23">
      <t>ナラ</t>
    </rPh>
    <rPh sb="25" eb="27">
      <t>スイヘイ</t>
    </rPh>
    <rPh sb="27" eb="28">
      <t>ブ</t>
    </rPh>
    <rPh sb="32" eb="34">
      <t>イカ</t>
    </rPh>
    <rPh sb="35" eb="37">
      <t>スイチョク</t>
    </rPh>
    <rPh sb="37" eb="38">
      <t>ブ</t>
    </rPh>
    <phoneticPr fontId="2"/>
  </si>
  <si>
    <t>　　1.5m以下の間隔で固定する。また要所に表示札を取り付ける。</t>
    <rPh sb="6" eb="8">
      <t>イカ</t>
    </rPh>
    <rPh sb="9" eb="11">
      <t>カンカク</t>
    </rPh>
    <rPh sb="12" eb="14">
      <t>コテイ</t>
    </rPh>
    <rPh sb="19" eb="21">
      <t>ヨウショ</t>
    </rPh>
    <rPh sb="22" eb="24">
      <t>ヒョウジ</t>
    </rPh>
    <rPh sb="24" eb="25">
      <t>フダ</t>
    </rPh>
    <rPh sb="26" eb="27">
      <t>ト</t>
    </rPh>
    <rPh sb="28" eb="29">
      <t>ツ</t>
    </rPh>
    <phoneticPr fontId="2"/>
  </si>
  <si>
    <r>
      <t>　・電線の端末や接続部分のビス・ボルト類は増し締めを行なう。なお、太さ14</t>
    </r>
    <r>
      <rPr>
        <sz val="11"/>
        <rFont val="ＭＳ Ｐゴシック"/>
        <family val="3"/>
        <charset val="128"/>
      </rPr>
      <t>mm</t>
    </r>
    <r>
      <rPr>
        <vertAlign val="superscript"/>
        <sz val="11"/>
        <rFont val="ＭＳ Ｐゴシック"/>
        <family val="3"/>
        <charset val="128"/>
      </rPr>
      <t>2</t>
    </r>
    <r>
      <rPr>
        <sz val="11"/>
        <rFont val="ＭＳ Ｐゴシック"/>
        <family val="3"/>
        <charset val="128"/>
      </rPr>
      <t>以上</t>
    </r>
    <rPh sb="2" eb="4">
      <t>デンセン</t>
    </rPh>
    <rPh sb="5" eb="7">
      <t>タンマツ</t>
    </rPh>
    <rPh sb="8" eb="10">
      <t>セツゾク</t>
    </rPh>
    <rPh sb="10" eb="12">
      <t>ブブン</t>
    </rPh>
    <rPh sb="19" eb="20">
      <t>ルイ</t>
    </rPh>
    <rPh sb="21" eb="22">
      <t>マ</t>
    </rPh>
    <rPh sb="23" eb="24">
      <t>ジ</t>
    </rPh>
    <rPh sb="26" eb="27">
      <t>オコ</t>
    </rPh>
    <rPh sb="33" eb="34">
      <t>フト</t>
    </rPh>
    <rPh sb="40" eb="42">
      <t>イジョウ</t>
    </rPh>
    <phoneticPr fontId="2"/>
  </si>
  <si>
    <t>の配線については増し締め確認の表示（合マーク）を行う。</t>
    <rPh sb="1" eb="3">
      <t>ハイセン</t>
    </rPh>
    <rPh sb="8" eb="9">
      <t>マ</t>
    </rPh>
    <rPh sb="10" eb="11">
      <t>ジ</t>
    </rPh>
    <rPh sb="12" eb="14">
      <t>カクニン</t>
    </rPh>
    <rPh sb="15" eb="17">
      <t>ヒョウジ</t>
    </rPh>
    <rPh sb="18" eb="19">
      <t>ア</t>
    </rPh>
    <rPh sb="24" eb="25">
      <t>オコ</t>
    </rPh>
    <phoneticPr fontId="2"/>
  </si>
  <si>
    <t>　・マンホール、ハンドホールはもちろん、配線ピット内やケーブルラック上の要所におい</t>
    <rPh sb="20" eb="22">
      <t>ハイセン</t>
    </rPh>
    <rPh sb="25" eb="26">
      <t>ナイ</t>
    </rPh>
    <rPh sb="34" eb="35">
      <t>ウエ</t>
    </rPh>
    <rPh sb="36" eb="38">
      <t>ヨウショ</t>
    </rPh>
    <phoneticPr fontId="2"/>
  </si>
  <si>
    <t>て、当該ケーブルに表示札を取り付け、回路の種別、行き先、電線サイズ等を表示す</t>
    <rPh sb="2" eb="4">
      <t>トウガイ</t>
    </rPh>
    <rPh sb="9" eb="11">
      <t>ヒョウジ</t>
    </rPh>
    <rPh sb="11" eb="12">
      <t>フダ</t>
    </rPh>
    <rPh sb="13" eb="14">
      <t>ト</t>
    </rPh>
    <rPh sb="15" eb="16">
      <t>ツ</t>
    </rPh>
    <rPh sb="18" eb="20">
      <t>カイロ</t>
    </rPh>
    <rPh sb="21" eb="23">
      <t>シュベツ</t>
    </rPh>
    <rPh sb="24" eb="27">
      <t>イキサキ</t>
    </rPh>
    <rPh sb="28" eb="30">
      <t>デンセン</t>
    </rPh>
    <rPh sb="33" eb="34">
      <t>ナド</t>
    </rPh>
    <rPh sb="35" eb="37">
      <t>ヒョウジ</t>
    </rPh>
    <phoneticPr fontId="2"/>
  </si>
  <si>
    <t>る（表示札の材質は、合成樹脂やファイバ等の水に濡れても劣化せずに表示が消え</t>
    <rPh sb="2" eb="4">
      <t>ヒョウジ</t>
    </rPh>
    <rPh sb="4" eb="5">
      <t>フダ</t>
    </rPh>
    <rPh sb="6" eb="8">
      <t>ザイシツ</t>
    </rPh>
    <rPh sb="10" eb="12">
      <t>ゴウセイ</t>
    </rPh>
    <rPh sb="12" eb="14">
      <t>ジュシ</t>
    </rPh>
    <rPh sb="19" eb="20">
      <t>ナド</t>
    </rPh>
    <rPh sb="21" eb="22">
      <t>ミズ</t>
    </rPh>
    <rPh sb="23" eb="24">
      <t>ヌ</t>
    </rPh>
    <rPh sb="27" eb="29">
      <t>レッカ</t>
    </rPh>
    <rPh sb="32" eb="34">
      <t>ヒョウジ</t>
    </rPh>
    <rPh sb="35" eb="36">
      <t>キ</t>
    </rPh>
    <phoneticPr fontId="2"/>
  </si>
  <si>
    <t>ないものを採用する）。</t>
    <rPh sb="5" eb="7">
      <t>サイヨウ</t>
    </rPh>
    <phoneticPr fontId="2"/>
  </si>
  <si>
    <t>　・高圧盤や分電盤等に接続する配線には、回路の種別、行き先、電線サイズ等を表示</t>
    <rPh sb="2" eb="4">
      <t>コウアツ</t>
    </rPh>
    <rPh sb="4" eb="5">
      <t>バン</t>
    </rPh>
    <rPh sb="6" eb="7">
      <t>ブン</t>
    </rPh>
    <rPh sb="7" eb="8">
      <t>デン</t>
    </rPh>
    <rPh sb="8" eb="9">
      <t>バン</t>
    </rPh>
    <rPh sb="9" eb="10">
      <t>ナド</t>
    </rPh>
    <rPh sb="11" eb="13">
      <t>セツゾク</t>
    </rPh>
    <rPh sb="15" eb="17">
      <t>ハイセン</t>
    </rPh>
    <rPh sb="20" eb="22">
      <t>カイロ</t>
    </rPh>
    <rPh sb="23" eb="25">
      <t>シュベツ</t>
    </rPh>
    <rPh sb="26" eb="29">
      <t>イキサキ</t>
    </rPh>
    <rPh sb="30" eb="32">
      <t>デンセン</t>
    </rPh>
    <rPh sb="35" eb="36">
      <t>ナド</t>
    </rPh>
    <rPh sb="37" eb="39">
      <t>ヒョウジ</t>
    </rPh>
    <phoneticPr fontId="2"/>
  </si>
  <si>
    <t>する。</t>
    <phoneticPr fontId="2"/>
  </si>
  <si>
    <r>
      <t>　・E</t>
    </r>
    <r>
      <rPr>
        <sz val="11"/>
        <rFont val="ＭＳ Ｐゴシック"/>
        <family val="3"/>
        <charset val="128"/>
      </rPr>
      <t>M-IE電線等は、露出施工をしないこと。屋内運動場の照明器具等で露出部分が出</t>
    </r>
    <rPh sb="7" eb="9">
      <t>デンセン</t>
    </rPh>
    <rPh sb="9" eb="10">
      <t>ナド</t>
    </rPh>
    <rPh sb="12" eb="14">
      <t>ロシュツ</t>
    </rPh>
    <rPh sb="14" eb="16">
      <t>セコウ</t>
    </rPh>
    <rPh sb="23" eb="25">
      <t>オクナイ</t>
    </rPh>
    <rPh sb="25" eb="27">
      <t>ウンドウ</t>
    </rPh>
    <rPh sb="27" eb="28">
      <t>ジョウ</t>
    </rPh>
    <rPh sb="29" eb="31">
      <t>ショウメイ</t>
    </rPh>
    <rPh sb="31" eb="33">
      <t>キグ</t>
    </rPh>
    <rPh sb="33" eb="34">
      <t>ナド</t>
    </rPh>
    <rPh sb="35" eb="37">
      <t>ロシュツ</t>
    </rPh>
    <rPh sb="37" eb="39">
      <t>ブブン</t>
    </rPh>
    <rPh sb="40" eb="41">
      <t>デ</t>
    </rPh>
    <phoneticPr fontId="2"/>
  </si>
  <si>
    <t>る際は、露出丸ボックスを設け、ケーブルにつなぎ変えるなどする。</t>
    <rPh sb="1" eb="2">
      <t>サイ</t>
    </rPh>
    <rPh sb="4" eb="6">
      <t>ロシュツ</t>
    </rPh>
    <rPh sb="6" eb="7">
      <t>マル</t>
    </rPh>
    <rPh sb="12" eb="13">
      <t>モウ</t>
    </rPh>
    <rPh sb="23" eb="24">
      <t>カ</t>
    </rPh>
    <phoneticPr fontId="2"/>
  </si>
  <si>
    <t>②電線保護物類（配管など）</t>
    <rPh sb="1" eb="3">
      <t>デンセン</t>
    </rPh>
    <rPh sb="3" eb="5">
      <t>ホゴ</t>
    </rPh>
    <rPh sb="5" eb="6">
      <t>ブツ</t>
    </rPh>
    <rPh sb="6" eb="7">
      <t>ルイ</t>
    </rPh>
    <rPh sb="8" eb="10">
      <t>ハイカン</t>
    </rPh>
    <phoneticPr fontId="2"/>
  </si>
  <si>
    <t>　・メタルモールや金属配管工事等で接地が義務付けられている箇所は、必ずボンディ</t>
    <rPh sb="9" eb="11">
      <t>キンゾク</t>
    </rPh>
    <rPh sb="11" eb="13">
      <t>ハイカン</t>
    </rPh>
    <rPh sb="13" eb="15">
      <t>コウジ</t>
    </rPh>
    <rPh sb="15" eb="16">
      <t>ナド</t>
    </rPh>
    <rPh sb="17" eb="19">
      <t>セッチ</t>
    </rPh>
    <rPh sb="20" eb="23">
      <t>ギムヅ</t>
    </rPh>
    <rPh sb="29" eb="31">
      <t>カショ</t>
    </rPh>
    <rPh sb="33" eb="34">
      <t>カナラ</t>
    </rPh>
    <phoneticPr fontId="2"/>
  </si>
  <si>
    <t>ングを施し、電気的に接続する。ただし、ねじ込み接続となる箇所及びねじなし丸型</t>
    <rPh sb="3" eb="4">
      <t>ホドコ</t>
    </rPh>
    <rPh sb="6" eb="8">
      <t>デンキ</t>
    </rPh>
    <rPh sb="8" eb="9">
      <t>テキ</t>
    </rPh>
    <rPh sb="10" eb="12">
      <t>セツゾク</t>
    </rPh>
    <rPh sb="21" eb="22">
      <t>コ</t>
    </rPh>
    <rPh sb="23" eb="25">
      <t>セツゾク</t>
    </rPh>
    <rPh sb="28" eb="30">
      <t>カショ</t>
    </rPh>
    <rPh sb="30" eb="31">
      <t>オヨ</t>
    </rPh>
    <rPh sb="36" eb="38">
      <t>マルガタ</t>
    </rPh>
    <phoneticPr fontId="2"/>
  </si>
  <si>
    <t>露出ボックス、ネジなし露出スイッチボックス等に接続される箇所は、ボンディングを</t>
    <rPh sb="0" eb="2">
      <t>ロシュツ</t>
    </rPh>
    <rPh sb="11" eb="13">
      <t>ロシュツ</t>
    </rPh>
    <rPh sb="21" eb="22">
      <t>ナド</t>
    </rPh>
    <rPh sb="23" eb="25">
      <t>セツゾク</t>
    </rPh>
    <rPh sb="28" eb="30">
      <t>カショ</t>
    </rPh>
    <phoneticPr fontId="2"/>
  </si>
  <si>
    <t>北九州市○○区XXX町三丁目１０番１２号</t>
  </si>
  <si>
    <t>（093）123-0000</t>
  </si>
  <si>
    <t>○○　○○</t>
  </si>
  <si>
    <t>●●　●●</t>
  </si>
  <si>
    <t>□□　□□</t>
  </si>
  <si>
    <t>省略できる。ボンディングに用いる接続線（ボンド線）は下記に示す太さの軟銅線を</t>
    <rPh sb="0" eb="2">
      <t>ショウリャク</t>
    </rPh>
    <rPh sb="13" eb="14">
      <t>モチ</t>
    </rPh>
    <rPh sb="16" eb="18">
      <t>セツゾク</t>
    </rPh>
    <rPh sb="18" eb="19">
      <t>セン</t>
    </rPh>
    <rPh sb="23" eb="24">
      <t>セン</t>
    </rPh>
    <rPh sb="26" eb="28">
      <t>カキ</t>
    </rPh>
    <rPh sb="29" eb="30">
      <t>シメ</t>
    </rPh>
    <rPh sb="31" eb="32">
      <t>フト</t>
    </rPh>
    <rPh sb="34" eb="35">
      <t>ナン</t>
    </rPh>
    <rPh sb="35" eb="36">
      <t>ドウ</t>
    </rPh>
    <rPh sb="36" eb="37">
      <t>セン</t>
    </rPh>
    <phoneticPr fontId="2"/>
  </si>
  <si>
    <t>使用する。</t>
    <rPh sb="0" eb="2">
      <t>シヨウ</t>
    </rPh>
    <phoneticPr fontId="2"/>
  </si>
  <si>
    <t>〔ボンド線の太さ〕</t>
    <rPh sb="4" eb="5">
      <t>セン</t>
    </rPh>
    <rPh sb="6" eb="7">
      <t>フト</t>
    </rPh>
    <phoneticPr fontId="2"/>
  </si>
  <si>
    <t>配線用遮断器等の定格電流（Ａ）</t>
    <rPh sb="0" eb="2">
      <t>ハイセン</t>
    </rPh>
    <rPh sb="2" eb="3">
      <t>ヨウ</t>
    </rPh>
    <rPh sb="3" eb="5">
      <t>シャダン</t>
    </rPh>
    <rPh sb="5" eb="7">
      <t>キナド</t>
    </rPh>
    <rPh sb="8" eb="10">
      <t>テイカク</t>
    </rPh>
    <rPh sb="10" eb="12">
      <t>デンリュウ</t>
    </rPh>
    <phoneticPr fontId="2"/>
  </si>
  <si>
    <t>100以下</t>
    <rPh sb="3" eb="5">
      <t>イカ</t>
    </rPh>
    <phoneticPr fontId="2"/>
  </si>
  <si>
    <t>225以下</t>
    <rPh sb="3" eb="5">
      <t>イカ</t>
    </rPh>
    <phoneticPr fontId="2"/>
  </si>
  <si>
    <t>600以下</t>
    <rPh sb="3" eb="5">
      <t>イカ</t>
    </rPh>
    <phoneticPr fontId="2"/>
  </si>
  <si>
    <t>ボンド線の太さ</t>
    <rPh sb="3" eb="4">
      <t>セン</t>
    </rPh>
    <rPh sb="5" eb="6">
      <t>フト</t>
    </rPh>
    <phoneticPr fontId="2"/>
  </si>
  <si>
    <r>
      <t>2</t>
    </r>
    <r>
      <rPr>
        <sz val="11"/>
        <rFont val="ＭＳ Ｐゴシック"/>
        <family val="3"/>
        <charset val="128"/>
      </rPr>
      <t>.0mm以上</t>
    </r>
    <rPh sb="5" eb="7">
      <t>イジョウ</t>
    </rPh>
    <phoneticPr fontId="2"/>
  </si>
  <si>
    <r>
      <t>5.5mm以上</t>
    </r>
    <r>
      <rPr>
        <sz val="11"/>
        <rFont val="ＭＳ Ｐゴシック"/>
        <family val="3"/>
        <charset val="128"/>
      </rPr>
      <t/>
    </r>
    <rPh sb="5" eb="7">
      <t>イジョウ</t>
    </rPh>
    <phoneticPr fontId="2"/>
  </si>
  <si>
    <r>
      <t>14</t>
    </r>
    <r>
      <rPr>
        <sz val="11"/>
        <rFont val="ＭＳ Ｐゴシック"/>
        <family val="3"/>
        <charset val="128"/>
      </rPr>
      <t>mm以上</t>
    </r>
    <r>
      <rPr>
        <sz val="11"/>
        <rFont val="ＭＳ Ｐゴシック"/>
        <family val="3"/>
        <charset val="128"/>
      </rPr>
      <t/>
    </r>
    <rPh sb="4" eb="6">
      <t>イジョウ</t>
    </rPh>
    <phoneticPr fontId="2"/>
  </si>
  <si>
    <t>・ガス溶接の作業</t>
    <rPh sb="3" eb="5">
      <t>ヨウセツ</t>
    </rPh>
    <rPh sb="6" eb="8">
      <t>サギョウ</t>
    </rPh>
    <phoneticPr fontId="2"/>
  </si>
  <si>
    <t>・ボイラーの据付け</t>
    <rPh sb="6" eb="8">
      <t>スエツケ</t>
    </rPh>
    <phoneticPr fontId="2"/>
  </si>
  <si>
    <t>・特定化学物質（石綿、硫酸、塩酸等）を取り扱う作業</t>
    <rPh sb="1" eb="3">
      <t>トクテイ</t>
    </rPh>
    <rPh sb="3" eb="5">
      <t>カガク</t>
    </rPh>
    <rPh sb="5" eb="7">
      <t>ブッシツ</t>
    </rPh>
    <rPh sb="8" eb="10">
      <t>イシワタ</t>
    </rPh>
    <rPh sb="11" eb="13">
      <t>リュウサン</t>
    </rPh>
    <rPh sb="14" eb="16">
      <t>エンサン</t>
    </rPh>
    <rPh sb="16" eb="17">
      <t>トウ</t>
    </rPh>
    <rPh sb="19" eb="20">
      <t>ト</t>
    </rPh>
    <rPh sb="21" eb="22">
      <t>アツカ</t>
    </rPh>
    <rPh sb="23" eb="25">
      <t>サギョウ</t>
    </rPh>
    <phoneticPr fontId="2"/>
  </si>
  <si>
    <t>・移動式クレーンの運転</t>
    <rPh sb="1" eb="3">
      <t>イドウ</t>
    </rPh>
    <rPh sb="3" eb="4">
      <t>シキ</t>
    </rPh>
    <rPh sb="9" eb="11">
      <t>ウンテン</t>
    </rPh>
    <phoneticPr fontId="2"/>
  </si>
  <si>
    <t>・玉掛け作業</t>
    <rPh sb="1" eb="2">
      <t>タマ</t>
    </rPh>
    <rPh sb="2" eb="3">
      <t>ガ</t>
    </rPh>
    <rPh sb="4" eb="6">
      <t>サギョウ</t>
    </rPh>
    <phoneticPr fontId="2"/>
  </si>
  <si>
    <t>・高所作業者の運転</t>
    <rPh sb="1" eb="3">
      <t>コウショ</t>
    </rPh>
    <rPh sb="3" eb="6">
      <t>サギョウシャ</t>
    </rPh>
    <rPh sb="7" eb="9">
      <t>ウンテン</t>
    </rPh>
    <phoneticPr fontId="2"/>
  </si>
  <si>
    <t>・石綿が使用されている建築物等の解体作業等</t>
    <rPh sb="1" eb="3">
      <t>イシワタ</t>
    </rPh>
    <rPh sb="4" eb="6">
      <t>シヨウ</t>
    </rPh>
    <rPh sb="11" eb="14">
      <t>ケンチクブツ</t>
    </rPh>
    <rPh sb="14" eb="15">
      <t>トウ</t>
    </rPh>
    <rPh sb="16" eb="18">
      <t>カイタイ</t>
    </rPh>
    <rPh sb="18" eb="20">
      <t>サギョウ</t>
    </rPh>
    <rPh sb="20" eb="21">
      <t>トウ</t>
    </rPh>
    <phoneticPr fontId="2"/>
  </si>
  <si>
    <t>・溶接作業（ガス取り扱いの作業、アーク溶接の作業）</t>
    <rPh sb="1" eb="3">
      <t>ヨウセツ</t>
    </rPh>
    <rPh sb="3" eb="5">
      <t>サギョウ</t>
    </rPh>
    <rPh sb="8" eb="9">
      <t>ト</t>
    </rPh>
    <rPh sb="10" eb="11">
      <t>アツカ</t>
    </rPh>
    <rPh sb="13" eb="15">
      <t>サギョウ</t>
    </rPh>
    <rPh sb="19" eb="21">
      <t>ヨウセツ</t>
    </rPh>
    <rPh sb="22" eb="24">
      <t>サギョウ</t>
    </rPh>
    <phoneticPr fontId="2"/>
  </si>
  <si>
    <t>・電気取り扱い業務</t>
    <rPh sb="1" eb="3">
      <t>デンキ</t>
    </rPh>
    <rPh sb="3" eb="4">
      <t>ト</t>
    </rPh>
    <rPh sb="5" eb="6">
      <t>アツカ</t>
    </rPh>
    <rPh sb="7" eb="9">
      <t>ギョウム</t>
    </rPh>
    <phoneticPr fontId="2"/>
  </si>
  <si>
    <t>・酸素欠乏危険場所における業務</t>
    <rPh sb="1" eb="3">
      <t>サンソ</t>
    </rPh>
    <rPh sb="3" eb="5">
      <t>ケツボウ</t>
    </rPh>
    <rPh sb="5" eb="7">
      <t>キケン</t>
    </rPh>
    <rPh sb="7" eb="9">
      <t>バショ</t>
    </rPh>
    <rPh sb="13" eb="15">
      <t>ギョウム</t>
    </rPh>
    <phoneticPr fontId="2"/>
  </si>
  <si>
    <t>・研削といし取替え等の業務（グラインダー、高速カッター等）</t>
    <rPh sb="1" eb="3">
      <t>ケンサク</t>
    </rPh>
    <rPh sb="6" eb="8">
      <t>トリカ</t>
    </rPh>
    <rPh sb="9" eb="10">
      <t>トウ</t>
    </rPh>
    <rPh sb="11" eb="13">
      <t>ギョウム</t>
    </rPh>
    <rPh sb="21" eb="23">
      <t>コウソク</t>
    </rPh>
    <rPh sb="27" eb="28">
      <t>トウ</t>
    </rPh>
    <phoneticPr fontId="2"/>
  </si>
  <si>
    <t>　　⇒施工に影響が予想される事項における過去の実績を調査して、計画書に反映させるとよい。</t>
    <rPh sb="3" eb="5">
      <t>セコウ</t>
    </rPh>
    <rPh sb="6" eb="8">
      <t>エイキョウ</t>
    </rPh>
    <rPh sb="9" eb="11">
      <t>ヨソウ</t>
    </rPh>
    <rPh sb="14" eb="16">
      <t>ジコウ</t>
    </rPh>
    <rPh sb="20" eb="22">
      <t>カコ</t>
    </rPh>
    <rPh sb="23" eb="25">
      <t>ジッセキ</t>
    </rPh>
    <rPh sb="26" eb="28">
      <t>チョウサ</t>
    </rPh>
    <rPh sb="31" eb="34">
      <t>ケイカクショ</t>
    </rPh>
    <rPh sb="35" eb="37">
      <t>ハンエイ</t>
    </rPh>
    <phoneticPr fontId="2"/>
  </si>
  <si>
    <t>３．現場組織</t>
    <rPh sb="2" eb="4">
      <t>ゲンバ</t>
    </rPh>
    <rPh sb="4" eb="6">
      <t>ソシキ</t>
    </rPh>
    <phoneticPr fontId="2"/>
  </si>
  <si>
    <t>　・現場組織</t>
    <rPh sb="4" eb="6">
      <t>ソシキ</t>
    </rPh>
    <phoneticPr fontId="2"/>
  </si>
  <si>
    <t>　　現場代理人、主任(監理)技術者などの従事する構成員による組織表</t>
    <rPh sb="2" eb="4">
      <t>ゲンバ</t>
    </rPh>
    <rPh sb="4" eb="7">
      <t>ダイリニン</t>
    </rPh>
    <rPh sb="8" eb="10">
      <t>シュニン</t>
    </rPh>
    <rPh sb="11" eb="13">
      <t>カンリ</t>
    </rPh>
    <rPh sb="14" eb="17">
      <t>ギジュツシャ</t>
    </rPh>
    <rPh sb="20" eb="22">
      <t>ジュウジ</t>
    </rPh>
    <rPh sb="24" eb="27">
      <t>コウセイイン</t>
    </rPh>
    <rPh sb="30" eb="32">
      <t>ソシキ</t>
    </rPh>
    <rPh sb="32" eb="33">
      <t>ヒョウ</t>
    </rPh>
    <phoneticPr fontId="2"/>
  </si>
  <si>
    <t>　・施工体制</t>
    <rPh sb="2" eb="4">
      <t>セコウ</t>
    </rPh>
    <rPh sb="4" eb="6">
      <t>タイセイ</t>
    </rPh>
    <phoneticPr fontId="2"/>
  </si>
  <si>
    <t>　　現場施工体制が適切に記載されているもの。　※外注計画書との整合</t>
    <rPh sb="2" eb="4">
      <t>ゲンバ</t>
    </rPh>
    <rPh sb="4" eb="6">
      <t>セコウ</t>
    </rPh>
    <rPh sb="6" eb="8">
      <t>タイセイ</t>
    </rPh>
    <rPh sb="9" eb="11">
      <t>テキセツ</t>
    </rPh>
    <rPh sb="12" eb="14">
      <t>キサイ</t>
    </rPh>
    <rPh sb="24" eb="26">
      <t>ガイチュウ</t>
    </rPh>
    <rPh sb="26" eb="28">
      <t>ケイカク</t>
    </rPh>
    <rPh sb="28" eb="29">
      <t>ショ</t>
    </rPh>
    <rPh sb="31" eb="33">
      <t>セイゴウ</t>
    </rPh>
    <phoneticPr fontId="2"/>
  </si>
  <si>
    <t>　・作業主任者</t>
    <rPh sb="2" eb="4">
      <t>サギョウ</t>
    </rPh>
    <rPh sb="4" eb="7">
      <t>シュニンシャ</t>
    </rPh>
    <phoneticPr fontId="2"/>
  </si>
  <si>
    <t>　　作業主任者や施工に必要な資格者を適切に選任し、資格者証の写し等を添付</t>
    <rPh sb="2" eb="4">
      <t>サギョウ</t>
    </rPh>
    <rPh sb="4" eb="6">
      <t>シュニン</t>
    </rPh>
    <rPh sb="6" eb="7">
      <t>シャ</t>
    </rPh>
    <rPh sb="8" eb="10">
      <t>セコウ</t>
    </rPh>
    <rPh sb="11" eb="13">
      <t>ヒツヨウ</t>
    </rPh>
    <rPh sb="14" eb="17">
      <t>シカクシャ</t>
    </rPh>
    <rPh sb="18" eb="20">
      <t>テキセツ</t>
    </rPh>
    <rPh sb="21" eb="23">
      <t>センニン</t>
    </rPh>
    <rPh sb="25" eb="28">
      <t>シカクシャ</t>
    </rPh>
    <rPh sb="28" eb="29">
      <t>ショウ</t>
    </rPh>
    <rPh sb="30" eb="31">
      <t>ウツ</t>
    </rPh>
    <rPh sb="32" eb="33">
      <t>トウ</t>
    </rPh>
    <rPh sb="34" eb="36">
      <t>テンプ</t>
    </rPh>
    <phoneticPr fontId="2"/>
  </si>
  <si>
    <t>　選任する作業者</t>
    <rPh sb="1" eb="3">
      <t>センニン</t>
    </rPh>
    <rPh sb="5" eb="7">
      <t>サギョウ</t>
    </rPh>
    <rPh sb="7" eb="8">
      <t>シャ</t>
    </rPh>
    <phoneticPr fontId="2"/>
  </si>
  <si>
    <t>　内容等</t>
    <rPh sb="1" eb="3">
      <t>ナイヨウ</t>
    </rPh>
    <rPh sb="3" eb="4">
      <t>トウ</t>
    </rPh>
    <phoneticPr fontId="2"/>
  </si>
  <si>
    <t>　電気工事士</t>
    <rPh sb="1" eb="3">
      <t>デンキ</t>
    </rPh>
    <rPh sb="3" eb="5">
      <t>コウジ</t>
    </rPh>
    <rPh sb="5" eb="6">
      <t>シ</t>
    </rPh>
    <phoneticPr fontId="2"/>
  </si>
  <si>
    <t>　玉掛け</t>
    <rPh sb="1" eb="2">
      <t>タマ</t>
    </rPh>
    <rPh sb="2" eb="3">
      <t>ガ</t>
    </rPh>
    <phoneticPr fontId="2"/>
  </si>
  <si>
    <t>　クレーン等吊上げ、吊り下げ作業を行なう場合</t>
    <rPh sb="5" eb="6">
      <t>トウ</t>
    </rPh>
    <rPh sb="6" eb="8">
      <t>ツリア</t>
    </rPh>
    <rPh sb="10" eb="11">
      <t>ツ</t>
    </rPh>
    <rPh sb="12" eb="13">
      <t>サ</t>
    </rPh>
    <rPh sb="14" eb="16">
      <t>サギョウ</t>
    </rPh>
    <rPh sb="17" eb="18">
      <t>オコ</t>
    </rPh>
    <rPh sb="20" eb="22">
      <t>バアイ</t>
    </rPh>
    <phoneticPr fontId="2"/>
  </si>
  <si>
    <t>　酸欠危険作業主任者</t>
    <rPh sb="1" eb="3">
      <t>サンケツ</t>
    </rPh>
    <rPh sb="3" eb="5">
      <t>キケン</t>
    </rPh>
    <rPh sb="5" eb="7">
      <t>サギョウ</t>
    </rPh>
    <rPh sb="7" eb="9">
      <t>シュニン</t>
    </rPh>
    <rPh sb="9" eb="10">
      <t>シャ</t>
    </rPh>
    <phoneticPr fontId="2"/>
  </si>
  <si>
    <t>４－２　緊急連絡体制表</t>
    <rPh sb="4" eb="6">
      <t>キンキュウ</t>
    </rPh>
    <rPh sb="6" eb="8">
      <t>レンラク</t>
    </rPh>
    <rPh sb="8" eb="10">
      <t>タイセイ</t>
    </rPh>
    <rPh sb="10" eb="11">
      <t>ヒョウ</t>
    </rPh>
    <phoneticPr fontId="2"/>
  </si>
  <si>
    <t>４－１　緊急時の連絡方法</t>
    <rPh sb="4" eb="7">
      <t>キンキュウジ</t>
    </rPh>
    <rPh sb="8" eb="10">
      <t>レンラク</t>
    </rPh>
    <rPh sb="10" eb="12">
      <t>ホウホウ</t>
    </rPh>
    <phoneticPr fontId="2"/>
  </si>
  <si>
    <t>５　仮設計画（仮設電力等、仮設材）</t>
    <rPh sb="2" eb="4">
      <t>カセツ</t>
    </rPh>
    <rPh sb="4" eb="6">
      <t>ケイカク</t>
    </rPh>
    <rPh sb="7" eb="9">
      <t>カセツ</t>
    </rPh>
    <rPh sb="9" eb="11">
      <t>デンリョク</t>
    </rPh>
    <rPh sb="11" eb="12">
      <t>トウ</t>
    </rPh>
    <rPh sb="13" eb="15">
      <t>カセツ</t>
    </rPh>
    <rPh sb="15" eb="16">
      <t>ザイ</t>
    </rPh>
    <phoneticPr fontId="2"/>
  </si>
  <si>
    <t>６　交通管理</t>
    <rPh sb="2" eb="4">
      <t>コウツウ</t>
    </rPh>
    <rPh sb="4" eb="6">
      <t>カンリ</t>
    </rPh>
    <phoneticPr fontId="2"/>
  </si>
  <si>
    <t>８　環境対策</t>
    <rPh sb="2" eb="4">
      <t>カンキョウ</t>
    </rPh>
    <rPh sb="4" eb="6">
      <t>タイサク</t>
    </rPh>
    <phoneticPr fontId="2"/>
  </si>
  <si>
    <t>９－３　安全計画（安全・訓練の活動・危険予知活動）</t>
    <rPh sb="9" eb="11">
      <t>アンゼン</t>
    </rPh>
    <rPh sb="12" eb="14">
      <t>クンレン</t>
    </rPh>
    <rPh sb="15" eb="17">
      <t>カツドウ</t>
    </rPh>
    <rPh sb="18" eb="22">
      <t>キケンヨチ</t>
    </rPh>
    <rPh sb="22" eb="24">
      <t>カツドウ</t>
    </rPh>
    <phoneticPr fontId="2"/>
  </si>
  <si>
    <t>９－４　安全教育（新規入場者教育）</t>
    <rPh sb="4" eb="6">
      <t>アンゼン</t>
    </rPh>
    <rPh sb="6" eb="8">
      <t>キョウイク</t>
    </rPh>
    <rPh sb="9" eb="11">
      <t>シンキ</t>
    </rPh>
    <rPh sb="11" eb="14">
      <t>ニュウジョウシャ</t>
    </rPh>
    <rPh sb="14" eb="16">
      <t>キョウイク</t>
    </rPh>
    <phoneticPr fontId="2"/>
  </si>
  <si>
    <t>９－５　災害事故（災害と対策、火災予防、危険箇所、夜警）</t>
    <rPh sb="4" eb="6">
      <t>サイガイ</t>
    </rPh>
    <rPh sb="6" eb="8">
      <t>ジコ</t>
    </rPh>
    <rPh sb="9" eb="11">
      <t>サイガイ</t>
    </rPh>
    <rPh sb="12" eb="14">
      <t>タイサク</t>
    </rPh>
    <rPh sb="15" eb="17">
      <t>カサイ</t>
    </rPh>
    <rPh sb="17" eb="19">
      <t>ヨボウ</t>
    </rPh>
    <rPh sb="20" eb="22">
      <t>キケン</t>
    </rPh>
    <rPh sb="22" eb="24">
      <t>カショ</t>
    </rPh>
    <rPh sb="25" eb="27">
      <t>ヤケイ</t>
    </rPh>
    <phoneticPr fontId="2"/>
  </si>
  <si>
    <t>９－６　各種点検表</t>
    <rPh sb="4" eb="6">
      <t>カクシュ</t>
    </rPh>
    <rPh sb="6" eb="8">
      <t>テンケン</t>
    </rPh>
    <rPh sb="8" eb="9">
      <t>ヒョウ</t>
    </rPh>
    <phoneticPr fontId="2"/>
  </si>
  <si>
    <t>１０－１　品質管理（管理項目、管理基準）</t>
    <rPh sb="5" eb="7">
      <t>ヒンシツ</t>
    </rPh>
    <rPh sb="7" eb="9">
      <t>カンリ</t>
    </rPh>
    <rPh sb="10" eb="12">
      <t>カンリ</t>
    </rPh>
    <rPh sb="12" eb="14">
      <t>コウモク</t>
    </rPh>
    <rPh sb="15" eb="17">
      <t>カンリ</t>
    </rPh>
    <rPh sb="17" eb="19">
      <t>キジュン</t>
    </rPh>
    <phoneticPr fontId="2"/>
  </si>
  <si>
    <t>１２　施工管理（施工要領等）</t>
    <rPh sb="3" eb="5">
      <t>セコウ</t>
    </rPh>
    <rPh sb="5" eb="7">
      <t>カンリ</t>
    </rPh>
    <rPh sb="8" eb="10">
      <t>セコウ</t>
    </rPh>
    <rPh sb="10" eb="12">
      <t>ヨウリョウ</t>
    </rPh>
    <rPh sb="12" eb="13">
      <t>ナド</t>
    </rPh>
    <phoneticPr fontId="2"/>
  </si>
  <si>
    <t>　ピット内作業等、酸欠危険場所での作業を行なう場合</t>
    <rPh sb="4" eb="5">
      <t>ナイ</t>
    </rPh>
    <rPh sb="5" eb="7">
      <t>サギョウ</t>
    </rPh>
    <rPh sb="7" eb="8">
      <t>トウ</t>
    </rPh>
    <rPh sb="9" eb="11">
      <t>サンケツ</t>
    </rPh>
    <rPh sb="11" eb="13">
      <t>キケン</t>
    </rPh>
    <rPh sb="13" eb="15">
      <t>バショ</t>
    </rPh>
    <rPh sb="17" eb="19">
      <t>サギョウ</t>
    </rPh>
    <rPh sb="20" eb="21">
      <t>オコ</t>
    </rPh>
    <rPh sb="23" eb="25">
      <t>バアイ</t>
    </rPh>
    <phoneticPr fontId="2"/>
  </si>
  <si>
    <t>　足場の組立て等作業主任者</t>
    <rPh sb="1" eb="3">
      <t>アシバ</t>
    </rPh>
    <rPh sb="4" eb="5">
      <t>ク</t>
    </rPh>
    <rPh sb="5" eb="6">
      <t>タ</t>
    </rPh>
    <rPh sb="7" eb="8">
      <t>トウ</t>
    </rPh>
    <rPh sb="8" eb="10">
      <t>サギョウ</t>
    </rPh>
    <rPh sb="10" eb="13">
      <t>シュニンシャ</t>
    </rPh>
    <phoneticPr fontId="2"/>
  </si>
  <si>
    <t>　機械工事にて、足場を設置する場合</t>
    <rPh sb="1" eb="3">
      <t>キカイ</t>
    </rPh>
    <rPh sb="3" eb="5">
      <t>コウジ</t>
    </rPh>
    <rPh sb="8" eb="10">
      <t>アシバ</t>
    </rPh>
    <rPh sb="11" eb="13">
      <t>セッチ</t>
    </rPh>
    <rPh sb="15" eb="17">
      <t>バアイ</t>
    </rPh>
    <phoneticPr fontId="2"/>
  </si>
  <si>
    <t>　土留め支保工</t>
    <rPh sb="1" eb="3">
      <t>ドド</t>
    </rPh>
    <rPh sb="4" eb="5">
      <t>ササ</t>
    </rPh>
    <rPh sb="5" eb="6">
      <t>ホ</t>
    </rPh>
    <rPh sb="6" eb="7">
      <t>コウ</t>
    </rPh>
    <phoneticPr fontId="2"/>
  </si>
  <si>
    <t>　矢板を設置する場合</t>
    <rPh sb="1" eb="3">
      <t>ヤイタ</t>
    </rPh>
    <rPh sb="4" eb="6">
      <t>セッチ</t>
    </rPh>
    <rPh sb="8" eb="10">
      <t>バアイ</t>
    </rPh>
    <phoneticPr fontId="2"/>
  </si>
  <si>
    <t>　車両系建設機械</t>
    <rPh sb="1" eb="3">
      <t>シャリョウ</t>
    </rPh>
    <rPh sb="3" eb="4">
      <t>ケイ</t>
    </rPh>
    <rPh sb="4" eb="6">
      <t>ケンセツ</t>
    </rPh>
    <rPh sb="6" eb="8">
      <t>キカイ</t>
    </rPh>
    <phoneticPr fontId="2"/>
  </si>
  <si>
    <t>　重機にて掘削する場合　等</t>
    <rPh sb="1" eb="3">
      <t>ジュウキ</t>
    </rPh>
    <rPh sb="5" eb="7">
      <t>クッサク</t>
    </rPh>
    <rPh sb="9" eb="11">
      <t>バアイ</t>
    </rPh>
    <phoneticPr fontId="2"/>
  </si>
  <si>
    <t>　アーク溶接</t>
    <rPh sb="4" eb="6">
      <t>ヨウセツ</t>
    </rPh>
    <phoneticPr fontId="2"/>
  </si>
  <si>
    <t>　アーク溶接を使用する場合</t>
    <rPh sb="4" eb="6">
      <t>ヨウセツ</t>
    </rPh>
    <rPh sb="7" eb="9">
      <t>シヨウ</t>
    </rPh>
    <rPh sb="11" eb="13">
      <t>バアイ</t>
    </rPh>
    <phoneticPr fontId="2"/>
  </si>
  <si>
    <t>　ガス溶接</t>
    <rPh sb="3" eb="5">
      <t>ヨウセツ</t>
    </rPh>
    <phoneticPr fontId="2"/>
  </si>
  <si>
    <t>　ガス溶接を使用する場合</t>
    <rPh sb="3" eb="5">
      <t>ヨウセツ</t>
    </rPh>
    <rPh sb="6" eb="8">
      <t>シヨウ</t>
    </rPh>
    <rPh sb="10" eb="12">
      <t>バアイ</t>
    </rPh>
    <phoneticPr fontId="2"/>
  </si>
  <si>
    <t>　高所作業車</t>
    <rPh sb="1" eb="3">
      <t>コウショ</t>
    </rPh>
    <rPh sb="3" eb="6">
      <t>サギョウシャ</t>
    </rPh>
    <phoneticPr fontId="2"/>
  </si>
  <si>
    <t>　高所作業者を使用する場合</t>
    <rPh sb="1" eb="3">
      <t>コウショ</t>
    </rPh>
    <rPh sb="3" eb="6">
      <t>サギョウシャ</t>
    </rPh>
    <rPh sb="7" eb="9">
      <t>シヨウ</t>
    </rPh>
    <rPh sb="11" eb="13">
      <t>バアイ</t>
    </rPh>
    <phoneticPr fontId="2"/>
  </si>
  <si>
    <t>　クレーン運転者</t>
    <rPh sb="5" eb="8">
      <t>ウンテンシャ</t>
    </rPh>
    <phoneticPr fontId="2"/>
  </si>
  <si>
    <t>　クレーンを使用する場合</t>
    <rPh sb="6" eb="8">
      <t>シヨウ</t>
    </rPh>
    <rPh sb="10" eb="12">
      <t>バアイ</t>
    </rPh>
    <phoneticPr fontId="2"/>
  </si>
  <si>
    <t>　・建設業の許可</t>
    <rPh sb="2" eb="5">
      <t>ケンセツギョウ</t>
    </rPh>
    <rPh sb="6" eb="8">
      <t>キョカ</t>
    </rPh>
    <phoneticPr fontId="2"/>
  </si>
  <si>
    <t>　　建設業の許可（更新)が適切であるか確認できる書類　（許可の写し等）を添付</t>
    <rPh sb="2" eb="5">
      <t>ケンセツギョウ</t>
    </rPh>
    <rPh sb="6" eb="8">
      <t>キョカ</t>
    </rPh>
    <rPh sb="9" eb="11">
      <t>コウシン</t>
    </rPh>
    <rPh sb="13" eb="15">
      <t>テキセツ</t>
    </rPh>
    <rPh sb="19" eb="21">
      <t>カクニン</t>
    </rPh>
    <rPh sb="24" eb="26">
      <t>ショルイ</t>
    </rPh>
    <rPh sb="28" eb="30">
      <t>キョカ</t>
    </rPh>
    <rPh sb="31" eb="32">
      <t>ウツ</t>
    </rPh>
    <rPh sb="33" eb="34">
      <t>トウ</t>
    </rPh>
    <rPh sb="36" eb="38">
      <t>テンプ</t>
    </rPh>
    <phoneticPr fontId="2"/>
  </si>
  <si>
    <t>　・施工計画書と現場の施工体制及び組織が一致しているか。</t>
    <rPh sb="2" eb="4">
      <t>セコウ</t>
    </rPh>
    <rPh sb="4" eb="7">
      <t>ケイカクショ</t>
    </rPh>
    <rPh sb="8" eb="10">
      <t>ゲンバ</t>
    </rPh>
    <rPh sb="11" eb="13">
      <t>セコウ</t>
    </rPh>
    <rPh sb="13" eb="15">
      <t>タイセイ</t>
    </rPh>
    <rPh sb="15" eb="16">
      <t>オヨ</t>
    </rPh>
    <rPh sb="17" eb="19">
      <t>ソシキ</t>
    </rPh>
    <rPh sb="20" eb="22">
      <t>イッチ</t>
    </rPh>
    <phoneticPr fontId="2"/>
  </si>
  <si>
    <t>　　また、外注計画書と一致しているか。</t>
    <rPh sb="5" eb="7">
      <t>ガイチュウ</t>
    </rPh>
    <rPh sb="7" eb="10">
      <t>ケイカクショ</t>
    </rPh>
    <rPh sb="11" eb="13">
      <t>イッチ</t>
    </rPh>
    <phoneticPr fontId="2"/>
  </si>
  <si>
    <t>５．仮設計画</t>
    <rPh sb="2" eb="4">
      <t>カセツ</t>
    </rPh>
    <rPh sb="4" eb="6">
      <t>ケイカク</t>
    </rPh>
    <phoneticPr fontId="2"/>
  </si>
  <si>
    <t>　・仮設電力等の記載、・仮設材の仕様（足場の種類等）の記載</t>
    <rPh sb="2" eb="4">
      <t>カセツ</t>
    </rPh>
    <rPh sb="4" eb="6">
      <t>デンリョク</t>
    </rPh>
    <rPh sb="6" eb="7">
      <t>トウ</t>
    </rPh>
    <rPh sb="8" eb="10">
      <t>キサイ</t>
    </rPh>
    <rPh sb="16" eb="18">
      <t>シヨウ</t>
    </rPh>
    <rPh sb="27" eb="29">
      <t>キサイ</t>
    </rPh>
    <phoneticPr fontId="2"/>
  </si>
  <si>
    <t>　・平面図等を用いて具体的に記述されているか</t>
    <rPh sb="2" eb="5">
      <t>ヘイメンズ</t>
    </rPh>
    <rPh sb="5" eb="6">
      <t>トウ</t>
    </rPh>
    <rPh sb="7" eb="8">
      <t>モチ</t>
    </rPh>
    <rPh sb="10" eb="13">
      <t>グタイテキ</t>
    </rPh>
    <rPh sb="14" eb="16">
      <t>キジュツ</t>
    </rPh>
    <phoneticPr fontId="2"/>
  </si>
  <si>
    <t>　・仮設材は、適切な仕様のものが、選定されているか。</t>
    <rPh sb="2" eb="4">
      <t>カセツ</t>
    </rPh>
    <rPh sb="4" eb="5">
      <t>ザイ</t>
    </rPh>
    <rPh sb="7" eb="9">
      <t>テキセツ</t>
    </rPh>
    <rPh sb="10" eb="12">
      <t>シヨウ</t>
    </rPh>
    <rPh sb="17" eb="19">
      <t>センテイ</t>
    </rPh>
    <phoneticPr fontId="2"/>
  </si>
  <si>
    <t>６．交通管理</t>
    <rPh sb="2" eb="4">
      <t>コウツウ</t>
    </rPh>
    <rPh sb="4" eb="6">
      <t>カンリ</t>
    </rPh>
    <phoneticPr fontId="2"/>
  </si>
  <si>
    <t>　・現場条件を把握した交通管理体制となっているか。</t>
    <rPh sb="2" eb="4">
      <t>ゲンバ</t>
    </rPh>
    <rPh sb="4" eb="6">
      <t>ジョウケン</t>
    </rPh>
    <rPh sb="7" eb="9">
      <t>ハアク</t>
    </rPh>
    <rPh sb="11" eb="13">
      <t>コウツウ</t>
    </rPh>
    <rPh sb="13" eb="15">
      <t>カンリ</t>
    </rPh>
    <rPh sb="15" eb="17">
      <t>タイセイ</t>
    </rPh>
    <phoneticPr fontId="2"/>
  </si>
  <si>
    <t>　・交通誘導員の配置、資材搬入経路、施設利用者との動線、標識</t>
    <rPh sb="2" eb="4">
      <t>コウツウ</t>
    </rPh>
    <rPh sb="4" eb="7">
      <t>ユウドウイン</t>
    </rPh>
    <rPh sb="8" eb="10">
      <t>ハイチ</t>
    </rPh>
    <rPh sb="11" eb="13">
      <t>シザイ</t>
    </rPh>
    <rPh sb="13" eb="15">
      <t>ハンニュウ</t>
    </rPh>
    <rPh sb="15" eb="17">
      <t>ケイロ</t>
    </rPh>
    <rPh sb="18" eb="20">
      <t>シセツ</t>
    </rPh>
    <rPh sb="20" eb="23">
      <t>リヨウシャ</t>
    </rPh>
    <rPh sb="25" eb="27">
      <t>ドウセン</t>
    </rPh>
    <rPh sb="28" eb="30">
      <t>ヒョウシキ</t>
    </rPh>
    <phoneticPr fontId="2"/>
  </si>
  <si>
    <t>　　の設置場所等を平面図等で具体的に記載いているか</t>
    <rPh sb="18" eb="20">
      <t>キサイ</t>
    </rPh>
    <phoneticPr fontId="2"/>
  </si>
  <si>
    <t>７．指定機械</t>
    <rPh sb="2" eb="4">
      <t>シテイ</t>
    </rPh>
    <rPh sb="4" eb="6">
      <t>キカイ</t>
    </rPh>
    <phoneticPr fontId="2"/>
  </si>
  <si>
    <t>　・仕様（排ガス対策、騒音対策）は、適正か。　※指定建設機械　等</t>
    <rPh sb="2" eb="4">
      <t>シヨウ</t>
    </rPh>
    <rPh sb="5" eb="6">
      <t>ハイ</t>
    </rPh>
    <rPh sb="8" eb="10">
      <t>タイサク</t>
    </rPh>
    <rPh sb="11" eb="13">
      <t>ソウオン</t>
    </rPh>
    <rPh sb="13" eb="15">
      <t>タイサク</t>
    </rPh>
    <rPh sb="18" eb="20">
      <t>テキセイ</t>
    </rPh>
    <rPh sb="24" eb="26">
      <t>シテイ</t>
    </rPh>
    <rPh sb="26" eb="28">
      <t>ケンセツ</t>
    </rPh>
    <rPh sb="28" eb="30">
      <t>キカイ</t>
    </rPh>
    <rPh sb="31" eb="32">
      <t>トウ</t>
    </rPh>
    <phoneticPr fontId="2"/>
  </si>
  <si>
    <t>８．環境対策</t>
    <rPh sb="2" eb="4">
      <t>カンキョウ</t>
    </rPh>
    <rPh sb="4" eb="6">
      <t>タイサク</t>
    </rPh>
    <phoneticPr fontId="2"/>
  </si>
  <si>
    <t>　・現場作業環境の対策を立てておく。</t>
    <rPh sb="2" eb="4">
      <t>ゲンバ</t>
    </rPh>
    <rPh sb="4" eb="6">
      <t>サギョウ</t>
    </rPh>
    <rPh sb="6" eb="8">
      <t>カンキョウ</t>
    </rPh>
    <rPh sb="9" eb="11">
      <t>タイサク</t>
    </rPh>
    <rPh sb="12" eb="13">
      <t>タ</t>
    </rPh>
    <phoneticPr fontId="2"/>
  </si>
  <si>
    <t>　・周辺環境に配慮しているか。</t>
    <rPh sb="2" eb="4">
      <t>シュウヘン</t>
    </rPh>
    <rPh sb="4" eb="6">
      <t>カンキョウ</t>
    </rPh>
    <rPh sb="7" eb="9">
      <t>ハイリョ</t>
    </rPh>
    <phoneticPr fontId="2"/>
  </si>
  <si>
    <t>　　⇒騒音、振動、粉塵、悪臭等の抑制方法　等</t>
    <rPh sb="3" eb="5">
      <t>ソウオン</t>
    </rPh>
    <rPh sb="6" eb="8">
      <t>シンドウ</t>
    </rPh>
    <rPh sb="9" eb="11">
      <t>フンジン</t>
    </rPh>
    <rPh sb="12" eb="14">
      <t>アクシュウ</t>
    </rPh>
    <rPh sb="14" eb="15">
      <t>トウ</t>
    </rPh>
    <rPh sb="16" eb="18">
      <t>ヨクセイ</t>
    </rPh>
    <rPh sb="18" eb="20">
      <t>ホウホウ</t>
    </rPh>
    <rPh sb="21" eb="22">
      <t>ナド</t>
    </rPh>
    <phoneticPr fontId="2"/>
  </si>
  <si>
    <t>９．安全管理</t>
    <rPh sb="2" eb="4">
      <t>アンゼン</t>
    </rPh>
    <rPh sb="4" eb="6">
      <t>カンリ</t>
    </rPh>
    <phoneticPr fontId="2"/>
  </si>
  <si>
    <t>　・現場状況に応じた計画を立てているか</t>
    <rPh sb="2" eb="4">
      <t>ゲンバ</t>
    </rPh>
    <rPh sb="4" eb="6">
      <t>ジョウキョウ</t>
    </rPh>
    <rPh sb="7" eb="8">
      <t>オウ</t>
    </rPh>
    <rPh sb="10" eb="12">
      <t>ケイカク</t>
    </rPh>
    <rPh sb="13" eb="14">
      <t>タ</t>
    </rPh>
    <phoneticPr fontId="2"/>
  </si>
  <si>
    <t>　　⇒現場特有の具体的注意事項を洗い出すことが大切</t>
    <rPh sb="3" eb="5">
      <t>ゲンバ</t>
    </rPh>
    <rPh sb="5" eb="7">
      <t>トクユウ</t>
    </rPh>
    <rPh sb="8" eb="11">
      <t>グタイテキ</t>
    </rPh>
    <rPh sb="11" eb="13">
      <t>チュウイ</t>
    </rPh>
    <rPh sb="13" eb="15">
      <t>ジコウ</t>
    </rPh>
    <rPh sb="16" eb="17">
      <t>アラ</t>
    </rPh>
    <rPh sb="18" eb="19">
      <t>ダ</t>
    </rPh>
    <rPh sb="23" eb="25">
      <t>タイセツ</t>
    </rPh>
    <phoneticPr fontId="2"/>
  </si>
  <si>
    <t>　・効果的な安全計画の実施</t>
    <rPh sb="2" eb="5">
      <t>コウカテキ</t>
    </rPh>
    <rPh sb="6" eb="8">
      <t>アンゼン</t>
    </rPh>
    <rPh sb="8" eb="10">
      <t>ケイカク</t>
    </rPh>
    <rPh sb="11" eb="13">
      <t>ジッシ</t>
    </rPh>
    <phoneticPr fontId="2"/>
  </si>
  <si>
    <t>　　⇒実施日程、時間、内容について、実施作業工程、内容に合わ</t>
    <rPh sb="3" eb="5">
      <t>ジッシ</t>
    </rPh>
    <rPh sb="5" eb="7">
      <t>ニッテイ</t>
    </rPh>
    <rPh sb="8" eb="10">
      <t>ジカン</t>
    </rPh>
    <rPh sb="11" eb="13">
      <t>ナイヨウ</t>
    </rPh>
    <rPh sb="18" eb="20">
      <t>ジッシ</t>
    </rPh>
    <rPh sb="20" eb="22">
      <t>サギョウ</t>
    </rPh>
    <rPh sb="22" eb="24">
      <t>コウテイ</t>
    </rPh>
    <rPh sb="25" eb="27">
      <t>ナイヨウ</t>
    </rPh>
    <rPh sb="28" eb="29">
      <t>ア</t>
    </rPh>
    <phoneticPr fontId="2"/>
  </si>
  <si>
    <t>　　　せた具体的な計画を立てることが大切</t>
    <rPh sb="5" eb="8">
      <t>グタイテキ</t>
    </rPh>
    <rPh sb="9" eb="11">
      <t>ケイカク</t>
    </rPh>
    <rPh sb="12" eb="13">
      <t>タ</t>
    </rPh>
    <rPh sb="18" eb="20">
      <t>タイセツ</t>
    </rPh>
    <phoneticPr fontId="2"/>
  </si>
  <si>
    <t>　　⇒想定される危険の本質的な原因をとらえ、事前に改善できる</t>
    <rPh sb="3" eb="5">
      <t>ソウテイ</t>
    </rPh>
    <rPh sb="8" eb="10">
      <t>キケン</t>
    </rPh>
    <rPh sb="11" eb="13">
      <t>ホンシツ</t>
    </rPh>
    <rPh sb="13" eb="14">
      <t>テキ</t>
    </rPh>
    <rPh sb="15" eb="17">
      <t>ゲンイン</t>
    </rPh>
    <rPh sb="22" eb="24">
      <t>ジゼン</t>
    </rPh>
    <rPh sb="25" eb="27">
      <t>カイゼン</t>
    </rPh>
    <phoneticPr fontId="2"/>
  </si>
  <si>
    <t>　　　体制をとることが大切</t>
    <rPh sb="3" eb="5">
      <t>タイセイ</t>
    </rPh>
    <rPh sb="11" eb="13">
      <t>タイセツ</t>
    </rPh>
    <phoneticPr fontId="2"/>
  </si>
  <si>
    <t>　　　（作業機械等の始業時点検、車両誘導、歩行者誘導</t>
    <rPh sb="4" eb="6">
      <t>サギョウ</t>
    </rPh>
    <rPh sb="6" eb="8">
      <t>キカイ</t>
    </rPh>
    <rPh sb="8" eb="9">
      <t>トウ</t>
    </rPh>
    <rPh sb="10" eb="12">
      <t>シギョウ</t>
    </rPh>
    <rPh sb="12" eb="13">
      <t>ジ</t>
    </rPh>
    <rPh sb="13" eb="15">
      <t>テンケン</t>
    </rPh>
    <rPh sb="16" eb="18">
      <t>シャリョウ</t>
    </rPh>
    <rPh sb="18" eb="20">
      <t>ユウドウ</t>
    </rPh>
    <rPh sb="21" eb="24">
      <t>ホコウシャ</t>
    </rPh>
    <rPh sb="24" eb="26">
      <t>ユウドウ</t>
    </rPh>
    <phoneticPr fontId="2"/>
  </si>
  <si>
    <t>　　　　　、過積載禁止、酸欠、重機作業半径内への立入り禁止・・・）</t>
    <rPh sb="9" eb="11">
      <t>キンシ</t>
    </rPh>
    <rPh sb="12" eb="14">
      <t>サンケツ</t>
    </rPh>
    <rPh sb="15" eb="17">
      <t>ジュウキ</t>
    </rPh>
    <rPh sb="17" eb="19">
      <t>サギョウ</t>
    </rPh>
    <rPh sb="19" eb="21">
      <t>ハンケイ</t>
    </rPh>
    <rPh sb="21" eb="22">
      <t>ナイ</t>
    </rPh>
    <rPh sb="24" eb="26">
      <t>タチイ</t>
    </rPh>
    <rPh sb="27" eb="29">
      <t>キンシ</t>
    </rPh>
    <phoneticPr fontId="2"/>
  </si>
  <si>
    <t>　・緊急時の備えは、大丈夫か</t>
    <rPh sb="2" eb="5">
      <t>キンキュウジ</t>
    </rPh>
    <rPh sb="6" eb="7">
      <t>ソナ</t>
    </rPh>
    <rPh sb="10" eb="13">
      <t>ダイジョウブ</t>
    </rPh>
    <phoneticPr fontId="2"/>
  </si>
  <si>
    <t>　　⇒事故時の具体的な対応策を準備するのがよい</t>
    <rPh sb="3" eb="5">
      <t>ジコ</t>
    </rPh>
    <rPh sb="5" eb="6">
      <t>ジ</t>
    </rPh>
    <rPh sb="7" eb="10">
      <t>グタイテキ</t>
    </rPh>
    <rPh sb="11" eb="13">
      <t>タイオウ</t>
    </rPh>
    <rPh sb="13" eb="14">
      <t>サク</t>
    </rPh>
    <rPh sb="15" eb="17">
      <t>ジュンビ</t>
    </rPh>
    <phoneticPr fontId="2"/>
  </si>
  <si>
    <t>※計画届けは、安法、安則　記載の該当工事種別の場合（安法-88の4、安則-90、91）に必要</t>
    <rPh sb="1" eb="3">
      <t>ケイカク</t>
    </rPh>
    <rPh sb="3" eb="4">
      <t>トド</t>
    </rPh>
    <rPh sb="44" eb="46">
      <t>ヒツヨウ</t>
    </rPh>
    <phoneticPr fontId="2"/>
  </si>
  <si>
    <t>１０．品質管理</t>
    <rPh sb="3" eb="5">
      <t>ヒンシツ</t>
    </rPh>
    <rPh sb="5" eb="7">
      <t>カンリ</t>
    </rPh>
    <phoneticPr fontId="2"/>
  </si>
  <si>
    <t>　・管理項目、管理基準は、仕様書等の基準値を満たしているか</t>
    <rPh sb="2" eb="4">
      <t>カンリ</t>
    </rPh>
    <rPh sb="4" eb="6">
      <t>コウモク</t>
    </rPh>
    <rPh sb="7" eb="9">
      <t>カンリ</t>
    </rPh>
    <rPh sb="9" eb="11">
      <t>キジュン</t>
    </rPh>
    <rPh sb="13" eb="15">
      <t>シヨウ</t>
    </rPh>
    <rPh sb="15" eb="16">
      <t>ショ</t>
    </rPh>
    <rPh sb="16" eb="17">
      <t>トウ</t>
    </rPh>
    <rPh sb="18" eb="21">
      <t>キジュンチ</t>
    </rPh>
    <rPh sb="22" eb="23">
      <t>ミ</t>
    </rPh>
    <phoneticPr fontId="2"/>
  </si>
  <si>
    <t>　・準拠する基準がない場合は、社内、メーカ等の管理基準を設けているか。</t>
    <rPh sb="2" eb="4">
      <t>ジュンキョ</t>
    </rPh>
    <rPh sb="6" eb="8">
      <t>キジュン</t>
    </rPh>
    <rPh sb="11" eb="13">
      <t>バアイ</t>
    </rPh>
    <rPh sb="15" eb="16">
      <t>シャ</t>
    </rPh>
    <rPh sb="16" eb="17">
      <t>ナイ</t>
    </rPh>
    <rPh sb="21" eb="22">
      <t>トウ</t>
    </rPh>
    <rPh sb="23" eb="25">
      <t>カンリ</t>
    </rPh>
    <rPh sb="25" eb="27">
      <t>キジュン</t>
    </rPh>
    <rPh sb="28" eb="29">
      <t>モウ</t>
    </rPh>
    <phoneticPr fontId="2"/>
  </si>
  <si>
    <t>　・機材の試験及び試運転の項目、要領が整理されているか。</t>
    <rPh sb="2" eb="4">
      <t>キザイ</t>
    </rPh>
    <rPh sb="5" eb="7">
      <t>シケン</t>
    </rPh>
    <rPh sb="7" eb="8">
      <t>オヨ</t>
    </rPh>
    <rPh sb="9" eb="12">
      <t>シウンテン</t>
    </rPh>
    <rPh sb="13" eb="15">
      <t>コウモク</t>
    </rPh>
    <rPh sb="16" eb="18">
      <t>ヨウリョウ</t>
    </rPh>
    <rPh sb="19" eb="21">
      <t>セイリ</t>
    </rPh>
    <phoneticPr fontId="2"/>
  </si>
  <si>
    <t>　・段階確認（監督員立会）の項目、時期、頻度は、適正か</t>
    <rPh sb="2" eb="4">
      <t>ダンカイ</t>
    </rPh>
    <rPh sb="4" eb="6">
      <t>カクニン</t>
    </rPh>
    <rPh sb="7" eb="10">
      <t>カントクイン</t>
    </rPh>
    <rPh sb="10" eb="12">
      <t>タチア</t>
    </rPh>
    <rPh sb="14" eb="16">
      <t>コウモク</t>
    </rPh>
    <rPh sb="17" eb="19">
      <t>ジキ</t>
    </rPh>
    <rPh sb="20" eb="22">
      <t>ヒンド</t>
    </rPh>
    <rPh sb="24" eb="26">
      <t>テキセイ</t>
    </rPh>
    <phoneticPr fontId="2"/>
  </si>
  <si>
    <t>　・撮影箇所及び内容、撮影頻度等の写真管理基準を作成しているか。</t>
    <rPh sb="2" eb="4">
      <t>サツエイ</t>
    </rPh>
    <rPh sb="4" eb="6">
      <t>カショ</t>
    </rPh>
    <rPh sb="6" eb="7">
      <t>オヨ</t>
    </rPh>
    <rPh sb="8" eb="10">
      <t>ナイヨウ</t>
    </rPh>
    <rPh sb="11" eb="13">
      <t>サツエイ</t>
    </rPh>
    <rPh sb="13" eb="15">
      <t>ヒンド</t>
    </rPh>
    <rPh sb="15" eb="16">
      <t>トウ</t>
    </rPh>
    <rPh sb="17" eb="19">
      <t>シャシン</t>
    </rPh>
    <rPh sb="19" eb="21">
      <t>カンリ</t>
    </rPh>
    <rPh sb="21" eb="23">
      <t>キジュン</t>
    </rPh>
    <rPh sb="24" eb="26">
      <t>サクセイ</t>
    </rPh>
    <phoneticPr fontId="2"/>
  </si>
  <si>
    <t>　　※撮影計画は、同一仕様の部屋に同一設備が複数ある場合、代表箇所</t>
    <rPh sb="3" eb="5">
      <t>サツエイ</t>
    </rPh>
    <rPh sb="5" eb="7">
      <t>ケイカク</t>
    </rPh>
    <rPh sb="9" eb="11">
      <t>ドウイツ</t>
    </rPh>
    <rPh sb="11" eb="13">
      <t>シヨウ</t>
    </rPh>
    <rPh sb="14" eb="16">
      <t>ヘヤ</t>
    </rPh>
    <rPh sb="17" eb="19">
      <t>ドウイツ</t>
    </rPh>
    <rPh sb="19" eb="21">
      <t>セツビ</t>
    </rPh>
    <rPh sb="22" eb="24">
      <t>フクスウ</t>
    </rPh>
    <phoneticPr fontId="2"/>
  </si>
  <si>
    <t>　　　を選定する等、効率的な撮影計画を立てる。</t>
    <rPh sb="8" eb="9">
      <t>ナド</t>
    </rPh>
    <rPh sb="10" eb="12">
      <t>コウリツ</t>
    </rPh>
    <rPh sb="12" eb="13">
      <t>テキ</t>
    </rPh>
    <rPh sb="14" eb="16">
      <t>サツエイ</t>
    </rPh>
    <rPh sb="16" eb="18">
      <t>ケイカク</t>
    </rPh>
    <rPh sb="19" eb="20">
      <t>タ</t>
    </rPh>
    <phoneticPr fontId="2"/>
  </si>
  <si>
    <t>１１．産業廃棄物等処理計画</t>
    <rPh sb="3" eb="5">
      <t>サンギョウ</t>
    </rPh>
    <rPh sb="5" eb="8">
      <t>ハイキブツ</t>
    </rPh>
    <rPh sb="8" eb="9">
      <t>トウ</t>
    </rPh>
    <rPh sb="9" eb="11">
      <t>ショリ</t>
    </rPh>
    <rPh sb="11" eb="13">
      <t>ケイカク</t>
    </rPh>
    <phoneticPr fontId="2"/>
  </si>
  <si>
    <t>処理計画　（再資源利用計画書、建設副産物の処理計画書　等）　</t>
    <rPh sb="0" eb="2">
      <t>ショリ</t>
    </rPh>
    <rPh sb="2" eb="4">
      <t>ケイカク</t>
    </rPh>
    <phoneticPr fontId="2"/>
  </si>
  <si>
    <t>委託先　（許可証の写し、委託契約書、使用する運搬車両の車検証の写し）</t>
    <rPh sb="0" eb="3">
      <t>イタクサキ</t>
    </rPh>
    <rPh sb="5" eb="8">
      <t>キョカショウ</t>
    </rPh>
    <rPh sb="9" eb="10">
      <t>ウツ</t>
    </rPh>
    <rPh sb="12" eb="14">
      <t>イタク</t>
    </rPh>
    <rPh sb="14" eb="17">
      <t>ケイヤクショ</t>
    </rPh>
    <rPh sb="18" eb="20">
      <t>シヨウ</t>
    </rPh>
    <rPh sb="22" eb="24">
      <t>ウンパン</t>
    </rPh>
    <rPh sb="24" eb="26">
      <t>シャリョウ</t>
    </rPh>
    <rPh sb="27" eb="29">
      <t>シャケン</t>
    </rPh>
    <rPh sb="29" eb="30">
      <t>ショウ</t>
    </rPh>
    <rPh sb="31" eb="32">
      <t>ウツ</t>
    </rPh>
    <phoneticPr fontId="2"/>
  </si>
  <si>
    <t>　・委託契約予定の処理業者、収集運搬業者は、許可業者か。</t>
    <rPh sb="2" eb="4">
      <t>イタク</t>
    </rPh>
    <rPh sb="4" eb="6">
      <t>ケイヤク</t>
    </rPh>
    <rPh sb="6" eb="8">
      <t>ヨテイ</t>
    </rPh>
    <rPh sb="9" eb="11">
      <t>ショリ</t>
    </rPh>
    <rPh sb="11" eb="13">
      <t>ギョウシャ</t>
    </rPh>
    <rPh sb="14" eb="16">
      <t>シュウシュウ</t>
    </rPh>
    <rPh sb="16" eb="18">
      <t>ウンパン</t>
    </rPh>
    <rPh sb="18" eb="20">
      <t>ギョウシャ</t>
    </rPh>
    <rPh sb="22" eb="24">
      <t>キョカ</t>
    </rPh>
    <rPh sb="24" eb="26">
      <t>ギョウシャ</t>
    </rPh>
    <phoneticPr fontId="2"/>
  </si>
  <si>
    <t>　　※収集運搬業者を委託する場合、処理先の場所（県、市）の運搬許可の登録が必要となるので、注意。</t>
    <rPh sb="3" eb="5">
      <t>シュウシュウ</t>
    </rPh>
    <rPh sb="5" eb="7">
      <t>ウンパン</t>
    </rPh>
    <rPh sb="7" eb="9">
      <t>ギョウシャ</t>
    </rPh>
    <rPh sb="10" eb="12">
      <t>イタク</t>
    </rPh>
    <rPh sb="14" eb="16">
      <t>バアイ</t>
    </rPh>
    <rPh sb="17" eb="19">
      <t>ショリ</t>
    </rPh>
    <rPh sb="19" eb="20">
      <t>サキ</t>
    </rPh>
    <rPh sb="21" eb="23">
      <t>バショ</t>
    </rPh>
    <rPh sb="24" eb="25">
      <t>ケン</t>
    </rPh>
    <rPh sb="26" eb="27">
      <t>シ</t>
    </rPh>
    <rPh sb="29" eb="31">
      <t>ウンパン</t>
    </rPh>
    <rPh sb="31" eb="33">
      <t>キョカ</t>
    </rPh>
    <rPh sb="34" eb="36">
      <t>トウロク</t>
    </rPh>
    <rPh sb="37" eb="39">
      <t>ヒツヨウ</t>
    </rPh>
    <rPh sb="45" eb="47">
      <t>チュウイ</t>
    </rPh>
    <phoneticPr fontId="2"/>
  </si>
  <si>
    <t>１２．施工管理</t>
    <rPh sb="3" eb="5">
      <t>セコウ</t>
    </rPh>
    <rPh sb="5" eb="7">
      <t>カンリ</t>
    </rPh>
    <phoneticPr fontId="2"/>
  </si>
  <si>
    <t>・当該工種、注意を要す工事、現場条件に適合した施工要領を記載</t>
    <rPh sb="1" eb="3">
      <t>トウガイ</t>
    </rPh>
    <rPh sb="3" eb="4">
      <t>コウ</t>
    </rPh>
    <rPh sb="4" eb="5">
      <t>タネ</t>
    </rPh>
    <rPh sb="6" eb="8">
      <t>チュウイ</t>
    </rPh>
    <rPh sb="9" eb="10">
      <t>ヨウ</t>
    </rPh>
    <rPh sb="11" eb="13">
      <t>コウジ</t>
    </rPh>
    <rPh sb="14" eb="16">
      <t>ゲンバ</t>
    </rPh>
    <rPh sb="16" eb="18">
      <t>ジョウケン</t>
    </rPh>
    <rPh sb="19" eb="21">
      <t>テキゴウ</t>
    </rPh>
    <rPh sb="23" eb="25">
      <t>セコウ</t>
    </rPh>
    <rPh sb="25" eb="27">
      <t>ヨウリョウ</t>
    </rPh>
    <rPh sb="28" eb="30">
      <t>キサイ</t>
    </rPh>
    <phoneticPr fontId="2"/>
  </si>
  <si>
    <t>　・工事箇所の作業環境（埋設物、近接物、土地利用状況等）について</t>
    <rPh sb="2" eb="4">
      <t>コウジ</t>
    </rPh>
    <rPh sb="4" eb="6">
      <t>カショ</t>
    </rPh>
    <rPh sb="7" eb="9">
      <t>サギョウ</t>
    </rPh>
    <rPh sb="9" eb="11">
      <t>カンキョウ</t>
    </rPh>
    <rPh sb="12" eb="14">
      <t>マイセツ</t>
    </rPh>
    <rPh sb="14" eb="15">
      <t>ブツ</t>
    </rPh>
    <rPh sb="16" eb="18">
      <t>キンセツ</t>
    </rPh>
    <rPh sb="18" eb="19">
      <t>ブツ</t>
    </rPh>
    <rPh sb="20" eb="22">
      <t>トチ</t>
    </rPh>
    <rPh sb="22" eb="24">
      <t>リヨウ</t>
    </rPh>
    <rPh sb="24" eb="26">
      <t>ジョウキョウ</t>
    </rPh>
    <rPh sb="26" eb="27">
      <t>トウ</t>
    </rPh>
    <phoneticPr fontId="2"/>
  </si>
  <si>
    <t>　調査した結果に基づき計画を立てているか</t>
    <rPh sb="1" eb="3">
      <t>チョウサ</t>
    </rPh>
    <rPh sb="5" eb="7">
      <t>ケッカ</t>
    </rPh>
    <rPh sb="8" eb="9">
      <t>モト</t>
    </rPh>
    <rPh sb="11" eb="13">
      <t>ケイカク</t>
    </rPh>
    <rPh sb="14" eb="15">
      <t>タ</t>
    </rPh>
    <phoneticPr fontId="2"/>
  </si>
  <si>
    <t>　⇒作業時間、防護・養生、関係機関及び地元との調整</t>
    <rPh sb="2" eb="4">
      <t>サギョウ</t>
    </rPh>
    <rPh sb="4" eb="6">
      <t>ジカン</t>
    </rPh>
    <rPh sb="7" eb="9">
      <t>ボウゴ</t>
    </rPh>
    <rPh sb="10" eb="12">
      <t>ヨウジョウ</t>
    </rPh>
    <rPh sb="13" eb="15">
      <t>カンケイ</t>
    </rPh>
    <rPh sb="15" eb="17">
      <t>キカン</t>
    </rPh>
    <rPh sb="17" eb="18">
      <t>オヨ</t>
    </rPh>
    <rPh sb="19" eb="21">
      <t>ジモト</t>
    </rPh>
    <rPh sb="23" eb="25">
      <t>チョウセイ</t>
    </rPh>
    <phoneticPr fontId="2"/>
  </si>
  <si>
    <t>　・作業工程ごとに、施工手順を定めているか</t>
    <rPh sb="2" eb="4">
      <t>サギョウ</t>
    </rPh>
    <rPh sb="4" eb="6">
      <t>コウテイ</t>
    </rPh>
    <rPh sb="10" eb="12">
      <t>セコウ</t>
    </rPh>
    <rPh sb="12" eb="14">
      <t>テジュン</t>
    </rPh>
    <rPh sb="15" eb="16">
      <t>サダ</t>
    </rPh>
    <phoneticPr fontId="2"/>
  </si>
  <si>
    <t>　⇒各作業工程毎に注意事項を記載するのがよい</t>
    <rPh sb="2" eb="3">
      <t>カク</t>
    </rPh>
    <rPh sb="3" eb="5">
      <t>サギョウ</t>
    </rPh>
    <rPh sb="5" eb="7">
      <t>コウテイ</t>
    </rPh>
    <rPh sb="7" eb="8">
      <t>マイ</t>
    </rPh>
    <rPh sb="9" eb="11">
      <t>チュウイ</t>
    </rPh>
    <rPh sb="11" eb="13">
      <t>ジコウ</t>
    </rPh>
    <rPh sb="14" eb="16">
      <t>キサイ</t>
    </rPh>
    <phoneticPr fontId="2"/>
  </si>
  <si>
    <t>クレーン使用時</t>
    <rPh sb="4" eb="6">
      <t>シヨウ</t>
    </rPh>
    <rPh sb="6" eb="7">
      <t>ジ</t>
    </rPh>
    <phoneticPr fontId="2"/>
  </si>
  <si>
    <t>　資格者証の写し（作業主任者）、設置場所（合図者等の配置）がわかるよう配置図に記載</t>
    <rPh sb="1" eb="4">
      <t>シカクシャ</t>
    </rPh>
    <rPh sb="4" eb="5">
      <t>ショウ</t>
    </rPh>
    <rPh sb="6" eb="7">
      <t>ウツ</t>
    </rPh>
    <rPh sb="9" eb="11">
      <t>サギョウ</t>
    </rPh>
    <rPh sb="11" eb="14">
      <t>シュニンシャ</t>
    </rPh>
    <rPh sb="16" eb="18">
      <t>セッチ</t>
    </rPh>
    <rPh sb="18" eb="20">
      <t>バショ</t>
    </rPh>
    <rPh sb="21" eb="23">
      <t>アイズ</t>
    </rPh>
    <rPh sb="23" eb="24">
      <t>シャ</t>
    </rPh>
    <rPh sb="24" eb="25">
      <t>トウ</t>
    </rPh>
    <rPh sb="26" eb="28">
      <t>ハイチ</t>
    </rPh>
    <rPh sb="35" eb="37">
      <t>ハイチ</t>
    </rPh>
    <rPh sb="37" eb="38">
      <t>ズ</t>
    </rPh>
    <rPh sb="39" eb="41">
      <t>キサイ</t>
    </rPh>
    <phoneticPr fontId="2"/>
  </si>
  <si>
    <t>　クレーンの定期点検表、現場でのチェックリスト（作業日毎）、玉掛けのチェックリスト（作業日毎）</t>
    <rPh sb="6" eb="8">
      <t>テイキ</t>
    </rPh>
    <rPh sb="8" eb="10">
      <t>テンケン</t>
    </rPh>
    <rPh sb="10" eb="11">
      <t>ヒョウ</t>
    </rPh>
    <rPh sb="12" eb="14">
      <t>ゲンバ</t>
    </rPh>
    <rPh sb="24" eb="26">
      <t>サギョウ</t>
    </rPh>
    <rPh sb="26" eb="27">
      <t>ビ</t>
    </rPh>
    <rPh sb="27" eb="28">
      <t>マイ</t>
    </rPh>
    <rPh sb="30" eb="31">
      <t>タマ</t>
    </rPh>
    <rPh sb="31" eb="32">
      <t>ガ</t>
    </rPh>
    <rPh sb="42" eb="44">
      <t>サギョウ</t>
    </rPh>
    <rPh sb="44" eb="45">
      <t>ビ</t>
    </rPh>
    <rPh sb="45" eb="46">
      <t>マイ</t>
    </rPh>
    <phoneticPr fontId="2"/>
  </si>
  <si>
    <t>　※排ガス、低騒音仕様を使用のこと。</t>
    <rPh sb="2" eb="3">
      <t>ハイ</t>
    </rPh>
    <rPh sb="6" eb="9">
      <t>テイソウオン</t>
    </rPh>
    <rPh sb="9" eb="11">
      <t>シヨウ</t>
    </rPh>
    <rPh sb="12" eb="14">
      <t>シヨウ</t>
    </rPh>
    <phoneticPr fontId="2"/>
  </si>
  <si>
    <t>　高所作業者の定期点検表、現場でのチェックリスト（作業日毎）</t>
    <rPh sb="1" eb="3">
      <t>コウショ</t>
    </rPh>
    <rPh sb="3" eb="6">
      <t>サギョウシャ</t>
    </rPh>
    <rPh sb="7" eb="9">
      <t>テイキ</t>
    </rPh>
    <rPh sb="9" eb="11">
      <t>テンケン</t>
    </rPh>
    <rPh sb="11" eb="12">
      <t>ヒョウ</t>
    </rPh>
    <rPh sb="13" eb="15">
      <t>ゲンバ</t>
    </rPh>
    <rPh sb="25" eb="27">
      <t>サギョウ</t>
    </rPh>
    <rPh sb="27" eb="28">
      <t>ビ</t>
    </rPh>
    <rPh sb="28" eb="29">
      <t>マイ</t>
    </rPh>
    <phoneticPr fontId="2"/>
  </si>
  <si>
    <t>足場使用時（組立て・解体が別工事の場合は、作業前のチェックリストのみ）</t>
    <rPh sb="0" eb="2">
      <t>アシバ</t>
    </rPh>
    <rPh sb="2" eb="4">
      <t>シヨウ</t>
    </rPh>
    <rPh sb="4" eb="5">
      <t>ジ</t>
    </rPh>
    <rPh sb="6" eb="8">
      <t>クミタ</t>
    </rPh>
    <rPh sb="10" eb="12">
      <t>カイタイ</t>
    </rPh>
    <rPh sb="13" eb="14">
      <t>ベツ</t>
    </rPh>
    <rPh sb="14" eb="16">
      <t>コウジ</t>
    </rPh>
    <rPh sb="17" eb="19">
      <t>バアイ</t>
    </rPh>
    <rPh sb="21" eb="23">
      <t>サギョウ</t>
    </rPh>
    <rPh sb="23" eb="24">
      <t>マエ</t>
    </rPh>
    <phoneticPr fontId="2"/>
  </si>
  <si>
    <t>　資格者証の写し（作業主任者）、設置場所がわかるよう配置図に記載</t>
    <rPh sb="1" eb="4">
      <t>シカクシャ</t>
    </rPh>
    <rPh sb="4" eb="5">
      <t>ショウ</t>
    </rPh>
    <rPh sb="6" eb="7">
      <t>ウツ</t>
    </rPh>
    <rPh sb="9" eb="11">
      <t>サギョウ</t>
    </rPh>
    <rPh sb="11" eb="14">
      <t>シュニンシャ</t>
    </rPh>
    <rPh sb="16" eb="18">
      <t>セッチ</t>
    </rPh>
    <rPh sb="18" eb="20">
      <t>バショ</t>
    </rPh>
    <rPh sb="26" eb="28">
      <t>ハイチ</t>
    </rPh>
    <rPh sb="28" eb="29">
      <t>ズ</t>
    </rPh>
    <rPh sb="30" eb="32">
      <t>キサイ</t>
    </rPh>
    <phoneticPr fontId="2"/>
  </si>
  <si>
    <t>第一種電気工事士</t>
    <rPh sb="0" eb="1">
      <t>ダイ</t>
    </rPh>
    <rPh sb="1" eb="2">
      <t>イチ</t>
    </rPh>
    <rPh sb="2" eb="3">
      <t>シュ</t>
    </rPh>
    <rPh sb="3" eb="5">
      <t>デンキ</t>
    </rPh>
    <rPh sb="5" eb="8">
      <t>コウジシ</t>
    </rPh>
    <phoneticPr fontId="2"/>
  </si>
  <si>
    <t>第二種電気工事士</t>
    <rPh sb="0" eb="1">
      <t>ダイ</t>
    </rPh>
    <rPh sb="1" eb="2">
      <t>ニ</t>
    </rPh>
    <rPh sb="2" eb="3">
      <t>シュ</t>
    </rPh>
    <rPh sb="3" eb="5">
      <t>デンキ</t>
    </rPh>
    <rPh sb="5" eb="8">
      <t>コウジシ</t>
    </rPh>
    <phoneticPr fontId="2"/>
  </si>
  <si>
    <t>Ver.1.04
2実施工程表の日付削除、3人員の配置の免許例示訂正</t>
    <rPh sb="10" eb="12">
      <t>ジッシ</t>
    </rPh>
    <rPh sb="12" eb="14">
      <t>コウテイ</t>
    </rPh>
    <rPh sb="14" eb="15">
      <t>ヒョウ</t>
    </rPh>
    <rPh sb="16" eb="18">
      <t>ヒヅケ</t>
    </rPh>
    <rPh sb="18" eb="20">
      <t>サクジョ</t>
    </rPh>
    <rPh sb="22" eb="24">
      <t>ジンイン</t>
    </rPh>
    <rPh sb="25" eb="27">
      <t>ハイチ</t>
    </rPh>
    <rPh sb="28" eb="30">
      <t>メンキョ</t>
    </rPh>
    <rPh sb="30" eb="32">
      <t>レイジ</t>
    </rPh>
    <rPh sb="32" eb="34">
      <t>テイセイ</t>
    </rPh>
    <phoneticPr fontId="2"/>
  </si>
  <si>
    <t>騒音を伴う工事は、現場管理者と打合せの上、支障のない日時に行う。</t>
    <rPh sb="0" eb="2">
      <t>ソウオン</t>
    </rPh>
    <rPh sb="3" eb="4">
      <t>トモナ</t>
    </rPh>
    <rPh sb="5" eb="7">
      <t>コウジ</t>
    </rPh>
    <rPh sb="9" eb="11">
      <t>ゲンバ</t>
    </rPh>
    <rPh sb="11" eb="14">
      <t>カンリシャ</t>
    </rPh>
    <rPh sb="15" eb="17">
      <t>ウチアワ</t>
    </rPh>
    <rPh sb="19" eb="20">
      <t>ウエ</t>
    </rPh>
    <rPh sb="21" eb="23">
      <t>シショウ</t>
    </rPh>
    <rPh sb="26" eb="28">
      <t>ニチジ</t>
    </rPh>
    <rPh sb="29" eb="30">
      <t>オコナ</t>
    </rPh>
    <phoneticPr fontId="2"/>
  </si>
  <si>
    <t xml:space="preserve"> 『 国土交通省大臣官房官庁営繕部監修 工事写真の撮り方 改訂版 建築設備編 』</t>
    <rPh sb="3" eb="5">
      <t>コクド</t>
    </rPh>
    <rPh sb="5" eb="7">
      <t>コウツウ</t>
    </rPh>
    <rPh sb="7" eb="8">
      <t>ショウ</t>
    </rPh>
    <phoneticPr fontId="2"/>
  </si>
  <si>
    <t>Ver.1.05
8環境対策及び9-5災害事故の選択文字見切れ表示を訂正、10-3写真管理の”建設大臣”を”国土交通省大臣”に訂正</t>
    <rPh sb="10" eb="12">
      <t>カンキョウ</t>
    </rPh>
    <rPh sb="12" eb="14">
      <t>タイサク</t>
    </rPh>
    <rPh sb="14" eb="15">
      <t>オヨ</t>
    </rPh>
    <rPh sb="19" eb="21">
      <t>サイガイ</t>
    </rPh>
    <rPh sb="21" eb="23">
      <t>ジコ</t>
    </rPh>
    <rPh sb="24" eb="26">
      <t>センタク</t>
    </rPh>
    <rPh sb="26" eb="28">
      <t>モジ</t>
    </rPh>
    <rPh sb="28" eb="30">
      <t>ミキ</t>
    </rPh>
    <rPh sb="31" eb="33">
      <t>ヒョウジ</t>
    </rPh>
    <rPh sb="34" eb="36">
      <t>テイセイ</t>
    </rPh>
    <rPh sb="41" eb="43">
      <t>シャシン</t>
    </rPh>
    <rPh sb="43" eb="45">
      <t>カンリ</t>
    </rPh>
    <rPh sb="47" eb="49">
      <t>ケンセツ</t>
    </rPh>
    <rPh sb="49" eb="51">
      <t>ダイジン</t>
    </rPh>
    <rPh sb="54" eb="56">
      <t>コクド</t>
    </rPh>
    <rPh sb="56" eb="59">
      <t>コウツウショウ</t>
    </rPh>
    <rPh sb="59" eb="61">
      <t>ダイジン</t>
    </rPh>
    <rPh sb="63" eb="65">
      <t>テイセイ</t>
    </rPh>
    <phoneticPr fontId="2"/>
  </si>
  <si>
    <t>○○○○○○○株式会社　</t>
    <rPh sb="7" eb="11">
      <t>カブシキガイシャ</t>
    </rPh>
    <phoneticPr fontId="2"/>
  </si>
  <si>
    <t>代表取締役</t>
    <rPh sb="0" eb="2">
      <t>ダイヒョウ</t>
    </rPh>
    <rPh sb="2" eb="5">
      <t>トリシマリヤク</t>
    </rPh>
    <phoneticPr fontId="2"/>
  </si>
  <si>
    <t>北九州市○○○区××丁目</t>
    <rPh sb="7" eb="8">
      <t>ク</t>
    </rPh>
    <rPh sb="10" eb="12">
      <t>チョウメ</t>
    </rPh>
    <phoneticPr fontId="2"/>
  </si>
  <si>
    <t>夜間に緊急連絡が取れるように、連絡表を提出する。「４－２　緊急連絡体制表」参照。</t>
    <rPh sb="0" eb="2">
      <t>ヤカン</t>
    </rPh>
    <rPh sb="3" eb="5">
      <t>キンキュウ</t>
    </rPh>
    <rPh sb="5" eb="7">
      <t>レンラク</t>
    </rPh>
    <rPh sb="8" eb="9">
      <t>ト</t>
    </rPh>
    <rPh sb="15" eb="17">
      <t>レンラク</t>
    </rPh>
    <rPh sb="17" eb="18">
      <t>ヒョウ</t>
    </rPh>
    <rPh sb="19" eb="21">
      <t>テイシュツ</t>
    </rPh>
    <rPh sb="37" eb="39">
      <t>サンショウ</t>
    </rPh>
    <phoneticPr fontId="2"/>
  </si>
  <si>
    <t>大塚</t>
    <rPh sb="0" eb="2">
      <t>オオツカ</t>
    </rPh>
    <phoneticPr fontId="2"/>
  </si>
  <si>
    <t>××　××</t>
    <phoneticPr fontId="2"/>
  </si>
  <si>
    <t>Ver.1.06
10品質　管理基準内の公共建築工事標準仕様書（電気設備工事編）・公共建築工事標準図（電気設備工事編）を平成25年度に訂正
WORD 3-1 現場代理人、主任技術者等資格等届出書（表面）を最新版に更新</t>
    <rPh sb="11" eb="13">
      <t>ヒンシツ</t>
    </rPh>
    <rPh sb="14" eb="16">
      <t>カンリ</t>
    </rPh>
    <rPh sb="16" eb="18">
      <t>キジュン</t>
    </rPh>
    <rPh sb="18" eb="19">
      <t>ナイ</t>
    </rPh>
    <rPh sb="49" eb="50">
      <t>ズ</t>
    </rPh>
    <rPh sb="60" eb="62">
      <t>ヘイセイ</t>
    </rPh>
    <rPh sb="64" eb="66">
      <t>ネンド</t>
    </rPh>
    <rPh sb="67" eb="69">
      <t>テイセイ</t>
    </rPh>
    <rPh sb="79" eb="81">
      <t>ゲンバ</t>
    </rPh>
    <rPh sb="81" eb="84">
      <t>ダイリニン</t>
    </rPh>
    <rPh sb="85" eb="87">
      <t>シュニン</t>
    </rPh>
    <rPh sb="87" eb="90">
      <t>ギジュツシャ</t>
    </rPh>
    <rPh sb="90" eb="91">
      <t>トウ</t>
    </rPh>
    <rPh sb="91" eb="93">
      <t>シカク</t>
    </rPh>
    <rPh sb="93" eb="94">
      <t>トウ</t>
    </rPh>
    <rPh sb="94" eb="97">
      <t>トドケデショ</t>
    </rPh>
    <rPh sb="98" eb="100">
      <t>ヒョウメン</t>
    </rPh>
    <rPh sb="102" eb="104">
      <t>サイシン</t>
    </rPh>
    <rPh sb="104" eb="105">
      <t>バン</t>
    </rPh>
    <rPh sb="106" eb="108">
      <t>コウシン</t>
    </rPh>
    <phoneticPr fontId="2"/>
  </si>
  <si>
    <t>監督員との打合せに基づき、監督員立会写真を撮影する。</t>
    <rPh sb="5" eb="7">
      <t>ウチアワ</t>
    </rPh>
    <phoneticPr fontId="2"/>
  </si>
  <si>
    <t>○○小学校改築電気工事</t>
  </si>
  <si>
    <t>髙田</t>
    <rPh sb="0" eb="2">
      <t>タカダ</t>
    </rPh>
    <phoneticPr fontId="2"/>
  </si>
  <si>
    <t>正・副
担当</t>
    <rPh sb="0" eb="1">
      <t>セイ</t>
    </rPh>
    <rPh sb="2" eb="3">
      <t>フク</t>
    </rPh>
    <rPh sb="4" eb="6">
      <t>タントウ</t>
    </rPh>
    <phoneticPr fontId="2"/>
  </si>
  <si>
    <t>施設管理者</t>
    <rPh sb="0" eb="2">
      <t>シセツ</t>
    </rPh>
    <rPh sb="2" eb="5">
      <t>カンリシャ</t>
    </rPh>
    <phoneticPr fontId="2"/>
  </si>
  <si>
    <t>工事監督</t>
    <rPh sb="0" eb="2">
      <t>コウジ</t>
    </rPh>
    <rPh sb="2" eb="4">
      <t>カントク</t>
    </rPh>
    <phoneticPr fontId="2"/>
  </si>
  <si>
    <t>担当者</t>
    <rPh sb="0" eb="2">
      <t>タントウ</t>
    </rPh>
    <rPh sb="2" eb="3">
      <t>シャ</t>
    </rPh>
    <phoneticPr fontId="2"/>
  </si>
  <si>
    <t>課</t>
    <rPh sb="0" eb="1">
      <t>カ</t>
    </rPh>
    <phoneticPr fontId="2"/>
  </si>
  <si>
    <t>所　属</t>
    <rPh sb="0" eb="1">
      <t>トコロ</t>
    </rPh>
    <rPh sb="2" eb="3">
      <t>ゾク</t>
    </rPh>
    <phoneticPr fontId="2"/>
  </si>
  <si>
    <t>予 定 日</t>
    <rPh sb="0" eb="1">
      <t>ヨ</t>
    </rPh>
    <rPh sb="2" eb="3">
      <t>サダム</t>
    </rPh>
    <rPh sb="4" eb="5">
      <t>ヒ</t>
    </rPh>
    <phoneticPr fontId="2"/>
  </si>
  <si>
    <t>確 認 日</t>
    <rPh sb="0" eb="1">
      <t>アキラ</t>
    </rPh>
    <rPh sb="2" eb="3">
      <t>シノブ</t>
    </rPh>
    <rPh sb="4" eb="5">
      <t>ヒ</t>
    </rPh>
    <phoneticPr fontId="2"/>
  </si>
  <si>
    <t>現地立会・写真別</t>
    <rPh sb="0" eb="2">
      <t>ゲンチ</t>
    </rPh>
    <rPh sb="2" eb="4">
      <t>タチア</t>
    </rPh>
    <rPh sb="5" eb="7">
      <t>シャシン</t>
    </rPh>
    <rPh sb="7" eb="8">
      <t>ベツ</t>
    </rPh>
    <phoneticPr fontId="2"/>
  </si>
  <si>
    <t>工　　種</t>
    <rPh sb="0" eb="1">
      <t>コウ</t>
    </rPh>
    <rPh sb="3" eb="4">
      <t>タネ</t>
    </rPh>
    <phoneticPr fontId="2"/>
  </si>
  <si>
    <t>確認結果</t>
    <rPh sb="0" eb="2">
      <t>カクニン</t>
    </rPh>
    <rPh sb="2" eb="4">
      <t>ケッカ</t>
    </rPh>
    <phoneticPr fontId="2"/>
  </si>
  <si>
    <t>適・不適</t>
    <rPh sb="0" eb="1">
      <t>テキ</t>
    </rPh>
    <rPh sb="2" eb="4">
      <t>フテキ</t>
    </rPh>
    <phoneticPr fontId="2"/>
  </si>
  <si>
    <t>Ver.2.00
・チェックリストの施工体制台帳等について、下請契約を締結する場合必須に
・施工体系図を削除し、検査課Excelファイルに一本化
・段階確認一覧表を、正式な様式に差替え</t>
    <rPh sb="18" eb="20">
      <t>セコウ</t>
    </rPh>
    <rPh sb="20" eb="22">
      <t>タイセイ</t>
    </rPh>
    <rPh sb="22" eb="24">
      <t>ダイチョウ</t>
    </rPh>
    <rPh sb="24" eb="25">
      <t>トウ</t>
    </rPh>
    <rPh sb="30" eb="32">
      <t>シタウケ</t>
    </rPh>
    <rPh sb="32" eb="34">
      <t>ケイヤク</t>
    </rPh>
    <rPh sb="35" eb="37">
      <t>テイケツ</t>
    </rPh>
    <rPh sb="39" eb="41">
      <t>バアイ</t>
    </rPh>
    <rPh sb="41" eb="43">
      <t>ヒッス</t>
    </rPh>
    <rPh sb="46" eb="48">
      <t>セコウ</t>
    </rPh>
    <rPh sb="48" eb="51">
      <t>タイケイズ</t>
    </rPh>
    <rPh sb="52" eb="54">
      <t>サクジョ</t>
    </rPh>
    <rPh sb="56" eb="58">
      <t>ケンサ</t>
    </rPh>
    <rPh sb="58" eb="59">
      <t>カ</t>
    </rPh>
    <rPh sb="69" eb="72">
      <t>イッポンカ</t>
    </rPh>
    <rPh sb="74" eb="76">
      <t>ダンカイ</t>
    </rPh>
    <rPh sb="76" eb="78">
      <t>カクニン</t>
    </rPh>
    <rPh sb="78" eb="80">
      <t>イチラン</t>
    </rPh>
    <rPh sb="80" eb="81">
      <t>ヒョウ</t>
    </rPh>
    <rPh sb="83" eb="85">
      <t>セイシキ</t>
    </rPh>
    <rPh sb="86" eb="88">
      <t>ヨウシキ</t>
    </rPh>
    <rPh sb="89" eb="91">
      <t>サシカ</t>
    </rPh>
    <phoneticPr fontId="2"/>
  </si>
  <si>
    <t>○○○○○○○○○○工事</t>
    <phoneticPr fontId="2"/>
  </si>
  <si>
    <t>髙田</t>
    <rPh sb="0" eb="2">
      <t>タカダ</t>
    </rPh>
    <phoneticPr fontId="2"/>
  </si>
  <si>
    <t>Ver.5.00
・施工計画書点検チェックリストについては、検査課ホームページからダウンロードすることとし、本Excelファイルから削除</t>
    <rPh sb="10" eb="12">
      <t>セコウ</t>
    </rPh>
    <rPh sb="12" eb="15">
      <t>ケイカクショ</t>
    </rPh>
    <rPh sb="15" eb="17">
      <t>テンケン</t>
    </rPh>
    <rPh sb="30" eb="32">
      <t>ケンサ</t>
    </rPh>
    <rPh sb="32" eb="33">
      <t>カ</t>
    </rPh>
    <rPh sb="54" eb="55">
      <t>ホン</t>
    </rPh>
    <rPh sb="66" eb="68">
      <t>サクジョ</t>
    </rPh>
    <phoneticPr fontId="2"/>
  </si>
  <si>
    <t>※国土交通省が指定する低騒音型・低振動型または排出ガス対策型の建設機械を使用する際に記載してください。</t>
    <rPh sb="1" eb="3">
      <t>コクド</t>
    </rPh>
    <rPh sb="3" eb="5">
      <t>コウツウ</t>
    </rPh>
    <rPh sb="5" eb="6">
      <t>ショウ</t>
    </rPh>
    <rPh sb="7" eb="9">
      <t>シテイ</t>
    </rPh>
    <rPh sb="36" eb="38">
      <t>シヨウ</t>
    </rPh>
    <rPh sb="40" eb="41">
      <t>サイ</t>
    </rPh>
    <rPh sb="42" eb="44">
      <t>キサイ</t>
    </rPh>
    <phoneticPr fontId="2"/>
  </si>
  <si>
    <t>７　指定機械</t>
    <rPh sb="2" eb="4">
      <t>シテイ</t>
    </rPh>
    <rPh sb="4" eb="6">
      <t>キカイ</t>
    </rPh>
    <phoneticPr fontId="2"/>
  </si>
  <si>
    <t>指定機械</t>
    <rPh sb="0" eb="2">
      <t>シテイ</t>
    </rPh>
    <rPh sb="2" eb="4">
      <t>キカイ</t>
    </rPh>
    <phoneticPr fontId="2"/>
  </si>
  <si>
    <t>使用する指定機械に係る計画</t>
    <rPh sb="0" eb="2">
      <t>シヨウ</t>
    </rPh>
    <rPh sb="4" eb="6">
      <t>シテイ</t>
    </rPh>
    <rPh sb="6" eb="8">
      <t>キカイ</t>
    </rPh>
    <rPh sb="9" eb="10">
      <t>カカワ</t>
    </rPh>
    <rPh sb="11" eb="13">
      <t>ケイカク</t>
    </rPh>
    <phoneticPr fontId="2"/>
  </si>
  <si>
    <t>指定機械仕様書</t>
    <rPh sb="0" eb="2">
      <t>シテイ</t>
    </rPh>
    <rPh sb="2" eb="4">
      <t>キカイ</t>
    </rPh>
    <rPh sb="4" eb="7">
      <t>シヨウショ</t>
    </rPh>
    <phoneticPr fontId="2"/>
  </si>
  <si>
    <t>該当無し。</t>
    <rPh sb="0" eb="2">
      <t>ガイトウ</t>
    </rPh>
    <rPh sb="2" eb="3">
      <t>ナ</t>
    </rPh>
    <phoneticPr fontId="2"/>
  </si>
  <si>
    <t>　現場条件に合致していない施工計画書</t>
    <rPh sb="1" eb="3">
      <t>ゲンバ</t>
    </rPh>
    <rPh sb="3" eb="5">
      <t>ジョウケン</t>
    </rPh>
    <rPh sb="6" eb="8">
      <t>ガッチ</t>
    </rPh>
    <rPh sb="13" eb="15">
      <t>セコウ</t>
    </rPh>
    <rPh sb="15" eb="18">
      <t>ケイカクショ</t>
    </rPh>
    <phoneticPr fontId="2"/>
  </si>
  <si>
    <t>有する監理技術者を設置しなければならない。</t>
    <rPh sb="0" eb="1">
      <t>ユウ</t>
    </rPh>
    <rPh sb="3" eb="5">
      <t>カンリ</t>
    </rPh>
    <rPh sb="5" eb="7">
      <t>ギジュツ</t>
    </rPh>
    <rPh sb="7" eb="8">
      <t>シャ</t>
    </rPh>
    <rPh sb="9" eb="11">
      <t>セッチ</t>
    </rPh>
    <phoneticPr fontId="2"/>
  </si>
  <si>
    <t>　・下請契約を締結する場合について必要な記載事項</t>
    <rPh sb="2" eb="4">
      <t>シタウ</t>
    </rPh>
    <rPh sb="4" eb="6">
      <t>ケイヤク</t>
    </rPh>
    <rPh sb="7" eb="9">
      <t>テイケツ</t>
    </rPh>
    <rPh sb="11" eb="13">
      <t>バアイ</t>
    </rPh>
    <rPh sb="17" eb="19">
      <t>ヒツヨウ</t>
    </rPh>
    <rPh sb="20" eb="22">
      <t>キサイ</t>
    </rPh>
    <rPh sb="22" eb="24">
      <t>ジコウ</t>
    </rPh>
    <phoneticPr fontId="2"/>
  </si>
  <si>
    <t>　　　施工体系図　、　施工体制台帳（下請業者において主任技術者を専任として記載）</t>
    <rPh sb="18" eb="20">
      <t>シタウ</t>
    </rPh>
    <rPh sb="20" eb="22">
      <t>ギョウシャ</t>
    </rPh>
    <rPh sb="26" eb="28">
      <t>シュニン</t>
    </rPh>
    <rPh sb="28" eb="30">
      <t>ギジュツ</t>
    </rPh>
    <rPh sb="30" eb="31">
      <t>シャ</t>
    </rPh>
    <rPh sb="32" eb="34">
      <t>センニン</t>
    </rPh>
    <rPh sb="37" eb="39">
      <t>キサイ</t>
    </rPh>
    <phoneticPr fontId="2"/>
  </si>
  <si>
    <t>　　　（元請）特定業者であることの証明</t>
    <rPh sb="7" eb="9">
      <t>トクテイ</t>
    </rPh>
    <rPh sb="9" eb="11">
      <t>ギョウシャ</t>
    </rPh>
    <rPh sb="17" eb="19">
      <t>ショウメイ</t>
    </rPh>
    <phoneticPr fontId="2"/>
  </si>
  <si>
    <t>　・バックホウ、クレーン車などの建設機械を使用する場合に、</t>
    <rPh sb="12" eb="13">
      <t>シャ</t>
    </rPh>
    <rPh sb="16" eb="18">
      <t>ケンセツ</t>
    </rPh>
    <rPh sb="18" eb="20">
      <t>キカイ</t>
    </rPh>
    <rPh sb="21" eb="23">
      <t>シヨウ</t>
    </rPh>
    <rPh sb="25" eb="27">
      <t>バアイ</t>
    </rPh>
    <phoneticPr fontId="2"/>
  </si>
  <si>
    <t>　　建設機械の仕様書写しを添付する。</t>
    <rPh sb="2" eb="4">
      <t>ケンセツ</t>
    </rPh>
    <rPh sb="4" eb="6">
      <t>キカイ</t>
    </rPh>
    <rPh sb="7" eb="10">
      <t>シヨウショ</t>
    </rPh>
    <rPh sb="10" eb="11">
      <t>ウツ</t>
    </rPh>
    <rPh sb="13" eb="15">
      <t>テンプ</t>
    </rPh>
    <phoneticPr fontId="2"/>
  </si>
  <si>
    <t>　　「低騒音型・低振動型建設機械」または「排出ガス対策型建設機械」に該当する建設機械を使用する際には</t>
    <rPh sb="34" eb="36">
      <t>ガイトウ</t>
    </rPh>
    <rPh sb="38" eb="40">
      <t>ケンセツ</t>
    </rPh>
    <rPh sb="40" eb="42">
      <t>キカイ</t>
    </rPh>
    <rPh sb="43" eb="45">
      <t>シヨウ</t>
    </rPh>
    <rPh sb="47" eb="48">
      <t>サイ</t>
    </rPh>
    <phoneticPr fontId="2"/>
  </si>
  <si>
    <t>　・指定機械を使用しない場合には、「該当無し」と記載</t>
    <rPh sb="2" eb="4">
      <t>シテイ</t>
    </rPh>
    <rPh sb="4" eb="6">
      <t>キカイ</t>
    </rPh>
    <rPh sb="7" eb="9">
      <t>シヨウ</t>
    </rPh>
    <rPh sb="12" eb="14">
      <t>バアイ</t>
    </rPh>
    <rPh sb="18" eb="20">
      <t>ガイトウ</t>
    </rPh>
    <rPh sb="20" eb="21">
      <t>ナ</t>
    </rPh>
    <rPh sb="24" eb="26">
      <t>キサイ</t>
    </rPh>
    <phoneticPr fontId="2"/>
  </si>
  <si>
    <t>　・国土交通省は、生活環境を保全すべき地域で行う工事では、指定を受けた機械の使用することを推進している。</t>
    <rPh sb="2" eb="4">
      <t>コクド</t>
    </rPh>
    <rPh sb="4" eb="6">
      <t>コウツウ</t>
    </rPh>
    <rPh sb="6" eb="7">
      <t>ショウ</t>
    </rPh>
    <phoneticPr fontId="2"/>
  </si>
  <si>
    <t>１０－２　写真管理（段階確認）</t>
    <rPh sb="5" eb="7">
      <t>シャシン</t>
    </rPh>
    <rPh sb="7" eb="9">
      <t>カンリ</t>
    </rPh>
    <rPh sb="10" eb="12">
      <t>ダンカイ</t>
    </rPh>
    <rPh sb="12" eb="14">
      <t>カクニン</t>
    </rPh>
    <phoneticPr fontId="2"/>
  </si>
  <si>
    <t>･縦25cm以上・横35cm以上</t>
    <rPh sb="1" eb="2">
      <t>タテ</t>
    </rPh>
    <rPh sb="6" eb="8">
      <t>イジョウ</t>
    </rPh>
    <rPh sb="9" eb="10">
      <t>ヨコ</t>
    </rPh>
    <rPh sb="14" eb="16">
      <t>イジョウ</t>
    </rPh>
    <phoneticPr fontId="24"/>
  </si>
  <si>
    <t>･縦25cm以上・横35cm以上
･事業の期間
　一括有期事業に該当する場合
　　会社の加入期間を記入
　一括有期事業に該当しない場合
　　工期を記入</t>
    <rPh sb="6" eb="8">
      <t>イジョウ</t>
    </rPh>
    <rPh sb="18" eb="20">
      <t>ジギョウ</t>
    </rPh>
    <rPh sb="21" eb="23">
      <t>キカン</t>
    </rPh>
    <rPh sb="25" eb="27">
      <t>イッカツ</t>
    </rPh>
    <rPh sb="27" eb="29">
      <t>ユウキ</t>
    </rPh>
    <rPh sb="29" eb="31">
      <t>ジギョウ</t>
    </rPh>
    <rPh sb="32" eb="34">
      <t>ガイトウ</t>
    </rPh>
    <rPh sb="36" eb="38">
      <t>バアイ</t>
    </rPh>
    <rPh sb="41" eb="43">
      <t>カイシャ</t>
    </rPh>
    <rPh sb="44" eb="46">
      <t>カニュウ</t>
    </rPh>
    <rPh sb="46" eb="47">
      <t>キ</t>
    </rPh>
    <rPh sb="47" eb="48">
      <t>アイダ</t>
    </rPh>
    <rPh sb="49" eb="51">
      <t>キニュウ</t>
    </rPh>
    <rPh sb="53" eb="55">
      <t>イッカツ</t>
    </rPh>
    <rPh sb="55" eb="57">
      <t>ユウキ</t>
    </rPh>
    <rPh sb="57" eb="59">
      <t>ジギョウ</t>
    </rPh>
    <rPh sb="60" eb="62">
      <t>ガイトウ</t>
    </rPh>
    <rPh sb="65" eb="67">
      <t>バアイ</t>
    </rPh>
    <rPh sb="70" eb="72">
      <t>コウキ</t>
    </rPh>
    <rPh sb="73" eb="75">
      <t>キニュウ</t>
    </rPh>
    <phoneticPr fontId="24"/>
  </si>
  <si>
    <t>建設業法第２４条の７　第４項
公共工事の入札及び契約の適正化の促進に関する法律第１５条</t>
    <rPh sb="0" eb="3">
      <t>ケンセツギョウ</t>
    </rPh>
    <rPh sb="3" eb="4">
      <t>ホウ</t>
    </rPh>
    <rPh sb="4" eb="5">
      <t>ダイ</t>
    </rPh>
    <rPh sb="7" eb="8">
      <t>ジョウ</t>
    </rPh>
    <rPh sb="11" eb="12">
      <t>ダイ</t>
    </rPh>
    <rPh sb="13" eb="14">
      <t>コウ</t>
    </rPh>
    <rPh sb="32" eb="34">
      <t>ソクシン</t>
    </rPh>
    <rPh sb="35" eb="36">
      <t>カン</t>
    </rPh>
    <rPh sb="38" eb="40">
      <t>ホウリツ</t>
    </rPh>
    <rPh sb="40" eb="41">
      <t>ダイ</t>
    </rPh>
    <rPh sb="43" eb="44">
      <t>ジョウ</t>
    </rPh>
    <phoneticPr fontId="24"/>
  </si>
  <si>
    <t>により、工事途中で、下請契約の請負代金の額が、４,０００万円以上となるような場合には、</t>
    <rPh sb="4" eb="6">
      <t>コウジ</t>
    </rPh>
    <rPh sb="6" eb="8">
      <t>トチュウ</t>
    </rPh>
    <rPh sb="10" eb="12">
      <t>シタウ</t>
    </rPh>
    <rPh sb="12" eb="14">
      <t>ケイヤク</t>
    </rPh>
    <rPh sb="15" eb="17">
      <t>ウケオイ</t>
    </rPh>
    <rPh sb="17" eb="19">
      <t>ダイキン</t>
    </rPh>
    <rPh sb="20" eb="21">
      <t>ガク</t>
    </rPh>
    <rPh sb="28" eb="30">
      <t>マンエン</t>
    </rPh>
    <rPh sb="30" eb="32">
      <t>イジョウ</t>
    </rPh>
    <rPh sb="38" eb="40">
      <t>バアイ</t>
    </rPh>
    <phoneticPr fontId="2"/>
  </si>
  <si>
    <t>　・総下請金額が４,０００万円以上について必要な記載事項</t>
    <rPh sb="2" eb="3">
      <t>ソウ</t>
    </rPh>
    <rPh sb="3" eb="5">
      <t>シタウ</t>
    </rPh>
    <rPh sb="5" eb="7">
      <t>キンガク</t>
    </rPh>
    <rPh sb="13" eb="14">
      <t>マン</t>
    </rPh>
    <rPh sb="14" eb="15">
      <t>エン</t>
    </rPh>
    <rPh sb="15" eb="17">
      <t>イジョウ</t>
    </rPh>
    <rPh sb="21" eb="23">
      <t>ヒツヨウ</t>
    </rPh>
    <rPh sb="24" eb="26">
      <t>キサイ</t>
    </rPh>
    <rPh sb="26" eb="28">
      <t>ジコウ</t>
    </rPh>
    <phoneticPr fontId="2"/>
  </si>
  <si>
    <t>･下請契約を締結する場合</t>
    <rPh sb="1" eb="3">
      <t>シタウ</t>
    </rPh>
    <rPh sb="3" eb="5">
      <t>ケイヤク</t>
    </rPh>
    <rPh sb="6" eb="8">
      <t>テイケツ</t>
    </rPh>
    <rPh sb="10" eb="12">
      <t>バアイ</t>
    </rPh>
    <phoneticPr fontId="24"/>
  </si>
  <si>
    <t>下請契約代金の総額が４,０００万円以上の場合、監理技術者を置かなければならない。</t>
    <rPh sb="0" eb="2">
      <t>シタウ</t>
    </rPh>
    <rPh sb="2" eb="4">
      <t>ケイヤク</t>
    </rPh>
    <rPh sb="4" eb="6">
      <t>ダイキン</t>
    </rPh>
    <rPh sb="7" eb="9">
      <t>ソウガク</t>
    </rPh>
    <rPh sb="15" eb="16">
      <t>マン</t>
    </rPh>
    <rPh sb="16" eb="17">
      <t>エン</t>
    </rPh>
    <rPh sb="17" eb="19">
      <t>イジョウ</t>
    </rPh>
    <rPh sb="20" eb="22">
      <t>バアイ</t>
    </rPh>
    <rPh sb="23" eb="25">
      <t>カンリ</t>
    </rPh>
    <rPh sb="25" eb="27">
      <t>ギジュツ</t>
    </rPh>
    <rPh sb="27" eb="28">
      <t>シャ</t>
    </rPh>
    <rPh sb="29" eb="30">
      <t>オ</t>
    </rPh>
    <phoneticPr fontId="2"/>
  </si>
  <si>
    <t>⇒工事内容の追加変更などにより、下請け総額が４,０００万円以上となる見込みがある場合</t>
    <rPh sb="1" eb="3">
      <t>コウジ</t>
    </rPh>
    <rPh sb="3" eb="5">
      <t>ナイヨウ</t>
    </rPh>
    <rPh sb="6" eb="8">
      <t>ツイカ</t>
    </rPh>
    <rPh sb="8" eb="10">
      <t>ヘンコウ</t>
    </rPh>
    <rPh sb="16" eb="18">
      <t>シタウ</t>
    </rPh>
    <rPh sb="19" eb="21">
      <t>ソウガク</t>
    </rPh>
    <rPh sb="27" eb="29">
      <t>マンエン</t>
    </rPh>
    <rPh sb="29" eb="31">
      <t>イジョウ</t>
    </rPh>
    <rPh sb="34" eb="36">
      <t>ミコ</t>
    </rPh>
    <rPh sb="40" eb="42">
      <t>バアイ</t>
    </rPh>
    <phoneticPr fontId="2"/>
  </si>
  <si>
    <t>安武</t>
    <rPh sb="0" eb="2">
      <t>ヤスタケ</t>
    </rPh>
    <phoneticPr fontId="2"/>
  </si>
  <si>
    <t>Ver.5.01
・監理技術者の選任要件の表記ゆれを是正</t>
    <rPh sb="10" eb="12">
      <t>カンリ</t>
    </rPh>
    <rPh sb="12" eb="15">
      <t>ギジュツシャ</t>
    </rPh>
    <rPh sb="16" eb="18">
      <t>センニン</t>
    </rPh>
    <rPh sb="18" eb="20">
      <t>ヨウケン</t>
    </rPh>
    <rPh sb="21" eb="23">
      <t>ヒョウキ</t>
    </rPh>
    <rPh sb="26" eb="28">
      <t>ゼセイ</t>
    </rPh>
    <phoneticPr fontId="2"/>
  </si>
  <si>
    <t>元</t>
    <rPh sb="0" eb="1">
      <t>ガン</t>
    </rPh>
    <phoneticPr fontId="2"/>
  </si>
  <si>
    <t>Ver.5.02
・元号の変更に対応</t>
    <rPh sb="10" eb="12">
      <t>ゲンゴウ</t>
    </rPh>
    <rPh sb="13" eb="15">
      <t>ヘンコウ</t>
    </rPh>
    <rPh sb="16" eb="18">
      <t>タイオウ</t>
    </rPh>
    <phoneticPr fontId="2"/>
  </si>
  <si>
    <t>髙田</t>
    <rPh sb="0" eb="2">
      <t>タカダ</t>
    </rPh>
    <phoneticPr fontId="2"/>
  </si>
  <si>
    <t>令和</t>
    <rPh sb="0" eb="2">
      <t>レイワ</t>
    </rPh>
    <phoneticPr fontId="2"/>
  </si>
  <si>
    <t>Ver.5.03
・元号を令和に変更</t>
    <rPh sb="10" eb="12">
      <t>ゲンゴウ</t>
    </rPh>
    <rPh sb="13" eb="14">
      <t>レイ</t>
    </rPh>
    <rPh sb="14" eb="15">
      <t>ワ</t>
    </rPh>
    <rPh sb="16" eb="18">
      <t>ヘンコウ</t>
    </rPh>
    <phoneticPr fontId="2"/>
  </si>
  <si>
    <t>西牟田</t>
    <rPh sb="0" eb="3">
      <t>ニシムタ</t>
    </rPh>
    <phoneticPr fontId="2"/>
  </si>
  <si>
    <t>する場合は、原則として塗装なしとする。</t>
    <rPh sb="2" eb="4">
      <t>バアイ</t>
    </rPh>
    <rPh sb="6" eb="8">
      <t>ゲンソク</t>
    </rPh>
    <rPh sb="11" eb="13">
      <t>トソウ</t>
    </rPh>
    <phoneticPr fontId="2"/>
  </si>
  <si>
    <t>電線管は、屋内（屋内施工時に使用する塗材は、</t>
    <rPh sb="0" eb="2">
      <t>デンセン</t>
    </rPh>
    <rPh sb="2" eb="3">
      <t>カン</t>
    </rPh>
    <rPh sb="5" eb="7">
      <t>オクナイ</t>
    </rPh>
    <rPh sb="8" eb="10">
      <t>オクナイ</t>
    </rPh>
    <rPh sb="10" eb="12">
      <t>セコウ</t>
    </rPh>
    <rPh sb="12" eb="13">
      <t>ジ</t>
    </rPh>
    <rPh sb="14" eb="16">
      <t>シヨウ</t>
    </rPh>
    <rPh sb="18" eb="20">
      <t>トザイ</t>
    </rPh>
    <phoneticPr fontId="2"/>
  </si>
  <si>
    <t>Ｆ☆☆☆☆とする）、屋外・湿潤場所では</t>
    <phoneticPr fontId="2"/>
  </si>
  <si>
    <t>汚れ・付着物及び油類等を充分除去し、</t>
    <rPh sb="8" eb="9">
      <t>アブラ</t>
    </rPh>
    <rPh sb="9" eb="10">
      <t>ルイ</t>
    </rPh>
    <rPh sb="10" eb="11">
      <t>ナド</t>
    </rPh>
    <rPh sb="12" eb="14">
      <t>ジュウブン</t>
    </rPh>
    <rPh sb="14" eb="16">
      <t>ジョキョ</t>
    </rPh>
    <phoneticPr fontId="2"/>
  </si>
  <si>
    <t>調合ペイント（JIS K5516「合成樹脂調合</t>
    <phoneticPr fontId="2"/>
  </si>
  <si>
    <t>ペイント」の1種）を２回塗りとする。</t>
    <phoneticPr fontId="2"/>
  </si>
  <si>
    <t>ただし、溶融亜鉛めっきを施した電線管を利用</t>
    <phoneticPr fontId="2"/>
  </si>
  <si>
    <t>気設備工事編）に準じて施工管理を行う。</t>
    <rPh sb="1" eb="3">
      <t>セツビ</t>
    </rPh>
    <rPh sb="3" eb="5">
      <t>コウジ</t>
    </rPh>
    <phoneticPr fontId="2"/>
  </si>
  <si>
    <t>なお、電線管の塗装は配管前に行う。</t>
    <rPh sb="3" eb="5">
      <t>デンセン</t>
    </rPh>
    <rPh sb="5" eb="6">
      <t>カン</t>
    </rPh>
    <rPh sb="7" eb="9">
      <t>トソウ</t>
    </rPh>
    <rPh sb="10" eb="12">
      <t>ハイカン</t>
    </rPh>
    <rPh sb="12" eb="13">
      <t>マエ</t>
    </rPh>
    <rPh sb="14" eb="15">
      <t>オコ</t>
    </rPh>
    <phoneticPr fontId="2"/>
  </si>
  <si>
    <t>行う。</t>
    <rPh sb="0" eb="1">
      <t>オコ</t>
    </rPh>
    <phoneticPr fontId="2"/>
  </si>
  <si>
    <t>また現場穴開け加工を行う場合は、防錆処理を</t>
    <rPh sb="2" eb="4">
      <t>ゲンバ</t>
    </rPh>
    <rPh sb="4" eb="5">
      <t>アナ</t>
    </rPh>
    <rPh sb="5" eb="6">
      <t>ア</t>
    </rPh>
    <rPh sb="7" eb="9">
      <t>カコウ</t>
    </rPh>
    <rPh sb="10" eb="11">
      <t>オコ</t>
    </rPh>
    <rPh sb="12" eb="14">
      <t>バアイ</t>
    </rPh>
    <rPh sb="16" eb="18">
      <t>ボウサビ</t>
    </rPh>
    <rPh sb="18" eb="20">
      <t>ショリ</t>
    </rPh>
    <phoneticPr fontId="2"/>
  </si>
  <si>
    <t>現場搬入取付を行う。</t>
    <rPh sb="4" eb="6">
      <t>トリツケ</t>
    </rPh>
    <rPh sb="7" eb="8">
      <t>オコ</t>
    </rPh>
    <phoneticPr fontId="2"/>
  </si>
  <si>
    <t>工事現場においては、適切な施工が行える</t>
    <rPh sb="0" eb="2">
      <t>コウジ</t>
    </rPh>
    <rPh sb="2" eb="4">
      <t>ゲンバ</t>
    </rPh>
    <rPh sb="10" eb="12">
      <t>テキセツ</t>
    </rPh>
    <rPh sb="13" eb="15">
      <t>セコウ</t>
    </rPh>
    <rPh sb="16" eb="17">
      <t>オコ</t>
    </rPh>
    <phoneticPr fontId="2"/>
  </si>
  <si>
    <t>代 表 者
または現場代理人</t>
    <rPh sb="0" eb="1">
      <t>ダイ</t>
    </rPh>
    <rPh sb="2" eb="3">
      <t>オモテ</t>
    </rPh>
    <rPh sb="4" eb="5">
      <t>シャ</t>
    </rPh>
    <rPh sb="9" eb="11">
      <t>ゲンバ</t>
    </rPh>
    <rPh sb="11" eb="14">
      <t>ダイリニン</t>
    </rPh>
    <phoneticPr fontId="2"/>
  </si>
  <si>
    <t>呼出設備（ｲﾝﾀｰﾎﾝ設備）</t>
    <phoneticPr fontId="2"/>
  </si>
  <si>
    <t>注）署名（自筆）による場合、押印は不要とする。</t>
    <phoneticPr fontId="2"/>
  </si>
  <si>
    <t xml:space="preserve">  注）署名（自筆）による場合、押印は不要とする。</t>
    <phoneticPr fontId="2"/>
  </si>
  <si>
    <t>Ver.5.04
・押印省略
・建築部を設備部に変更</t>
    <rPh sb="10" eb="12">
      <t>オウイン</t>
    </rPh>
    <rPh sb="12" eb="14">
      <t>ショウリャク</t>
    </rPh>
    <rPh sb="16" eb="18">
      <t>ケンチク</t>
    </rPh>
    <rPh sb="18" eb="19">
      <t>ブ</t>
    </rPh>
    <rPh sb="20" eb="22">
      <t>セツビ</t>
    </rPh>
    <rPh sb="22" eb="23">
      <t>ブ</t>
    </rPh>
    <rPh sb="24" eb="26">
      <t>ヘンコウ</t>
    </rPh>
    <phoneticPr fontId="2"/>
  </si>
  <si>
    <t>平田</t>
    <rPh sb="0" eb="2">
      <t>ヒラタ</t>
    </rPh>
    <phoneticPr fontId="2"/>
  </si>
  <si>
    <t xml:space="preserve">    北 九 州 市 長  様</t>
    <phoneticPr fontId="2"/>
  </si>
  <si>
    <t>稲富</t>
    <rPh sb="0" eb="2">
      <t>イナトミ</t>
    </rPh>
    <phoneticPr fontId="2"/>
  </si>
  <si>
    <t xml:space="preserve">Ver.5.05
・資格者証の写し提出の一文を削除
・FAX番号の修正
</t>
    <rPh sb="17" eb="19">
      <t>テイシュツ</t>
    </rPh>
    <rPh sb="20" eb="22">
      <t>イチブン</t>
    </rPh>
    <rPh sb="23" eb="25">
      <t>サクジョ</t>
    </rPh>
    <rPh sb="30" eb="32">
      <t>バンゴウ</t>
    </rPh>
    <rPh sb="33" eb="35">
      <t>シュウセイ</t>
    </rPh>
    <phoneticPr fontId="2"/>
  </si>
  <si>
    <t>搬入経路図 参照</t>
    <rPh sb="0" eb="2">
      <t>ハンニュウ</t>
    </rPh>
    <rPh sb="2" eb="4">
      <t>ケイロ</t>
    </rPh>
    <rPh sb="4" eb="5">
      <t>ズ</t>
    </rPh>
    <phoneticPr fontId="2"/>
  </si>
  <si>
    <t>工事標準仕様書　最新版（電気設備工事編）</t>
    <rPh sb="8" eb="10">
      <t>サイシン</t>
    </rPh>
    <phoneticPr fontId="2"/>
  </si>
  <si>
    <t>４）公共建築設備工事標準図　最新版（電</t>
    <rPh sb="2" eb="4">
      <t>コウキョウ</t>
    </rPh>
    <rPh sb="4" eb="6">
      <t>ケンチク</t>
    </rPh>
    <rPh sb="6" eb="8">
      <t>セツビ</t>
    </rPh>
    <rPh sb="8" eb="10">
      <t>コウジ</t>
    </rPh>
    <rPh sb="10" eb="12">
      <t>ヒョウジュン</t>
    </rPh>
    <rPh sb="12" eb="13">
      <t>ズ</t>
    </rPh>
    <rPh sb="14" eb="16">
      <t>サイシン</t>
    </rPh>
    <rPh sb="16" eb="17">
      <t>バン</t>
    </rPh>
    <rPh sb="17" eb="18">
      <t>ネンバン</t>
    </rPh>
    <phoneticPr fontId="2"/>
  </si>
  <si>
    <t>撮影場所が確認できる図面を添付する。</t>
  </si>
  <si>
    <t>三田</t>
    <rPh sb="0" eb="2">
      <t>サンダ</t>
    </rPh>
    <phoneticPr fontId="2"/>
  </si>
  <si>
    <t>　注）月１回半日程度（4時間以上）実施すること。</t>
    <phoneticPr fontId="2"/>
  </si>
  <si>
    <t>　注）参加者名簿および状況写真等を別途保管し、監督員及び検査員から請求があった場合は提示すること。</t>
    <phoneticPr fontId="2"/>
  </si>
  <si>
    <t>Ver.5.06
【３現場組織】
・資格者証の写しは別途保管へ変更。
【9-3安全訓練】
・1回/月半日（4時間以上）を明記。
・参加者名簿、状況写真等は別途保管し、監督員及び検査員から請求があった場合は提示すること。</t>
    <rPh sb="11" eb="15">
      <t>ゲンバソシキ</t>
    </rPh>
    <rPh sb="18" eb="22">
      <t>シカクシャショウ</t>
    </rPh>
    <rPh sb="23" eb="24">
      <t>ウツ</t>
    </rPh>
    <rPh sb="31" eb="33">
      <t>ヘンコウ</t>
    </rPh>
    <rPh sb="39" eb="43">
      <t>アンゼンクンレン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</si>
</sst>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quot;¥&quot;\-#,##0"/>
    <numFmt numFmtId="6" formatCode="&quot;¥&quot;#,##0;[Red]&quot;¥&quot;\-#,##0"/>
    <numFmt numFmtId="176" formatCode="[$-411]ggge&quot;年&quot;m&quot;月&quot;d&quot;日&quot;;@"/>
    <numFmt numFmtId="177" formatCode="#,##0_ "/>
    <numFmt numFmtId="178" formatCode="[$-411]ge\.m\.d;@"/>
    <numFmt numFmtId="179" formatCode="#&quot;¥&quot;\!\!\,##0;&quot;¥&quot;&quot;¥&quot;\!\!\-#&quot;¥&quot;\!\!\,##0;&quot;-&quot;"/>
    <numFmt numFmtId="180" formatCode="#,##0_);[Red]\(#,##0\)"/>
    <numFmt numFmtId="181" formatCode="_(&quot;$&quot;* #,##0_);_(&quot;$&quot;* &quot;¥&quot;\!\(#,##0&quot;¥&quot;\!\);_(&quot;$&quot;* &quot;-&quot;_);_(@_)"/>
    <numFmt numFmtId="182" formatCode="_(&quot;$&quot;* #,##0.00_);_(&quot;$&quot;* &quot;¥&quot;\!\(#,##0.00&quot;¥&quot;\!\);_(&quot;$&quot;* &quot;-&quot;??_);_(@_)"/>
  </numFmts>
  <fonts count="84">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i/>
      <sz val="11"/>
      <name val="ＭＳ Ｐゴシック"/>
      <family val="3"/>
      <charset val="128"/>
    </font>
    <font>
      <sz val="14"/>
      <name val="ＭＳ Ｐゴシック"/>
      <family val="3"/>
      <charset val="128"/>
    </font>
    <font>
      <sz val="20"/>
      <name val="ＭＳ Ｐゴシック"/>
      <family val="3"/>
      <charset val="128"/>
    </font>
    <font>
      <u/>
      <sz val="11"/>
      <color indexed="12"/>
      <name val="ＭＳ Ｐゴシック"/>
      <family val="3"/>
      <charset val="128"/>
    </font>
    <font>
      <sz val="14"/>
      <name val="ＭＳ 明朝"/>
      <family val="1"/>
      <charset val="128"/>
    </font>
    <font>
      <sz val="11"/>
      <name val="ＭＳ 明朝"/>
      <family val="1"/>
      <charset val="128"/>
    </font>
    <font>
      <b/>
      <sz val="11"/>
      <name val="ＭＳ 明朝"/>
      <family val="1"/>
      <charset val="128"/>
    </font>
    <font>
      <b/>
      <sz val="9"/>
      <color indexed="81"/>
      <name val="ＭＳ Ｐゴシック"/>
      <family val="3"/>
      <charset val="128"/>
    </font>
    <font>
      <sz val="12"/>
      <name val="ＭＳ Ｐゴシック"/>
      <family val="3"/>
      <charset val="128"/>
    </font>
    <font>
      <sz val="11"/>
      <name val="ＭＳ ゴシック"/>
      <family val="3"/>
      <charset val="128"/>
    </font>
    <font>
      <sz val="9"/>
      <name val="ＭＳ Ｐゴシック"/>
      <family val="3"/>
      <charset val="128"/>
    </font>
    <font>
      <sz val="11"/>
      <color indexed="23"/>
      <name val="ＭＳ Ｐゴシック"/>
      <family val="3"/>
      <charset val="128"/>
    </font>
    <font>
      <sz val="10"/>
      <name val="ＭＳ ゴシック"/>
      <family val="3"/>
      <charset val="128"/>
    </font>
    <font>
      <b/>
      <sz val="11"/>
      <color indexed="10"/>
      <name val="ＭＳ Ｐゴシック"/>
      <family val="3"/>
      <charset val="128"/>
    </font>
    <font>
      <sz val="10"/>
      <name val="ＭＳ Ｐゴシック"/>
      <family val="3"/>
      <charset val="128"/>
    </font>
    <font>
      <sz val="9"/>
      <color indexed="81"/>
      <name val="ＭＳ Ｐゴシック"/>
      <family val="3"/>
      <charset val="128"/>
    </font>
    <font>
      <sz val="11"/>
      <color indexed="10"/>
      <name val="ＭＳ Ｐゴシック"/>
      <family val="3"/>
      <charset val="128"/>
    </font>
    <font>
      <sz val="9"/>
      <color indexed="10"/>
      <name val="ＭＳ Ｐゴシック"/>
      <family val="3"/>
      <charset val="128"/>
    </font>
    <font>
      <u/>
      <sz val="11"/>
      <color indexed="10"/>
      <name val="ＭＳ Ｐゴシック"/>
      <family val="3"/>
      <charset val="128"/>
    </font>
    <font>
      <sz val="6"/>
      <name val="ＭＳ 明朝"/>
      <family val="1"/>
      <charset val="128"/>
    </font>
    <font>
      <sz val="9"/>
      <name val="ＭＳ ゴシック"/>
      <family val="3"/>
      <charset val="128"/>
    </font>
    <font>
      <sz val="8"/>
      <name val="ＭＳ ゴシック"/>
      <family val="3"/>
      <charset val="128"/>
    </font>
    <font>
      <sz val="11"/>
      <name val="ＭＳ Ｐゴシック"/>
      <family val="3"/>
      <charset val="128"/>
    </font>
    <font>
      <sz val="9"/>
      <name val="ＭＳ 明朝"/>
      <family val="1"/>
      <charset val="128"/>
    </font>
    <font>
      <b/>
      <sz val="10"/>
      <name val="ＭＳ Ｐゴシック"/>
      <family val="3"/>
      <charset val="128"/>
    </font>
    <font>
      <b/>
      <sz val="16"/>
      <name val="ＭＳ Ｐゴシック"/>
      <family val="3"/>
      <charset val="128"/>
    </font>
    <font>
      <b/>
      <sz val="14"/>
      <color indexed="53"/>
      <name val="ＭＳ Ｐゴシック"/>
      <family val="3"/>
      <charset val="128"/>
    </font>
    <font>
      <sz val="14"/>
      <color indexed="53"/>
      <name val="ＭＳ Ｐゴシック"/>
      <family val="3"/>
      <charset val="128"/>
    </font>
    <font>
      <b/>
      <u/>
      <sz val="11"/>
      <color indexed="10"/>
      <name val="ＭＳ Ｐゴシック"/>
      <family val="3"/>
      <charset val="128"/>
    </font>
    <font>
      <sz val="11"/>
      <color indexed="10"/>
      <name val="ＭＳ Ｐゴシック"/>
      <family val="3"/>
      <charset val="128"/>
    </font>
    <font>
      <sz val="11"/>
      <name val="ＭＳ Ｐ明朝"/>
      <family val="1"/>
      <charset val="128"/>
    </font>
    <font>
      <b/>
      <sz val="16"/>
      <name val="ＭＳ Ｐ明朝"/>
      <family val="1"/>
      <charset val="128"/>
    </font>
    <font>
      <sz val="11"/>
      <color indexed="10"/>
      <name val="ＭＳ Ｐ明朝"/>
      <family val="1"/>
      <charset val="128"/>
    </font>
    <font>
      <sz val="9"/>
      <name val="ＭＳ Ｐ明朝"/>
      <family val="1"/>
      <charset val="128"/>
    </font>
    <font>
      <sz val="10"/>
      <color indexed="8"/>
      <name val="Arial"/>
      <family val="2"/>
    </font>
    <font>
      <sz val="10"/>
      <name val="Arial"/>
      <family val="2"/>
    </font>
    <font>
      <sz val="9"/>
      <name val="Times New Roman"/>
      <family val="1"/>
    </font>
    <font>
      <b/>
      <sz val="12"/>
      <name val="Arial"/>
      <family val="2"/>
    </font>
    <font>
      <sz val="8"/>
      <color indexed="16"/>
      <name val="Century Schoolbook"/>
      <family val="1"/>
    </font>
    <font>
      <b/>
      <i/>
      <sz val="10"/>
      <name val="Times New Roman"/>
      <family val="1"/>
    </font>
    <font>
      <b/>
      <sz val="9"/>
      <name val="Times New Roman"/>
      <family val="1"/>
    </font>
    <font>
      <sz val="11"/>
      <name val="明朝"/>
      <family val="1"/>
      <charset val="128"/>
    </font>
    <font>
      <sz val="11"/>
      <name val="HGｺﾞｼｯｸM"/>
      <family val="3"/>
      <charset val="128"/>
    </font>
    <font>
      <b/>
      <sz val="14"/>
      <name val="明朝"/>
      <family val="1"/>
      <charset val="128"/>
    </font>
    <font>
      <sz val="6"/>
      <name val="明朝"/>
      <family val="1"/>
      <charset val="128"/>
    </font>
    <font>
      <sz val="9"/>
      <name val="明朝"/>
      <family val="1"/>
      <charset val="128"/>
    </font>
    <font>
      <sz val="10"/>
      <name val="明朝"/>
      <family val="1"/>
      <charset val="128"/>
    </font>
    <font>
      <i/>
      <sz val="11"/>
      <name val="ＭＳ Ｐ明朝"/>
      <family val="1"/>
      <charset val="128"/>
    </font>
    <font>
      <sz val="14"/>
      <name val="ＭＳ Ｐ明朝"/>
      <family val="1"/>
      <charset val="128"/>
    </font>
    <font>
      <b/>
      <sz val="14"/>
      <name val="ＭＳ Ｐ明朝"/>
      <family val="1"/>
      <charset val="128"/>
    </font>
    <font>
      <vertAlign val="superscript"/>
      <sz val="11"/>
      <name val="ＭＳ Ｐゴシック"/>
      <family val="3"/>
      <charset val="128"/>
    </font>
    <font>
      <sz val="20"/>
      <name val="ＭＳ Ｐ明朝"/>
      <family val="1"/>
      <charset val="128"/>
    </font>
    <font>
      <sz val="16"/>
      <name val="ＭＳ Ｐ明朝"/>
      <family val="1"/>
      <charset val="128"/>
    </font>
    <font>
      <sz val="16"/>
      <color indexed="63"/>
      <name val="ＭＳ Ｐ明朝"/>
      <family val="1"/>
      <charset val="128"/>
    </font>
    <font>
      <sz val="12"/>
      <name val="ＭＳ Ｐ明朝"/>
      <family val="1"/>
      <charset val="128"/>
    </font>
    <font>
      <sz val="23"/>
      <name val="明朝"/>
      <family val="1"/>
      <charset val="128"/>
    </font>
    <font>
      <sz val="14"/>
      <name val="明朝"/>
      <family val="1"/>
      <charset val="128"/>
    </font>
    <font>
      <b/>
      <sz val="9"/>
      <color indexed="53"/>
      <name val="ＭＳ Ｐゴシック"/>
      <family val="3"/>
      <charset val="128"/>
    </font>
    <font>
      <sz val="9"/>
      <color rgb="FF000000"/>
      <name val="MS UI Gothic"/>
      <family val="3"/>
      <charset val="128"/>
    </font>
    <font>
      <sz val="10"/>
      <name val="ＭＳ 明朝"/>
      <family val="1"/>
      <charset val="128"/>
    </font>
    <font>
      <sz val="8"/>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11"/>
      <color theme="10"/>
      <name val="ＭＳ Ｐゴシック"/>
      <family val="3"/>
      <charset val="128"/>
    </font>
    <font>
      <sz val="11"/>
      <color rgb="FFFF0000"/>
      <name val="HGｺﾞｼｯｸM"/>
      <family val="3"/>
      <charset val="128"/>
    </font>
  </fonts>
  <fills count="34">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indexed="55"/>
        <bgColor indexed="64"/>
      </patternFill>
    </fill>
    <fill>
      <patternFill patternType="solid">
        <fgColor indexed="44"/>
        <bgColor indexed="64"/>
      </patternFill>
    </fill>
    <fill>
      <patternFill patternType="solid">
        <fgColor indexed="47"/>
        <bgColor indexed="64"/>
      </patternFill>
    </fill>
    <fill>
      <patternFill patternType="solid">
        <fgColor indexed="45"/>
        <bgColor indexed="64"/>
      </patternFill>
    </fill>
    <fill>
      <patternFill patternType="solid">
        <fgColor indexed="50"/>
        <bgColor indexed="64"/>
      </patternFill>
    </fill>
    <fill>
      <patternFill patternType="solid">
        <fgColor indexed="13"/>
        <bgColor indexed="64"/>
      </patternFill>
    </fill>
    <fill>
      <patternFill patternType="solid">
        <fgColor indexed="15"/>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15">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hair">
        <color indexed="64"/>
      </top>
      <bottom/>
      <diagonal/>
    </border>
    <border>
      <left/>
      <right style="thin">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dotted">
        <color indexed="64"/>
      </top>
      <bottom/>
      <diagonal/>
    </border>
    <border>
      <left/>
      <right/>
      <top style="dotted">
        <color indexed="64"/>
      </top>
      <bottom/>
      <diagonal/>
    </border>
    <border>
      <left style="thin">
        <color indexed="64"/>
      </left>
      <right style="medium">
        <color indexed="64"/>
      </right>
      <top style="dotted">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dotted">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hair">
        <color indexed="64"/>
      </top>
      <bottom/>
      <diagonal/>
    </border>
    <border>
      <left style="thin">
        <color indexed="64"/>
      </left>
      <right/>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s>
  <cellStyleXfs count="67">
    <xf numFmtId="0" fontId="0" fillId="0" borderId="0"/>
    <xf numFmtId="179" fontId="39" fillId="0" borderId="0" applyFill="0" applyBorder="0" applyAlignment="0"/>
    <xf numFmtId="181" fontId="40" fillId="0" borderId="0" applyFont="0" applyFill="0" applyBorder="0" applyAlignment="0" applyProtection="0"/>
    <xf numFmtId="182" fontId="40" fillId="0" borderId="0" applyFont="0" applyFill="0" applyBorder="0" applyAlignment="0" applyProtection="0"/>
    <xf numFmtId="0" fontId="41" fillId="0" borderId="0">
      <alignment horizontal="left"/>
    </xf>
    <xf numFmtId="0" fontId="42" fillId="0" borderId="1" applyNumberFormat="0" applyAlignment="0" applyProtection="0">
      <alignment horizontal="left" vertical="center"/>
    </xf>
    <xf numFmtId="0" fontId="42" fillId="0" borderId="2">
      <alignment horizontal="left" vertical="center"/>
    </xf>
    <xf numFmtId="0" fontId="40" fillId="0" borderId="0"/>
    <xf numFmtId="4" fontId="41" fillId="0" borderId="0">
      <alignment horizontal="right"/>
    </xf>
    <xf numFmtId="4" fontId="43" fillId="0" borderId="0">
      <alignment horizontal="right"/>
    </xf>
    <xf numFmtId="0" fontId="44" fillId="0" borderId="0">
      <alignment horizontal="left"/>
    </xf>
    <xf numFmtId="0" fontId="45" fillId="0" borderId="0">
      <alignment horizontal="center"/>
    </xf>
    <xf numFmtId="0" fontId="8" fillId="0" borderId="0" applyNumberFormat="0" applyFill="0" applyBorder="0" applyAlignment="0" applyProtection="0">
      <alignment vertical="top"/>
      <protection locked="0"/>
    </xf>
    <xf numFmtId="38" fontId="1" fillId="0" borderId="0" applyFont="0" applyFill="0" applyBorder="0" applyAlignment="0" applyProtection="0"/>
    <xf numFmtId="0" fontId="1" fillId="0" borderId="0">
      <alignment vertical="center"/>
    </xf>
    <xf numFmtId="0" fontId="1" fillId="0" borderId="0">
      <alignment vertical="center"/>
    </xf>
    <xf numFmtId="0" fontId="1" fillId="0" borderId="0">
      <alignment vertical="center"/>
    </xf>
    <xf numFmtId="0" fontId="15" fillId="0" borderId="0"/>
    <xf numFmtId="0" fontId="46" fillId="0" borderId="0"/>
    <xf numFmtId="0" fontId="1" fillId="0" borderId="0">
      <alignment vertical="center"/>
    </xf>
    <xf numFmtId="0" fontId="1" fillId="0" borderId="0">
      <alignment vertical="center"/>
    </xf>
    <xf numFmtId="0" fontId="28" fillId="0" borderId="0">
      <alignment vertical="center"/>
      <protection locked="0"/>
    </xf>
    <xf numFmtId="0" fontId="1" fillId="0" borderId="0">
      <alignment vertical="center"/>
    </xf>
    <xf numFmtId="0" fontId="66" fillId="12" borderId="0" applyNumberFormat="0" applyBorder="0" applyAlignment="0" applyProtection="0">
      <alignment vertical="center"/>
    </xf>
    <xf numFmtId="0" fontId="66" fillId="13" borderId="0" applyNumberFormat="0" applyBorder="0" applyAlignment="0" applyProtection="0">
      <alignment vertical="center"/>
    </xf>
    <xf numFmtId="0" fontId="66" fillId="14" borderId="0" applyNumberFormat="0" applyBorder="0" applyAlignment="0" applyProtection="0">
      <alignment vertical="center"/>
    </xf>
    <xf numFmtId="0" fontId="66" fillId="15" borderId="0" applyNumberFormat="0" applyBorder="0" applyAlignment="0" applyProtection="0">
      <alignment vertical="center"/>
    </xf>
    <xf numFmtId="0" fontId="66" fillId="16" borderId="0" applyNumberFormat="0" applyBorder="0" applyAlignment="0" applyProtection="0">
      <alignment vertical="center"/>
    </xf>
    <xf numFmtId="0" fontId="66" fillId="17" borderId="0" applyNumberFormat="0" applyBorder="0" applyAlignment="0" applyProtection="0">
      <alignment vertical="center"/>
    </xf>
    <xf numFmtId="0" fontId="66" fillId="18" borderId="0" applyNumberFormat="0" applyBorder="0" applyAlignment="0" applyProtection="0">
      <alignment vertical="center"/>
    </xf>
    <xf numFmtId="0" fontId="66" fillId="19" borderId="0" applyNumberFormat="0" applyBorder="0" applyAlignment="0" applyProtection="0">
      <alignment vertical="center"/>
    </xf>
    <xf numFmtId="0" fontId="66" fillId="20" borderId="0" applyNumberFormat="0" applyBorder="0" applyAlignment="0" applyProtection="0">
      <alignment vertical="center"/>
    </xf>
    <xf numFmtId="0" fontId="66" fillId="15" borderId="0" applyNumberFormat="0" applyBorder="0" applyAlignment="0" applyProtection="0">
      <alignment vertical="center"/>
    </xf>
    <xf numFmtId="0" fontId="66" fillId="18" borderId="0" applyNumberFormat="0" applyBorder="0" applyAlignment="0" applyProtection="0">
      <alignment vertical="center"/>
    </xf>
    <xf numFmtId="0" fontId="66" fillId="21" borderId="0" applyNumberFormat="0" applyBorder="0" applyAlignment="0" applyProtection="0">
      <alignment vertical="center"/>
    </xf>
    <xf numFmtId="0" fontId="67" fillId="22" borderId="0" applyNumberFormat="0" applyBorder="0" applyAlignment="0" applyProtection="0">
      <alignment vertical="center"/>
    </xf>
    <xf numFmtId="0" fontId="67" fillId="19" borderId="0" applyNumberFormat="0" applyBorder="0" applyAlignment="0" applyProtection="0">
      <alignment vertical="center"/>
    </xf>
    <xf numFmtId="0" fontId="67" fillId="20" borderId="0" applyNumberFormat="0" applyBorder="0" applyAlignment="0" applyProtection="0">
      <alignment vertical="center"/>
    </xf>
    <xf numFmtId="0" fontId="67" fillId="23" borderId="0" applyNumberFormat="0" applyBorder="0" applyAlignment="0" applyProtection="0">
      <alignment vertical="center"/>
    </xf>
    <xf numFmtId="0" fontId="67" fillId="24" borderId="0" applyNumberFormat="0" applyBorder="0" applyAlignment="0" applyProtection="0">
      <alignment vertical="center"/>
    </xf>
    <xf numFmtId="0" fontId="67" fillId="25" borderId="0" applyNumberFormat="0" applyBorder="0" applyAlignment="0" applyProtection="0">
      <alignment vertical="center"/>
    </xf>
    <xf numFmtId="0" fontId="67" fillId="26" borderId="0" applyNumberFormat="0" applyBorder="0" applyAlignment="0" applyProtection="0">
      <alignment vertical="center"/>
    </xf>
    <xf numFmtId="0" fontId="67" fillId="27" borderId="0" applyNumberFormat="0" applyBorder="0" applyAlignment="0" applyProtection="0">
      <alignment vertical="center"/>
    </xf>
    <xf numFmtId="0" fontId="67" fillId="28" borderId="0" applyNumberFormat="0" applyBorder="0" applyAlignment="0" applyProtection="0">
      <alignment vertical="center"/>
    </xf>
    <xf numFmtId="0" fontId="67" fillId="23" borderId="0" applyNumberFormat="0" applyBorder="0" applyAlignment="0" applyProtection="0">
      <alignment vertical="center"/>
    </xf>
    <xf numFmtId="0" fontId="67" fillId="24" borderId="0" applyNumberFormat="0" applyBorder="0" applyAlignment="0" applyProtection="0">
      <alignment vertical="center"/>
    </xf>
    <xf numFmtId="0" fontId="67" fillId="29" borderId="0" applyNumberFormat="0" applyBorder="0" applyAlignment="0" applyProtection="0">
      <alignment vertical="center"/>
    </xf>
    <xf numFmtId="0" fontId="68" fillId="0" borderId="0" applyNumberFormat="0" applyFill="0" applyBorder="0" applyAlignment="0" applyProtection="0">
      <alignment vertical="center"/>
    </xf>
    <xf numFmtId="0" fontId="69" fillId="30" borderId="106" applyNumberFormat="0" applyAlignment="0" applyProtection="0">
      <alignment vertical="center"/>
    </xf>
    <xf numFmtId="0" fontId="70" fillId="31" borderId="0" applyNumberFormat="0" applyBorder="0" applyAlignment="0" applyProtection="0">
      <alignment vertical="center"/>
    </xf>
    <xf numFmtId="0" fontId="8" fillId="0" borderId="0" applyNumberFormat="0" applyFill="0" applyBorder="0" applyAlignment="0" applyProtection="0">
      <alignment vertical="top"/>
      <protection locked="0"/>
    </xf>
    <xf numFmtId="0" fontId="1" fillId="32" borderId="107" applyNumberFormat="0" applyFont="0" applyAlignment="0" applyProtection="0">
      <alignment vertical="center"/>
    </xf>
    <xf numFmtId="0" fontId="71" fillId="0" borderId="108" applyNumberFormat="0" applyFill="0" applyAlignment="0" applyProtection="0">
      <alignment vertical="center"/>
    </xf>
    <xf numFmtId="0" fontId="72" fillId="13" borderId="0" applyNumberFormat="0" applyBorder="0" applyAlignment="0" applyProtection="0">
      <alignment vertical="center"/>
    </xf>
    <xf numFmtId="0" fontId="73" fillId="33" borderId="109" applyNumberFormat="0" applyAlignment="0" applyProtection="0">
      <alignment vertical="center"/>
    </xf>
    <xf numFmtId="0" fontId="21" fillId="0" borderId="0" applyNumberFormat="0" applyFill="0" applyBorder="0" applyAlignment="0" applyProtection="0">
      <alignment vertical="center"/>
    </xf>
    <xf numFmtId="0" fontId="74" fillId="0" borderId="110" applyNumberFormat="0" applyFill="0" applyAlignment="0" applyProtection="0">
      <alignment vertical="center"/>
    </xf>
    <xf numFmtId="0" fontId="75" fillId="0" borderId="111" applyNumberFormat="0" applyFill="0" applyAlignment="0" applyProtection="0">
      <alignment vertical="center"/>
    </xf>
    <xf numFmtId="0" fontId="76" fillId="0" borderId="112" applyNumberFormat="0" applyFill="0" applyAlignment="0" applyProtection="0">
      <alignment vertical="center"/>
    </xf>
    <xf numFmtId="0" fontId="76" fillId="0" borderId="0" applyNumberFormat="0" applyFill="0" applyBorder="0" applyAlignment="0" applyProtection="0">
      <alignment vertical="center"/>
    </xf>
    <xf numFmtId="0" fontId="77" fillId="0" borderId="113" applyNumberFormat="0" applyFill="0" applyAlignment="0" applyProtection="0">
      <alignment vertical="center"/>
    </xf>
    <xf numFmtId="0" fontId="78" fillId="33" borderId="114" applyNumberFormat="0" applyAlignment="0" applyProtection="0">
      <alignment vertical="center"/>
    </xf>
    <xf numFmtId="0" fontId="79" fillId="0" borderId="0" applyNumberFormat="0" applyFill="0" applyBorder="0" applyAlignment="0" applyProtection="0">
      <alignment vertical="center"/>
    </xf>
    <xf numFmtId="6" fontId="1" fillId="0" borderId="0" applyFont="0" applyFill="0" applyBorder="0" applyAlignment="0" applyProtection="0"/>
    <xf numFmtId="0" fontId="80" fillId="17" borderId="109" applyNumberFormat="0" applyAlignment="0" applyProtection="0">
      <alignment vertical="center"/>
    </xf>
    <xf numFmtId="0" fontId="81" fillId="14" borderId="0" applyNumberFormat="0" applyBorder="0" applyAlignment="0" applyProtection="0">
      <alignment vertical="center"/>
    </xf>
    <xf numFmtId="0" fontId="82" fillId="0" borderId="0" applyNumberFormat="0" applyFill="0" applyBorder="0" applyAlignment="0" applyProtection="0"/>
  </cellStyleXfs>
  <cellXfs count="815">
    <xf numFmtId="0" fontId="0" fillId="0" borderId="0" xfId="0"/>
    <xf numFmtId="0" fontId="4" fillId="0" borderId="0" xfId="20" applyNumberFormat="1" applyFont="1" applyBorder="1" applyAlignment="1">
      <alignment vertical="center"/>
    </xf>
    <xf numFmtId="0" fontId="1" fillId="0" borderId="0" xfId="20" applyNumberFormat="1" applyBorder="1" applyAlignment="1">
      <alignment vertical="center"/>
    </xf>
    <xf numFmtId="0" fontId="5" fillId="0" borderId="0" xfId="20" applyNumberFormat="1" applyFont="1" applyBorder="1" applyAlignment="1">
      <alignment vertical="center"/>
    </xf>
    <xf numFmtId="0" fontId="1" fillId="0" borderId="0" xfId="20" applyNumberFormat="1" applyFont="1" applyBorder="1" applyAlignment="1">
      <alignment vertical="center"/>
    </xf>
    <xf numFmtId="0" fontId="3" fillId="0" borderId="0" xfId="20" applyNumberFormat="1" applyFont="1" applyBorder="1" applyAlignment="1">
      <alignment vertical="center"/>
    </xf>
    <xf numFmtId="0" fontId="7" fillId="0" borderId="0" xfId="20" applyNumberFormat="1" applyFont="1" applyBorder="1" applyAlignment="1">
      <alignment horizontal="center" vertical="center"/>
    </xf>
    <xf numFmtId="0" fontId="1" fillId="0" borderId="3" xfId="20" applyNumberFormat="1" applyBorder="1" applyAlignment="1">
      <alignment vertical="center"/>
    </xf>
    <xf numFmtId="0" fontId="1" fillId="0" borderId="4" xfId="20" applyNumberFormat="1" applyBorder="1" applyAlignment="1">
      <alignment vertical="center"/>
    </xf>
    <xf numFmtId="0" fontId="1" fillId="0" borderId="5" xfId="20" applyNumberFormat="1" applyBorder="1" applyAlignment="1">
      <alignment vertical="center"/>
    </xf>
    <xf numFmtId="0" fontId="1" fillId="0" borderId="6" xfId="20" applyNumberFormat="1" applyBorder="1" applyAlignment="1">
      <alignment vertical="center"/>
    </xf>
    <xf numFmtId="0" fontId="1" fillId="0" borderId="7" xfId="20" applyNumberFormat="1" applyBorder="1" applyAlignment="1">
      <alignment vertical="center"/>
    </xf>
    <xf numFmtId="0" fontId="1" fillId="0" borderId="7" xfId="20" applyNumberFormat="1" applyFont="1" applyBorder="1" applyAlignment="1">
      <alignment vertical="center"/>
    </xf>
    <xf numFmtId="0" fontId="1" fillId="0" borderId="8" xfId="20" applyNumberFormat="1" applyBorder="1" applyAlignment="1">
      <alignment vertical="center"/>
    </xf>
    <xf numFmtId="0" fontId="1" fillId="0" borderId="7" xfId="20" quotePrefix="1" applyNumberFormat="1" applyFont="1" applyBorder="1" applyAlignment="1">
      <alignment vertical="center"/>
    </xf>
    <xf numFmtId="0" fontId="1" fillId="0" borderId="7" xfId="20" applyNumberFormat="1" applyBorder="1" applyAlignment="1">
      <alignment horizontal="center" vertical="center" textRotation="255"/>
    </xf>
    <xf numFmtId="0" fontId="1" fillId="0" borderId="9" xfId="20" applyNumberFormat="1" applyBorder="1" applyAlignment="1">
      <alignment vertical="center"/>
    </xf>
    <xf numFmtId="0" fontId="1" fillId="0" borderId="10" xfId="20" applyNumberFormat="1" applyBorder="1" applyAlignment="1">
      <alignment vertical="center"/>
    </xf>
    <xf numFmtId="0" fontId="5" fillId="0" borderId="10" xfId="20" applyNumberFormat="1" applyFont="1" applyBorder="1" applyAlignment="1">
      <alignment vertical="center"/>
    </xf>
    <xf numFmtId="0" fontId="1" fillId="0" borderId="11" xfId="20" applyNumberFormat="1" applyBorder="1" applyAlignment="1">
      <alignment vertical="center"/>
    </xf>
    <xf numFmtId="0" fontId="4" fillId="0" borderId="9" xfId="20" applyNumberFormat="1" applyFont="1" applyBorder="1" applyAlignment="1">
      <alignment vertical="center"/>
    </xf>
    <xf numFmtId="0" fontId="1" fillId="0" borderId="0" xfId="20" applyNumberFormat="1" applyFont="1" applyBorder="1" applyAlignment="1">
      <alignment horizontal="distributed" vertical="center"/>
    </xf>
    <xf numFmtId="0" fontId="1" fillId="0" borderId="0" xfId="0" applyFont="1" applyAlignment="1">
      <alignment horizontal="distributed" vertical="center"/>
    </xf>
    <xf numFmtId="0" fontId="1" fillId="0" borderId="0" xfId="0" applyFont="1" applyAlignment="1">
      <alignment vertical="center"/>
    </xf>
    <xf numFmtId="0" fontId="1" fillId="0" borderId="12" xfId="20" applyNumberFormat="1" applyBorder="1" applyAlignment="1">
      <alignment vertical="center"/>
    </xf>
    <xf numFmtId="0" fontId="1" fillId="0" borderId="12" xfId="20" applyNumberFormat="1" applyFont="1" applyBorder="1" applyAlignment="1">
      <alignment vertical="center"/>
    </xf>
    <xf numFmtId="0" fontId="1" fillId="0" borderId="13" xfId="20" applyNumberFormat="1" applyBorder="1" applyAlignment="1">
      <alignment vertical="center"/>
    </xf>
    <xf numFmtId="0" fontId="1" fillId="0" borderId="4" xfId="20" applyNumberFormat="1" applyFont="1" applyBorder="1" applyAlignment="1">
      <alignment vertical="center"/>
    </xf>
    <xf numFmtId="0" fontId="0" fillId="0" borderId="0" xfId="0" applyBorder="1" applyAlignment="1">
      <alignment vertical="center"/>
    </xf>
    <xf numFmtId="0" fontId="0" fillId="0" borderId="7" xfId="0" applyBorder="1" applyAlignment="1">
      <alignment vertical="center"/>
    </xf>
    <xf numFmtId="0" fontId="10" fillId="0" borderId="0" xfId="0" applyFont="1" applyAlignment="1">
      <alignment horizontal="center" vertical="center"/>
    </xf>
    <xf numFmtId="0" fontId="10" fillId="0" borderId="0" xfId="0" applyFont="1" applyAlignment="1">
      <alignment vertical="center"/>
    </xf>
    <xf numFmtId="0" fontId="10" fillId="0" borderId="13" xfId="0" applyFont="1" applyBorder="1" applyAlignment="1">
      <alignment horizontal="center" vertical="center"/>
    </xf>
    <xf numFmtId="0" fontId="10" fillId="0" borderId="7" xfId="0" applyFont="1" applyBorder="1" applyAlignment="1">
      <alignment horizontal="center" vertical="center"/>
    </xf>
    <xf numFmtId="0" fontId="10" fillId="0" borderId="14" xfId="0" applyFont="1" applyBorder="1" applyAlignment="1">
      <alignment horizontal="center" vertical="center"/>
    </xf>
    <xf numFmtId="0" fontId="10" fillId="0" borderId="0" xfId="0" applyFont="1" applyBorder="1" applyAlignment="1">
      <alignment horizontal="center" vertical="center"/>
    </xf>
    <xf numFmtId="0" fontId="11" fillId="0" borderId="15" xfId="0" applyFont="1" applyBorder="1" applyAlignment="1">
      <alignment horizontal="center" vertical="center"/>
    </xf>
    <xf numFmtId="0" fontId="10" fillId="0" borderId="16" xfId="0" applyFont="1" applyBorder="1" applyAlignment="1">
      <alignment horizontal="center" vertical="center"/>
    </xf>
    <xf numFmtId="0" fontId="1" fillId="0" borderId="0" xfId="19" applyFont="1">
      <alignment vertical="center"/>
    </xf>
    <xf numFmtId="0" fontId="6" fillId="0" borderId="0" xfId="19" applyFont="1" applyAlignment="1">
      <alignment horizontal="center" vertical="center"/>
    </xf>
    <xf numFmtId="0" fontId="1" fillId="0" borderId="0" xfId="19" applyFont="1" applyAlignment="1">
      <alignment vertical="center"/>
    </xf>
    <xf numFmtId="0" fontId="16" fillId="0" borderId="0" xfId="19" applyFont="1">
      <alignment vertical="center"/>
    </xf>
    <xf numFmtId="0" fontId="1" fillId="0" borderId="0" xfId="0" applyFont="1" applyAlignment="1">
      <alignment horizontal="center" vertical="center"/>
    </xf>
    <xf numFmtId="0" fontId="10" fillId="0" borderId="0" xfId="0" applyFont="1"/>
    <xf numFmtId="0" fontId="10" fillId="0" borderId="0" xfId="0" applyFont="1" applyAlignment="1">
      <alignment horizontal="center"/>
    </xf>
    <xf numFmtId="0" fontId="10" fillId="0" borderId="21" xfId="0" applyFont="1" applyBorder="1" applyAlignment="1">
      <alignment horizontal="center"/>
    </xf>
    <xf numFmtId="0" fontId="10" fillId="0" borderId="22" xfId="0" applyFont="1" applyBorder="1" applyAlignment="1">
      <alignment horizontal="center"/>
    </xf>
    <xf numFmtId="0" fontId="10" fillId="0" borderId="23" xfId="0" applyFont="1" applyBorder="1" applyAlignment="1">
      <alignment horizontal="center"/>
    </xf>
    <xf numFmtId="0" fontId="10" fillId="0" borderId="24" xfId="0" applyFont="1" applyBorder="1" applyAlignment="1">
      <alignment horizontal="center"/>
    </xf>
    <xf numFmtId="0" fontId="10" fillId="0" borderId="24" xfId="0" applyFont="1" applyFill="1" applyBorder="1" applyAlignment="1">
      <alignment horizontal="center"/>
    </xf>
    <xf numFmtId="0" fontId="10" fillId="0" borderId="25" xfId="0" applyFont="1" applyBorder="1" applyAlignment="1">
      <alignment horizontal="center"/>
    </xf>
    <xf numFmtId="0" fontId="10" fillId="0" borderId="26" xfId="0" applyFont="1" applyBorder="1" applyAlignment="1">
      <alignment horizontal="center"/>
    </xf>
    <xf numFmtId="0" fontId="10" fillId="0" borderId="0" xfId="0" applyFont="1" applyAlignment="1">
      <alignment horizontal="center" vertical="center" textRotation="255"/>
    </xf>
    <xf numFmtId="0" fontId="10" fillId="0" borderId="24" xfId="0" applyFont="1" applyBorder="1"/>
    <xf numFmtId="0" fontId="10" fillId="0" borderId="26" xfId="0" applyFont="1" applyBorder="1"/>
    <xf numFmtId="0" fontId="7" fillId="0" borderId="0" xfId="20" applyNumberFormat="1" applyFont="1" applyBorder="1" applyAlignment="1">
      <alignment vertical="center"/>
    </xf>
    <xf numFmtId="0" fontId="0" fillId="0" borderId="4" xfId="0" applyBorder="1" applyAlignment="1">
      <alignment vertical="center"/>
    </xf>
    <xf numFmtId="0" fontId="1" fillId="0" borderId="0" xfId="20" applyNumberFormat="1" applyFont="1" applyBorder="1" applyAlignment="1">
      <alignment horizontal="left" vertical="center"/>
    </xf>
    <xf numFmtId="0" fontId="21" fillId="0" borderId="0" xfId="20" applyNumberFormat="1" applyFont="1" applyBorder="1" applyAlignment="1">
      <alignment vertical="center"/>
    </xf>
    <xf numFmtId="0" fontId="1" fillId="0" borderId="0" xfId="15" applyFont="1">
      <alignment vertical="center"/>
    </xf>
    <xf numFmtId="0" fontId="1" fillId="2" borderId="30" xfId="15" applyFont="1" applyFill="1" applyBorder="1">
      <alignment vertical="center"/>
    </xf>
    <xf numFmtId="0" fontId="1" fillId="2" borderId="0" xfId="15" applyFont="1" applyFill="1" applyBorder="1">
      <alignment vertical="center"/>
    </xf>
    <xf numFmtId="0" fontId="1" fillId="2" borderId="31" xfId="15" applyFont="1" applyFill="1" applyBorder="1">
      <alignment vertical="center"/>
    </xf>
    <xf numFmtId="0" fontId="1" fillId="2" borderId="32" xfId="15" applyFont="1" applyFill="1" applyBorder="1">
      <alignment vertical="center"/>
    </xf>
    <xf numFmtId="0" fontId="19" fillId="0" borderId="0" xfId="15" applyFont="1">
      <alignment vertical="center"/>
    </xf>
    <xf numFmtId="0" fontId="1" fillId="2" borderId="33" xfId="15" applyFont="1" applyFill="1" applyBorder="1">
      <alignment vertical="center"/>
    </xf>
    <xf numFmtId="0" fontId="1" fillId="2" borderId="34" xfId="15" applyFont="1" applyFill="1" applyBorder="1">
      <alignment vertical="center"/>
    </xf>
    <xf numFmtId="0" fontId="1" fillId="2" borderId="35" xfId="15" applyFont="1" applyFill="1" applyBorder="1">
      <alignment vertical="center"/>
    </xf>
    <xf numFmtId="0" fontId="1" fillId="2" borderId="15" xfId="15" applyFont="1" applyFill="1" applyBorder="1">
      <alignment vertical="center"/>
    </xf>
    <xf numFmtId="0" fontId="1" fillId="2" borderId="36" xfId="15" applyFont="1" applyFill="1" applyBorder="1">
      <alignment vertical="center"/>
    </xf>
    <xf numFmtId="0" fontId="1" fillId="0" borderId="7" xfId="20" applyNumberFormat="1" applyFont="1" applyFill="1" applyBorder="1" applyAlignment="1">
      <alignment vertical="center"/>
    </xf>
    <xf numFmtId="0" fontId="1" fillId="0" borderId="7" xfId="20" applyNumberFormat="1" applyFill="1" applyBorder="1" applyAlignment="1">
      <alignment vertical="center"/>
    </xf>
    <xf numFmtId="0" fontId="1" fillId="0" borderId="0" xfId="20" applyNumberFormat="1" applyFill="1" applyBorder="1" applyAlignment="1">
      <alignment vertical="center"/>
    </xf>
    <xf numFmtId="0" fontId="1" fillId="0" borderId="0" xfId="20" applyNumberFormat="1" applyFont="1" applyFill="1" applyBorder="1" applyAlignment="1">
      <alignment vertical="center"/>
    </xf>
    <xf numFmtId="0" fontId="0" fillId="0" borderId="7" xfId="0" applyFill="1" applyBorder="1" applyAlignment="1">
      <alignment vertical="center"/>
    </xf>
    <xf numFmtId="0" fontId="1" fillId="0" borderId="7" xfId="20" quotePrefix="1" applyNumberFormat="1" applyFont="1" applyFill="1" applyBorder="1" applyAlignment="1">
      <alignment vertical="center"/>
    </xf>
    <xf numFmtId="0" fontId="14" fillId="0" borderId="0" xfId="0" applyFont="1"/>
    <xf numFmtId="0" fontId="14" fillId="0" borderId="16" xfId="0" applyFont="1" applyBorder="1"/>
    <xf numFmtId="0" fontId="14" fillId="0" borderId="37" xfId="0" applyFont="1" applyBorder="1"/>
    <xf numFmtId="0" fontId="14" fillId="0" borderId="2" xfId="0" applyFont="1" applyBorder="1"/>
    <xf numFmtId="0" fontId="14" fillId="0" borderId="2" xfId="0" applyFont="1" applyBorder="1" applyAlignment="1">
      <alignment horizontal="center" vertical="center"/>
    </xf>
    <xf numFmtId="0" fontId="17" fillId="0" borderId="14" xfId="0" applyFont="1" applyBorder="1" applyAlignment="1">
      <alignment horizontal="center" vertical="center"/>
    </xf>
    <xf numFmtId="0" fontId="27" fillId="0" borderId="0" xfId="15" applyFont="1">
      <alignment vertical="center"/>
    </xf>
    <xf numFmtId="0" fontId="27" fillId="0" borderId="2" xfId="15" applyFont="1" applyBorder="1">
      <alignment vertical="center"/>
    </xf>
    <xf numFmtId="0" fontId="27" fillId="0" borderId="37" xfId="15" applyFont="1" applyBorder="1">
      <alignment vertical="center"/>
    </xf>
    <xf numFmtId="0" fontId="27" fillId="2" borderId="33" xfId="15" applyFont="1" applyFill="1" applyBorder="1">
      <alignment vertical="center"/>
    </xf>
    <xf numFmtId="0" fontId="27" fillId="2" borderId="34" xfId="15" applyFont="1" applyFill="1" applyBorder="1">
      <alignment vertical="center"/>
    </xf>
    <xf numFmtId="0" fontId="27" fillId="2" borderId="35" xfId="15" applyFont="1" applyFill="1" applyBorder="1">
      <alignment vertical="center"/>
    </xf>
    <xf numFmtId="0" fontId="27" fillId="2" borderId="30" xfId="15" applyFont="1" applyFill="1" applyBorder="1">
      <alignment vertical="center"/>
    </xf>
    <xf numFmtId="0" fontId="27" fillId="2" borderId="0" xfId="15" applyFont="1" applyFill="1" applyBorder="1">
      <alignment vertical="center"/>
    </xf>
    <xf numFmtId="0" fontId="27" fillId="2" borderId="15" xfId="15" applyFont="1" applyFill="1" applyBorder="1">
      <alignment vertical="center"/>
    </xf>
    <xf numFmtId="0" fontId="27" fillId="2" borderId="31" xfId="15" applyFont="1" applyFill="1" applyBorder="1">
      <alignment vertical="center"/>
    </xf>
    <xf numFmtId="0" fontId="27" fillId="2" borderId="32" xfId="15" applyFont="1" applyFill="1" applyBorder="1">
      <alignment vertical="center"/>
    </xf>
    <xf numFmtId="0" fontId="27" fillId="2" borderId="36" xfId="15" applyFont="1" applyFill="1" applyBorder="1">
      <alignment vertical="center"/>
    </xf>
    <xf numFmtId="0" fontId="27" fillId="2" borderId="34" xfId="20" applyNumberFormat="1" applyFont="1" applyFill="1" applyBorder="1" applyAlignment="1">
      <alignment vertical="center"/>
    </xf>
    <xf numFmtId="0" fontId="27" fillId="2" borderId="30" xfId="20" applyNumberFormat="1" applyFont="1" applyFill="1" applyBorder="1" applyAlignment="1">
      <alignment vertical="center"/>
    </xf>
    <xf numFmtId="49" fontId="27" fillId="2" borderId="0" xfId="20" applyNumberFormat="1" applyFont="1" applyFill="1" applyBorder="1" applyAlignment="1">
      <alignment vertical="center"/>
    </xf>
    <xf numFmtId="0" fontId="27" fillId="2" borderId="0" xfId="20" applyNumberFormat="1" applyFont="1" applyFill="1" applyBorder="1" applyAlignment="1">
      <alignment vertical="center"/>
    </xf>
    <xf numFmtId="0" fontId="27" fillId="2" borderId="31" xfId="20" applyNumberFormat="1" applyFont="1" applyFill="1" applyBorder="1" applyAlignment="1">
      <alignment vertical="center"/>
    </xf>
    <xf numFmtId="49" fontId="27" fillId="2" borderId="32" xfId="20" applyNumberFormat="1" applyFont="1" applyFill="1" applyBorder="1" applyAlignment="1">
      <alignment vertical="center"/>
    </xf>
    <xf numFmtId="0" fontId="27" fillId="2" borderId="32" xfId="20" applyNumberFormat="1" applyFont="1" applyFill="1" applyBorder="1" applyAlignment="1">
      <alignment vertical="center"/>
    </xf>
    <xf numFmtId="56" fontId="27" fillId="2" borderId="34" xfId="20" applyNumberFormat="1" applyFont="1" applyFill="1" applyBorder="1" applyAlignment="1">
      <alignment vertical="center"/>
    </xf>
    <xf numFmtId="56" fontId="27" fillId="2" borderId="0" xfId="20" applyNumberFormat="1" applyFont="1" applyFill="1" applyBorder="1" applyAlignment="1">
      <alignment vertical="center"/>
    </xf>
    <xf numFmtId="56" fontId="27" fillId="2" borderId="32" xfId="20" applyNumberFormat="1" applyFont="1" applyFill="1" applyBorder="1" applyAlignment="1">
      <alignment vertical="center"/>
    </xf>
    <xf numFmtId="49" fontId="27" fillId="2" borderId="34" xfId="20" applyNumberFormat="1" applyFont="1" applyFill="1" applyBorder="1" applyAlignment="1">
      <alignment vertical="center"/>
    </xf>
    <xf numFmtId="0" fontId="27" fillId="0" borderId="0" xfId="15" applyFont="1" applyAlignment="1">
      <alignment horizontal="right" vertical="center"/>
    </xf>
    <xf numFmtId="0" fontId="27" fillId="0" borderId="16" xfId="15" applyFont="1" applyBorder="1">
      <alignment vertical="center"/>
    </xf>
    <xf numFmtId="0" fontId="7" fillId="0" borderId="0" xfId="20" applyNumberFormat="1" applyFont="1" applyFill="1" applyBorder="1" applyAlignment="1">
      <alignment horizontal="center" vertical="center"/>
    </xf>
    <xf numFmtId="0" fontId="10" fillId="0" borderId="0" xfId="0" applyFont="1" applyFill="1" applyBorder="1" applyAlignment="1">
      <alignment horizontal="center" vertical="center"/>
    </xf>
    <xf numFmtId="0" fontId="10" fillId="0" borderId="0" xfId="0" applyFont="1" applyFill="1" applyBorder="1" applyAlignment="1">
      <alignment vertical="center"/>
    </xf>
    <xf numFmtId="0" fontId="10" fillId="0" borderId="0" xfId="0" applyFont="1" applyFill="1" applyBorder="1" applyAlignment="1">
      <alignment horizontal="right" vertical="center"/>
    </xf>
    <xf numFmtId="0" fontId="11" fillId="0" borderId="0" xfId="0" applyFont="1" applyFill="1" applyBorder="1" applyAlignment="1">
      <alignment horizontal="center" vertical="center"/>
    </xf>
    <xf numFmtId="0" fontId="9" fillId="0" borderId="0" xfId="0" applyFont="1" applyFill="1" applyBorder="1" applyAlignment="1">
      <alignment horizontal="center" vertical="center"/>
    </xf>
    <xf numFmtId="0" fontId="16" fillId="4" borderId="33" xfId="20" applyNumberFormat="1" applyFont="1" applyFill="1" applyBorder="1" applyAlignment="1">
      <alignment vertical="center"/>
    </xf>
    <xf numFmtId="0" fontId="16" fillId="4" borderId="34" xfId="20" applyNumberFormat="1" applyFont="1" applyFill="1" applyBorder="1" applyAlignment="1">
      <alignment vertical="center"/>
    </xf>
    <xf numFmtId="0" fontId="16" fillId="4" borderId="35" xfId="20" applyNumberFormat="1" applyFont="1" applyFill="1" applyBorder="1" applyAlignment="1">
      <alignment vertical="center"/>
    </xf>
    <xf numFmtId="0" fontId="16" fillId="4" borderId="30" xfId="20" applyNumberFormat="1" applyFont="1" applyFill="1" applyBorder="1" applyAlignment="1">
      <alignment vertical="center"/>
    </xf>
    <xf numFmtId="0" fontId="16" fillId="4" borderId="0" xfId="20" applyNumberFormat="1" applyFont="1" applyFill="1" applyBorder="1" applyAlignment="1">
      <alignment vertical="center"/>
    </xf>
    <xf numFmtId="0" fontId="16" fillId="4" borderId="15" xfId="20" applyNumberFormat="1" applyFont="1" applyFill="1" applyBorder="1" applyAlignment="1">
      <alignment vertical="center"/>
    </xf>
    <xf numFmtId="0" fontId="16" fillId="4" borderId="31" xfId="20" applyNumberFormat="1" applyFont="1" applyFill="1" applyBorder="1" applyAlignment="1">
      <alignment vertical="center"/>
    </xf>
    <xf numFmtId="0" fontId="16" fillId="4" borderId="32" xfId="20" applyNumberFormat="1" applyFont="1" applyFill="1" applyBorder="1" applyAlignment="1">
      <alignment vertical="center"/>
    </xf>
    <xf numFmtId="0" fontId="16" fillId="4" borderId="36" xfId="20" applyNumberFormat="1" applyFont="1" applyFill="1" applyBorder="1" applyAlignment="1">
      <alignment vertical="center"/>
    </xf>
    <xf numFmtId="0" fontId="18" fillId="0" borderId="7" xfId="20" applyNumberFormat="1" applyFont="1" applyBorder="1" applyAlignment="1">
      <alignment vertical="center"/>
    </xf>
    <xf numFmtId="0" fontId="4" fillId="0" borderId="7" xfId="20" applyNumberFormat="1" applyFont="1" applyBorder="1" applyAlignment="1">
      <alignment vertical="center"/>
    </xf>
    <xf numFmtId="0" fontId="18" fillId="0" borderId="0" xfId="20" applyNumberFormat="1" applyFont="1" applyBorder="1" applyAlignment="1">
      <alignment vertical="center"/>
    </xf>
    <xf numFmtId="0" fontId="1" fillId="5" borderId="0" xfId="20" applyNumberFormat="1" applyFill="1" applyBorder="1" applyAlignment="1">
      <alignment vertical="center"/>
    </xf>
    <xf numFmtId="0" fontId="1" fillId="5" borderId="0" xfId="20" applyNumberFormat="1" applyFont="1" applyFill="1" applyBorder="1" applyAlignment="1">
      <alignment vertical="center"/>
    </xf>
    <xf numFmtId="0" fontId="1" fillId="5" borderId="7" xfId="20" applyNumberFormat="1" applyFont="1" applyFill="1" applyBorder="1" applyAlignment="1">
      <alignment vertical="center"/>
    </xf>
    <xf numFmtId="0" fontId="11" fillId="5" borderId="41" xfId="0" applyFont="1" applyFill="1" applyBorder="1" applyAlignment="1">
      <alignment horizontal="center"/>
    </xf>
    <xf numFmtId="0" fontId="11" fillId="5" borderId="42" xfId="0" applyFont="1" applyFill="1" applyBorder="1" applyAlignment="1" applyProtection="1">
      <alignment horizontal="center"/>
      <protection locked="0"/>
    </xf>
    <xf numFmtId="0" fontId="11" fillId="5" borderId="42" xfId="0" applyFont="1" applyFill="1" applyBorder="1" applyAlignment="1">
      <alignment horizontal="center"/>
    </xf>
    <xf numFmtId="0" fontId="11" fillId="5" borderId="43" xfId="0" applyFont="1" applyFill="1" applyBorder="1" applyAlignment="1" applyProtection="1">
      <alignment horizontal="center"/>
      <protection locked="0"/>
    </xf>
    <xf numFmtId="0" fontId="11" fillId="5" borderId="41" xfId="0" applyFont="1" applyFill="1" applyBorder="1" applyAlignment="1" applyProtection="1">
      <alignment horizontal="center"/>
      <protection locked="0"/>
    </xf>
    <xf numFmtId="0" fontId="1" fillId="5" borderId="7" xfId="20" applyNumberFormat="1" applyFill="1" applyBorder="1" applyAlignment="1">
      <alignment vertical="center"/>
    </xf>
    <xf numFmtId="0" fontId="1" fillId="5" borderId="7" xfId="20" quotePrefix="1" applyNumberFormat="1" applyFont="1" applyFill="1" applyBorder="1" applyAlignment="1">
      <alignment vertical="center"/>
    </xf>
    <xf numFmtId="0" fontId="0" fillId="5" borderId="7" xfId="0" applyFill="1" applyBorder="1" applyAlignment="1">
      <alignment vertical="center"/>
    </xf>
    <xf numFmtId="0" fontId="18" fillId="0" borderId="7" xfId="20" applyNumberFormat="1" applyFont="1" applyFill="1" applyBorder="1" applyAlignment="1">
      <alignment vertical="center"/>
    </xf>
    <xf numFmtId="0" fontId="0" fillId="0" borderId="12" xfId="0" applyBorder="1" applyAlignment="1">
      <alignment vertical="center"/>
    </xf>
    <xf numFmtId="0" fontId="1" fillId="5" borderId="3" xfId="20" applyNumberFormat="1" applyFill="1" applyBorder="1" applyAlignment="1">
      <alignment vertical="center"/>
    </xf>
    <xf numFmtId="0" fontId="1" fillId="5" borderId="4" xfId="20" applyNumberFormat="1" applyFill="1" applyBorder="1" applyAlignment="1">
      <alignment vertical="center"/>
    </xf>
    <xf numFmtId="0" fontId="1" fillId="5" borderId="4" xfId="20" applyNumberFormat="1" applyFont="1" applyFill="1" applyBorder="1" applyAlignment="1">
      <alignment vertical="center"/>
    </xf>
    <xf numFmtId="0" fontId="1" fillId="5" borderId="5" xfId="20" applyNumberFormat="1" applyFill="1" applyBorder="1" applyAlignment="1">
      <alignment vertical="center"/>
    </xf>
    <xf numFmtId="0" fontId="1" fillId="5" borderId="6" xfId="20" applyNumberFormat="1" applyFill="1" applyBorder="1" applyAlignment="1">
      <alignment vertical="center"/>
    </xf>
    <xf numFmtId="0" fontId="1" fillId="5" borderId="8" xfId="20" applyNumberFormat="1" applyFill="1" applyBorder="1" applyAlignment="1">
      <alignment vertical="center"/>
    </xf>
    <xf numFmtId="0" fontId="1" fillId="5" borderId="7" xfId="20" applyNumberFormat="1" applyFill="1" applyBorder="1" applyAlignment="1">
      <alignment horizontal="center" vertical="center" textRotation="255"/>
    </xf>
    <xf numFmtId="0" fontId="1" fillId="5" borderId="9" xfId="20" applyNumberFormat="1" applyFill="1" applyBorder="1" applyAlignment="1">
      <alignment vertical="center"/>
    </xf>
    <xf numFmtId="0" fontId="1" fillId="5" borderId="10" xfId="20" applyNumberFormat="1" applyFill="1" applyBorder="1" applyAlignment="1">
      <alignment vertical="center"/>
    </xf>
    <xf numFmtId="0" fontId="4" fillId="5" borderId="9" xfId="20" applyNumberFormat="1" applyFont="1" applyFill="1" applyBorder="1" applyAlignment="1">
      <alignment vertical="center"/>
    </xf>
    <xf numFmtId="0" fontId="5" fillId="5" borderId="10" xfId="20" applyNumberFormat="1" applyFont="1" applyFill="1" applyBorder="1" applyAlignment="1">
      <alignment vertical="center"/>
    </xf>
    <xf numFmtId="0" fontId="1" fillId="5" borderId="11" xfId="20" applyNumberFormat="1" applyFill="1" applyBorder="1" applyAlignment="1">
      <alignment vertical="center"/>
    </xf>
    <xf numFmtId="0" fontId="27" fillId="0" borderId="7" xfId="20" applyNumberFormat="1" applyFont="1" applyBorder="1" applyAlignment="1">
      <alignment vertical="center"/>
    </xf>
    <xf numFmtId="0" fontId="27" fillId="0" borderId="7" xfId="0" applyFont="1" applyBorder="1" applyAlignment="1">
      <alignment vertical="center"/>
    </xf>
    <xf numFmtId="0" fontId="18" fillId="0" borderId="0" xfId="20" applyNumberFormat="1" applyFont="1" applyFill="1" applyBorder="1" applyAlignment="1" applyProtection="1">
      <alignment vertical="center"/>
      <protection locked="0"/>
    </xf>
    <xf numFmtId="0" fontId="10" fillId="0" borderId="0" xfId="0" applyFont="1" applyFill="1"/>
    <xf numFmtId="0" fontId="4" fillId="0" borderId="7" xfId="20" applyNumberFormat="1" applyFont="1" applyFill="1" applyBorder="1" applyAlignment="1">
      <alignment vertical="center"/>
    </xf>
    <xf numFmtId="0" fontId="1" fillId="5" borderId="0" xfId="19" applyFont="1" applyFill="1">
      <alignment vertical="center"/>
    </xf>
    <xf numFmtId="0" fontId="21" fillId="5" borderId="0" xfId="19" applyFont="1" applyFill="1">
      <alignment vertical="center"/>
    </xf>
    <xf numFmtId="0" fontId="1" fillId="5" borderId="0" xfId="19" applyFont="1" applyFill="1" applyAlignment="1">
      <alignment vertical="center"/>
    </xf>
    <xf numFmtId="0" fontId="18" fillId="6" borderId="0" xfId="20" applyNumberFormat="1" applyFont="1" applyFill="1" applyBorder="1" applyAlignment="1" applyProtection="1">
      <alignment horizontal="left" vertical="center" wrapText="1"/>
      <protection locked="0"/>
    </xf>
    <xf numFmtId="0" fontId="18" fillId="5" borderId="0" xfId="19" applyFont="1" applyFill="1" applyAlignment="1">
      <alignment vertical="center"/>
    </xf>
    <xf numFmtId="0" fontId="4" fillId="0" borderId="7" xfId="20" quotePrefix="1" applyNumberFormat="1" applyFont="1" applyFill="1" applyBorder="1" applyAlignment="1">
      <alignment vertical="center"/>
    </xf>
    <xf numFmtId="0" fontId="4" fillId="0" borderId="7" xfId="0" applyFont="1" applyFill="1" applyBorder="1" applyAlignment="1">
      <alignment vertical="center"/>
    </xf>
    <xf numFmtId="0" fontId="4" fillId="0" borderId="0" xfId="20" applyNumberFormat="1" applyFont="1" applyFill="1" applyBorder="1" applyAlignment="1">
      <alignment vertical="center"/>
    </xf>
    <xf numFmtId="0" fontId="18" fillId="0" borderId="0" xfId="20" applyNumberFormat="1" applyFont="1" applyFill="1" applyBorder="1" applyAlignment="1">
      <alignment vertical="center"/>
    </xf>
    <xf numFmtId="0" fontId="4" fillId="0" borderId="7" xfId="20" quotePrefix="1" applyNumberFormat="1" applyFont="1" applyBorder="1" applyAlignment="1">
      <alignment vertical="center"/>
    </xf>
    <xf numFmtId="0" fontId="4" fillId="0" borderId="7" xfId="0" applyFont="1" applyBorder="1" applyAlignment="1">
      <alignment vertical="center"/>
    </xf>
    <xf numFmtId="0" fontId="4" fillId="0" borderId="7" xfId="20" applyNumberFormat="1" applyFont="1" applyFill="1" applyBorder="1" applyAlignment="1" applyProtection="1">
      <alignment vertical="center"/>
      <protection locked="0"/>
    </xf>
    <xf numFmtId="0" fontId="4" fillId="0" borderId="7" xfId="0" applyFont="1" applyFill="1" applyBorder="1" applyAlignment="1" applyProtection="1">
      <alignment vertical="center"/>
      <protection locked="0"/>
    </xf>
    <xf numFmtId="0" fontId="27" fillId="0" borderId="7" xfId="20" quotePrefix="1" applyNumberFormat="1" applyFont="1" applyBorder="1" applyAlignment="1">
      <alignment vertical="center"/>
    </xf>
    <xf numFmtId="0" fontId="1" fillId="0" borderId="12" xfId="20" applyNumberFormat="1" applyFont="1" applyFill="1" applyBorder="1" applyAlignment="1">
      <alignment vertical="center"/>
    </xf>
    <xf numFmtId="0" fontId="1" fillId="0" borderId="0" xfId="20" applyNumberFormat="1" applyFill="1" applyBorder="1" applyAlignment="1" applyProtection="1">
      <alignment vertical="center"/>
      <protection locked="0"/>
    </xf>
    <xf numFmtId="0" fontId="0" fillId="0" borderId="0" xfId="0" applyFill="1" applyBorder="1" applyAlignment="1">
      <alignment vertical="center"/>
    </xf>
    <xf numFmtId="0" fontId="1" fillId="0" borderId="0" xfId="20" applyNumberFormat="1" applyFill="1" applyBorder="1" applyAlignment="1">
      <alignment horizontal="center" vertical="center" textRotation="255"/>
    </xf>
    <xf numFmtId="0" fontId="1" fillId="0" borderId="0" xfId="20" quotePrefix="1" applyNumberFormat="1" applyFont="1" applyFill="1" applyBorder="1" applyAlignment="1">
      <alignment vertical="center"/>
    </xf>
    <xf numFmtId="0" fontId="1" fillId="5" borderId="13" xfId="20" applyNumberFormat="1" applyFont="1" applyFill="1" applyBorder="1" applyAlignment="1">
      <alignment vertical="center"/>
    </xf>
    <xf numFmtId="0" fontId="1" fillId="5" borderId="12" xfId="20" applyNumberFormat="1" applyFill="1" applyBorder="1" applyAlignment="1">
      <alignment vertical="center"/>
    </xf>
    <xf numFmtId="0" fontId="1" fillId="0" borderId="12" xfId="20" applyNumberFormat="1" applyFill="1" applyBorder="1" applyAlignment="1">
      <alignment vertical="center"/>
    </xf>
    <xf numFmtId="0" fontId="10" fillId="0" borderId="0" xfId="0" applyFont="1" applyAlignment="1">
      <alignment horizontal="left"/>
    </xf>
    <xf numFmtId="0" fontId="1" fillId="0" borderId="0" xfId="19" applyFont="1" applyFill="1">
      <alignment vertical="center"/>
    </xf>
    <xf numFmtId="0" fontId="1" fillId="0" borderId="0" xfId="19" applyFont="1" applyBorder="1">
      <alignment vertical="center"/>
    </xf>
    <xf numFmtId="0" fontId="18" fillId="0" borderId="0" xfId="20" applyNumberFormat="1" applyFont="1" applyFill="1" applyBorder="1" applyAlignment="1" applyProtection="1">
      <alignment horizontal="left" vertical="center" wrapText="1"/>
      <protection locked="0"/>
    </xf>
    <xf numFmtId="0" fontId="1" fillId="5" borderId="13" xfId="20" applyNumberFormat="1" applyFill="1" applyBorder="1" applyAlignment="1">
      <alignment vertical="center"/>
    </xf>
    <xf numFmtId="0" fontId="1" fillId="0" borderId="0" xfId="20" applyNumberFormat="1" applyBorder="1" applyAlignment="1">
      <alignment horizontal="center" vertical="center"/>
    </xf>
    <xf numFmtId="0" fontId="1" fillId="0" borderId="7" xfId="20" applyNumberFormat="1" applyFill="1" applyBorder="1" applyAlignment="1" applyProtection="1">
      <alignment vertical="center"/>
      <protection locked="0"/>
    </xf>
    <xf numFmtId="0" fontId="0" fillId="6" borderId="7" xfId="0" applyFill="1" applyBorder="1" applyAlignment="1">
      <alignment vertical="center"/>
    </xf>
    <xf numFmtId="0" fontId="1" fillId="6" borderId="10" xfId="20" applyNumberFormat="1" applyFill="1" applyBorder="1" applyAlignment="1">
      <alignment vertical="center"/>
    </xf>
    <xf numFmtId="0" fontId="1" fillId="6" borderId="7" xfId="20" applyNumberFormat="1" applyFill="1" applyBorder="1" applyAlignment="1">
      <alignment vertical="center"/>
    </xf>
    <xf numFmtId="0" fontId="1" fillId="0" borderId="7" xfId="20" applyNumberFormat="1" applyBorder="1" applyAlignment="1">
      <alignment horizontal="center" vertical="center"/>
    </xf>
    <xf numFmtId="0" fontId="1" fillId="0" borderId="10" xfId="20" applyNumberFormat="1" applyBorder="1" applyAlignment="1">
      <alignment horizontal="center" vertical="center"/>
    </xf>
    <xf numFmtId="0" fontId="4" fillId="0" borderId="32" xfId="20" applyNumberFormat="1" applyFont="1" applyFill="1" applyBorder="1" applyAlignment="1" applyProtection="1">
      <alignment horizontal="center" vertical="center" wrapText="1"/>
      <protection locked="0"/>
    </xf>
    <xf numFmtId="0" fontId="4" fillId="0" borderId="2" xfId="19" applyFont="1" applyFill="1" applyBorder="1" applyAlignment="1">
      <alignment horizontal="right" vertical="center"/>
    </xf>
    <xf numFmtId="0" fontId="4" fillId="0" borderId="2" xfId="19" applyFont="1" applyFill="1" applyBorder="1" applyAlignment="1">
      <alignment horizontal="center" vertical="center"/>
    </xf>
    <xf numFmtId="0" fontId="4" fillId="0" borderId="2" xfId="19" applyFont="1" applyFill="1" applyBorder="1">
      <alignment vertical="center"/>
    </xf>
    <xf numFmtId="0" fontId="4" fillId="0" borderId="34" xfId="19" applyFont="1" applyFill="1" applyBorder="1" applyAlignment="1">
      <alignment horizontal="right" vertical="center"/>
    </xf>
    <xf numFmtId="0" fontId="1" fillId="0" borderId="34" xfId="19" applyFont="1" applyFill="1" applyBorder="1">
      <alignment vertical="center"/>
    </xf>
    <xf numFmtId="0" fontId="0" fillId="0" borderId="0" xfId="20" applyNumberFormat="1" applyFont="1" applyBorder="1" applyAlignment="1">
      <alignment vertical="center"/>
    </xf>
    <xf numFmtId="0" fontId="0" fillId="5" borderId="7" xfId="20" applyNumberFormat="1" applyFont="1" applyFill="1" applyBorder="1" applyAlignment="1">
      <alignment vertical="center"/>
    </xf>
    <xf numFmtId="0" fontId="0" fillId="5" borderId="0" xfId="19" applyFont="1" applyFill="1">
      <alignment vertical="center"/>
    </xf>
    <xf numFmtId="0" fontId="34" fillId="5" borderId="7" xfId="20" applyNumberFormat="1" applyFont="1" applyFill="1" applyBorder="1" applyAlignment="1">
      <alignment vertical="center"/>
    </xf>
    <xf numFmtId="0" fontId="34" fillId="5" borderId="6" xfId="20" applyNumberFormat="1" applyFont="1" applyFill="1" applyBorder="1" applyAlignment="1">
      <alignment vertical="center"/>
    </xf>
    <xf numFmtId="0" fontId="34" fillId="5" borderId="7" xfId="0" applyFont="1" applyFill="1" applyBorder="1" applyAlignment="1">
      <alignment vertical="center"/>
    </xf>
    <xf numFmtId="0" fontId="34" fillId="5" borderId="0" xfId="20" applyNumberFormat="1" applyFont="1" applyFill="1" applyBorder="1" applyAlignment="1">
      <alignment vertical="center"/>
    </xf>
    <xf numFmtId="0" fontId="35" fillId="0" borderId="0" xfId="16" applyFont="1">
      <alignment vertical="center"/>
    </xf>
    <xf numFmtId="0" fontId="37" fillId="0" borderId="0" xfId="16" applyFont="1">
      <alignment vertical="center"/>
    </xf>
    <xf numFmtId="0" fontId="35" fillId="0" borderId="32" xfId="16" applyFont="1" applyBorder="1">
      <alignment vertical="center"/>
    </xf>
    <xf numFmtId="0" fontId="8" fillId="0" borderId="0" xfId="12" applyAlignment="1" applyProtection="1">
      <alignment vertical="center"/>
    </xf>
    <xf numFmtId="0" fontId="38" fillId="0" borderId="33" xfId="16" applyFont="1" applyBorder="1">
      <alignment vertical="center"/>
    </xf>
    <xf numFmtId="0" fontId="38" fillId="0" borderId="34" xfId="16" applyFont="1" applyBorder="1">
      <alignment vertical="center"/>
    </xf>
    <xf numFmtId="0" fontId="38" fillId="0" borderId="22" xfId="16" applyFont="1" applyBorder="1">
      <alignment vertical="center"/>
    </xf>
    <xf numFmtId="0" fontId="38" fillId="0" borderId="21" xfId="16" applyFont="1" applyBorder="1">
      <alignment vertical="center"/>
    </xf>
    <xf numFmtId="0" fontId="38" fillId="0" borderId="41" xfId="16" applyFont="1" applyBorder="1">
      <alignment vertical="center"/>
    </xf>
    <xf numFmtId="0" fontId="38" fillId="0" borderId="35" xfId="16" applyFont="1" applyBorder="1">
      <alignment vertical="center"/>
    </xf>
    <xf numFmtId="0" fontId="38" fillId="0" borderId="24" xfId="16" applyFont="1" applyBorder="1">
      <alignment vertical="center"/>
    </xf>
    <xf numFmtId="0" fontId="38" fillId="0" borderId="23" xfId="16" applyFont="1" applyBorder="1">
      <alignment vertical="center"/>
    </xf>
    <xf numFmtId="0" fontId="38" fillId="0" borderId="42" xfId="16" applyFont="1" applyBorder="1">
      <alignment vertical="center"/>
    </xf>
    <xf numFmtId="0" fontId="38" fillId="7" borderId="23" xfId="16" applyFont="1" applyFill="1" applyBorder="1">
      <alignment vertical="center"/>
    </xf>
    <xf numFmtId="0" fontId="38" fillId="7" borderId="42" xfId="16" applyFont="1" applyFill="1" applyBorder="1">
      <alignment vertical="center"/>
    </xf>
    <xf numFmtId="0" fontId="38" fillId="7" borderId="24" xfId="16" applyFont="1" applyFill="1" applyBorder="1">
      <alignment vertical="center"/>
    </xf>
    <xf numFmtId="0" fontId="38" fillId="0" borderId="30" xfId="16" applyFont="1" applyBorder="1">
      <alignment vertical="center"/>
    </xf>
    <xf numFmtId="0" fontId="38" fillId="0" borderId="0" xfId="16" applyFont="1" applyBorder="1">
      <alignment vertical="center"/>
    </xf>
    <xf numFmtId="0" fontId="38" fillId="0" borderId="15" xfId="16" applyFont="1" applyBorder="1">
      <alignment vertical="center"/>
    </xf>
    <xf numFmtId="0" fontId="35" fillId="7" borderId="0" xfId="16" applyFont="1" applyFill="1">
      <alignment vertical="center"/>
    </xf>
    <xf numFmtId="0" fontId="38" fillId="8" borderId="24" xfId="16" applyFont="1" applyFill="1" applyBorder="1">
      <alignment vertical="center"/>
    </xf>
    <xf numFmtId="0" fontId="38" fillId="8" borderId="23" xfId="16" applyFont="1" applyFill="1" applyBorder="1">
      <alignment vertical="center"/>
    </xf>
    <xf numFmtId="0" fontId="38" fillId="8" borderId="42" xfId="16" applyFont="1" applyFill="1" applyBorder="1">
      <alignment vertical="center"/>
    </xf>
    <xf numFmtId="0" fontId="35" fillId="0" borderId="30" xfId="16" applyFont="1" applyBorder="1">
      <alignment vertical="center"/>
    </xf>
    <xf numFmtId="0" fontId="35" fillId="0" borderId="15" xfId="16" applyFont="1" applyBorder="1">
      <alignment vertical="center"/>
    </xf>
    <xf numFmtId="0" fontId="38" fillId="0" borderId="31" xfId="16" applyFont="1" applyBorder="1">
      <alignment vertical="center"/>
    </xf>
    <xf numFmtId="0" fontId="38" fillId="0" borderId="32" xfId="16" applyFont="1" applyBorder="1">
      <alignment vertical="center"/>
    </xf>
    <xf numFmtId="0" fontId="38" fillId="0" borderId="26" xfId="16" applyFont="1" applyBorder="1">
      <alignment vertical="center"/>
    </xf>
    <xf numFmtId="0" fontId="38" fillId="0" borderId="25" xfId="16" applyFont="1" applyBorder="1">
      <alignment vertical="center"/>
    </xf>
    <xf numFmtId="0" fontId="38" fillId="0" borderId="43" xfId="16" applyFont="1" applyBorder="1">
      <alignment vertical="center"/>
    </xf>
    <xf numFmtId="0" fontId="38" fillId="0" borderId="36" xfId="16" applyFont="1" applyBorder="1">
      <alignment vertical="center"/>
    </xf>
    <xf numFmtId="0" fontId="38" fillId="0" borderId="0" xfId="16" applyFont="1">
      <alignment vertical="center"/>
    </xf>
    <xf numFmtId="0" fontId="35" fillId="8" borderId="0" xfId="16" applyFont="1" applyFill="1">
      <alignment vertical="center"/>
    </xf>
    <xf numFmtId="0" fontId="47" fillId="0" borderId="0" xfId="14" applyFont="1">
      <alignment vertical="center"/>
    </xf>
    <xf numFmtId="0" fontId="47" fillId="0" borderId="0" xfId="14" applyFont="1" applyAlignment="1">
      <alignment horizontal="center" vertical="center"/>
    </xf>
    <xf numFmtId="0" fontId="47" fillId="0" borderId="14" xfId="14" applyFont="1" applyBorder="1" applyAlignment="1">
      <alignment horizontal="center" vertical="center"/>
    </xf>
    <xf numFmtId="14" fontId="47" fillId="0" borderId="14" xfId="14" applyNumberFormat="1" applyFont="1" applyBorder="1">
      <alignment vertical="center"/>
    </xf>
    <xf numFmtId="0" fontId="47" fillId="0" borderId="14" xfId="14" applyFont="1" applyBorder="1">
      <alignment vertical="center"/>
    </xf>
    <xf numFmtId="0" fontId="47" fillId="0" borderId="14" xfId="14" applyFont="1" applyBorder="1" applyAlignment="1">
      <alignment vertical="center" wrapText="1"/>
    </xf>
    <xf numFmtId="0" fontId="0" fillId="3" borderId="0" xfId="0" applyFill="1" applyAlignment="1">
      <alignment vertical="center"/>
    </xf>
    <xf numFmtId="0" fontId="0" fillId="9" borderId="46" xfId="0" applyFill="1" applyBorder="1" applyAlignment="1">
      <alignment vertical="center"/>
    </xf>
    <xf numFmtId="0" fontId="0" fillId="9" borderId="27" xfId="0" applyFill="1" applyBorder="1" applyAlignment="1">
      <alignment vertical="center"/>
    </xf>
    <xf numFmtId="0" fontId="0" fillId="9" borderId="47" xfId="0" applyFill="1" applyBorder="1" applyAlignment="1">
      <alignment vertical="center"/>
    </xf>
    <xf numFmtId="0" fontId="46" fillId="9" borderId="48" xfId="18" applyFont="1" applyFill="1" applyBorder="1" applyAlignment="1">
      <alignment horizontal="center" vertical="center"/>
    </xf>
    <xf numFmtId="0" fontId="46" fillId="9" borderId="0" xfId="18" applyFill="1" applyBorder="1" applyAlignment="1">
      <alignment horizontal="center" vertical="center"/>
    </xf>
    <xf numFmtId="0" fontId="0" fillId="9" borderId="49" xfId="0" applyFill="1" applyBorder="1" applyAlignment="1">
      <alignment vertical="center"/>
    </xf>
    <xf numFmtId="0" fontId="46" fillId="9" borderId="48" xfId="18" applyFill="1" applyBorder="1" applyAlignment="1">
      <alignment vertical="center"/>
    </xf>
    <xf numFmtId="0" fontId="46" fillId="9" borderId="0" xfId="18" applyFill="1" applyBorder="1" applyAlignment="1">
      <alignment vertical="center"/>
    </xf>
    <xf numFmtId="0" fontId="0" fillId="9" borderId="0" xfId="0" applyFill="1" applyBorder="1" applyAlignment="1">
      <alignment vertical="center"/>
    </xf>
    <xf numFmtId="177" fontId="0" fillId="3" borderId="0" xfId="0" quotePrefix="1" applyNumberFormat="1" applyFill="1" applyAlignment="1">
      <alignment vertical="center" shrinkToFit="1"/>
    </xf>
    <xf numFmtId="0" fontId="46" fillId="9" borderId="0" xfId="18" applyFont="1" applyFill="1" applyBorder="1" applyAlignment="1">
      <alignment vertical="center"/>
    </xf>
    <xf numFmtId="0" fontId="21" fillId="9" borderId="0" xfId="0" applyFont="1" applyFill="1" applyBorder="1" applyAlignment="1">
      <alignment horizontal="left" vertical="center" shrinkToFit="1"/>
    </xf>
    <xf numFmtId="0" fontId="0" fillId="9" borderId="48" xfId="0" applyFill="1" applyBorder="1" applyAlignment="1">
      <alignment vertical="center"/>
    </xf>
    <xf numFmtId="0" fontId="21" fillId="10" borderId="50" xfId="0" applyFont="1" applyFill="1" applyBorder="1" applyAlignment="1" applyProtection="1">
      <alignment horizontal="center" vertical="center"/>
      <protection locked="0"/>
    </xf>
    <xf numFmtId="0" fontId="0" fillId="9" borderId="0" xfId="0" applyFill="1" applyBorder="1" applyAlignment="1">
      <alignment horizontal="center" vertical="center"/>
    </xf>
    <xf numFmtId="180" fontId="0" fillId="3" borderId="0" xfId="0" applyNumberFormat="1" applyFill="1" applyAlignment="1">
      <alignment vertical="center" shrinkToFit="1"/>
    </xf>
    <xf numFmtId="180" fontId="0" fillId="3" borderId="0" xfId="0" applyNumberFormat="1" applyFill="1" applyAlignment="1">
      <alignment horizontal="left" vertical="center" shrinkToFit="1"/>
    </xf>
    <xf numFmtId="178" fontId="0" fillId="3" borderId="0" xfId="0" applyNumberFormat="1" applyFill="1" applyAlignment="1">
      <alignment horizontal="left" vertical="center" shrinkToFit="1"/>
    </xf>
    <xf numFmtId="178" fontId="0" fillId="3" borderId="0" xfId="0" applyNumberFormat="1" applyFill="1" applyAlignment="1">
      <alignment vertical="center"/>
    </xf>
    <xf numFmtId="0" fontId="0" fillId="3" borderId="0" xfId="0" applyFill="1" applyAlignment="1">
      <alignment vertical="center" shrinkToFit="1"/>
    </xf>
    <xf numFmtId="0" fontId="0" fillId="9" borderId="51" xfId="0" applyFill="1" applyBorder="1" applyAlignment="1">
      <alignment vertical="center"/>
    </xf>
    <xf numFmtId="0" fontId="0" fillId="9" borderId="52" xfId="0" applyFill="1" applyBorder="1" applyAlignment="1">
      <alignment vertical="center"/>
    </xf>
    <xf numFmtId="0" fontId="0" fillId="9" borderId="53" xfId="0" applyFill="1" applyBorder="1" applyAlignment="1">
      <alignment vertical="center"/>
    </xf>
    <xf numFmtId="0" fontId="35" fillId="0" borderId="0" xfId="0" applyFont="1"/>
    <xf numFmtId="0" fontId="35" fillId="0" borderId="33" xfId="0" applyFont="1" applyBorder="1"/>
    <xf numFmtId="0" fontId="35" fillId="0" borderId="34" xfId="0" applyFont="1" applyBorder="1"/>
    <xf numFmtId="0" fontId="35" fillId="0" borderId="30" xfId="0" applyFont="1" applyBorder="1"/>
    <xf numFmtId="0" fontId="35" fillId="0" borderId="0" xfId="0" applyFont="1" applyBorder="1"/>
    <xf numFmtId="0" fontId="35" fillId="0" borderId="31" xfId="0" applyFont="1" applyBorder="1"/>
    <xf numFmtId="0" fontId="35" fillId="0" borderId="32" xfId="0" applyFont="1" applyBorder="1"/>
    <xf numFmtId="0" fontId="35" fillId="0" borderId="36" xfId="0" applyFont="1" applyBorder="1"/>
    <xf numFmtId="0" fontId="35" fillId="0" borderId="35" xfId="0" applyFont="1" applyBorder="1"/>
    <xf numFmtId="0" fontId="52" fillId="0" borderId="15" xfId="0" applyFont="1" applyBorder="1"/>
    <xf numFmtId="0" fontId="52" fillId="0" borderId="32" xfId="0" applyFont="1" applyBorder="1"/>
    <xf numFmtId="0" fontId="52" fillId="0" borderId="30" xfId="0" applyFont="1" applyBorder="1"/>
    <xf numFmtId="0" fontId="52" fillId="0" borderId="0" xfId="0" applyFont="1" applyBorder="1"/>
    <xf numFmtId="0" fontId="35" fillId="0" borderId="15" xfId="0" applyFont="1" applyBorder="1"/>
    <xf numFmtId="0" fontId="35" fillId="0" borderId="0" xfId="0" applyFont="1" applyAlignment="1">
      <alignment horizontal="center" vertical="center"/>
    </xf>
    <xf numFmtId="0" fontId="54" fillId="0" borderId="0" xfId="0" applyFont="1"/>
    <xf numFmtId="0" fontId="35" fillId="0" borderId="0" xfId="0" applyFont="1" applyAlignment="1">
      <alignment vertical="center" textRotation="90"/>
    </xf>
    <xf numFmtId="0" fontId="10" fillId="5" borderId="22" xfId="0" applyFont="1" applyFill="1" applyBorder="1" applyAlignment="1" applyProtection="1">
      <alignment horizontal="center" shrinkToFit="1"/>
      <protection locked="0"/>
    </xf>
    <xf numFmtId="0" fontId="10" fillId="5" borderId="24" xfId="0" applyFont="1" applyFill="1" applyBorder="1" applyAlignment="1" applyProtection="1">
      <alignment horizontal="center" shrinkToFit="1"/>
      <protection locked="0"/>
    </xf>
    <xf numFmtId="0" fontId="10" fillId="5" borderId="26" xfId="0" applyFont="1" applyFill="1" applyBorder="1" applyAlignment="1" applyProtection="1">
      <alignment horizontal="center" shrinkToFit="1"/>
      <protection locked="0"/>
    </xf>
    <xf numFmtId="0" fontId="27" fillId="0" borderId="0" xfId="15" applyFont="1" applyFill="1">
      <alignment vertical="center"/>
    </xf>
    <xf numFmtId="0" fontId="1" fillId="5" borderId="6" xfId="20" applyNumberFormat="1" applyFont="1" applyFill="1" applyBorder="1" applyAlignment="1">
      <alignment vertical="center"/>
    </xf>
    <xf numFmtId="0" fontId="1" fillId="5" borderId="7" xfId="0" applyFont="1" applyFill="1" applyBorder="1" applyAlignment="1">
      <alignment vertical="center"/>
    </xf>
    <xf numFmtId="0" fontId="1" fillId="5" borderId="12" xfId="20" applyNumberFormat="1" applyFont="1" applyFill="1" applyBorder="1" applyAlignment="1">
      <alignment vertical="center"/>
    </xf>
    <xf numFmtId="0" fontId="0" fillId="5" borderId="12" xfId="0" applyFill="1" applyBorder="1" applyAlignment="1">
      <alignment vertical="center"/>
    </xf>
    <xf numFmtId="0" fontId="1" fillId="5" borderId="12" xfId="20" quotePrefix="1" applyNumberFormat="1" applyFont="1" applyFill="1" applyBorder="1" applyAlignment="1">
      <alignment vertical="center"/>
    </xf>
    <xf numFmtId="0" fontId="0" fillId="5" borderId="13" xfId="0" applyFill="1" applyBorder="1" applyAlignment="1">
      <alignment vertical="center"/>
    </xf>
    <xf numFmtId="0" fontId="27" fillId="11" borderId="0" xfId="15" applyFont="1" applyFill="1">
      <alignment vertical="center"/>
    </xf>
    <xf numFmtId="0" fontId="1" fillId="11" borderId="0" xfId="15" applyFont="1" applyFill="1">
      <alignment vertical="center"/>
    </xf>
    <xf numFmtId="0" fontId="1" fillId="11" borderId="0" xfId="15" applyFont="1" applyFill="1" applyBorder="1">
      <alignment vertical="center"/>
    </xf>
    <xf numFmtId="0" fontId="19" fillId="11" borderId="16" xfId="15" applyFont="1" applyFill="1" applyBorder="1">
      <alignment vertical="center"/>
    </xf>
    <xf numFmtId="0" fontId="19" fillId="11" borderId="2" xfId="15" applyFont="1" applyFill="1" applyBorder="1">
      <alignment vertical="center"/>
    </xf>
    <xf numFmtId="0" fontId="19" fillId="11" borderId="37" xfId="15" applyFont="1" applyFill="1" applyBorder="1">
      <alignment vertical="center"/>
    </xf>
    <xf numFmtId="0" fontId="27" fillId="11" borderId="2" xfId="15" applyFont="1" applyFill="1" applyBorder="1">
      <alignment vertical="center"/>
    </xf>
    <xf numFmtId="0" fontId="27" fillId="11" borderId="37" xfId="15" applyFont="1" applyFill="1" applyBorder="1">
      <alignment vertical="center"/>
    </xf>
    <xf numFmtId="0" fontId="27" fillId="11" borderId="0" xfId="20" applyNumberFormat="1" applyFont="1" applyFill="1" applyBorder="1" applyAlignment="1">
      <alignment vertical="center"/>
    </xf>
    <xf numFmtId="49" fontId="27" fillId="11" borderId="0" xfId="20" applyNumberFormat="1" applyFont="1" applyFill="1" applyBorder="1" applyAlignment="1">
      <alignment vertical="center"/>
    </xf>
    <xf numFmtId="0" fontId="27" fillId="11" borderId="0" xfId="15" applyFont="1" applyFill="1" applyBorder="1">
      <alignment vertical="center"/>
    </xf>
    <xf numFmtId="56" fontId="27" fillId="11" borderId="0" xfId="20" applyNumberFormat="1" applyFont="1" applyFill="1" applyBorder="1" applyAlignment="1">
      <alignment vertical="center"/>
    </xf>
    <xf numFmtId="0" fontId="19" fillId="11" borderId="0" xfId="15" applyFont="1" applyFill="1">
      <alignment vertical="center"/>
    </xf>
    <xf numFmtId="0" fontId="27" fillId="11" borderId="0" xfId="15" applyFont="1" applyFill="1" applyAlignment="1">
      <alignment horizontal="right" vertical="center"/>
    </xf>
    <xf numFmtId="0" fontId="14" fillId="11" borderId="14" xfId="0" applyFont="1" applyFill="1" applyBorder="1" applyAlignment="1">
      <alignment horizontal="center" vertical="center"/>
    </xf>
    <xf numFmtId="0" fontId="35" fillId="11" borderId="0" xfId="0" applyFont="1" applyFill="1" applyAlignment="1">
      <alignment vertical="center"/>
    </xf>
    <xf numFmtId="0" fontId="57" fillId="11" borderId="0" xfId="0" applyFont="1" applyFill="1" applyAlignment="1">
      <alignment horizontal="left" vertical="center" wrapText="1"/>
    </xf>
    <xf numFmtId="0" fontId="57" fillId="11" borderId="0" xfId="0" applyFont="1" applyFill="1" applyAlignment="1">
      <alignment horizontal="left" vertical="center"/>
    </xf>
    <xf numFmtId="0" fontId="57" fillId="11" borderId="0" xfId="0" applyFont="1" applyFill="1" applyAlignment="1">
      <alignment vertical="center"/>
    </xf>
    <xf numFmtId="0" fontId="57" fillId="11" borderId="0" xfId="0" applyFont="1" applyFill="1" applyAlignment="1">
      <alignment horizontal="center" vertical="center"/>
    </xf>
    <xf numFmtId="0" fontId="35" fillId="11" borderId="0" xfId="0" applyFont="1" applyFill="1" applyAlignment="1">
      <alignment horizontal="center" vertical="center"/>
    </xf>
    <xf numFmtId="49" fontId="1" fillId="11" borderId="0" xfId="20" quotePrefix="1" applyNumberFormat="1" applyFont="1" applyFill="1" applyBorder="1" applyAlignment="1">
      <alignment vertical="center"/>
    </xf>
    <xf numFmtId="0" fontId="1" fillId="11" borderId="0" xfId="20" applyNumberFormat="1" applyFill="1" applyBorder="1" applyAlignment="1">
      <alignment vertical="center"/>
    </xf>
    <xf numFmtId="0" fontId="1" fillId="11" borderId="0" xfId="20" applyNumberFormat="1" applyFont="1" applyFill="1" applyBorder="1" applyAlignment="1">
      <alignment vertical="center"/>
    </xf>
    <xf numFmtId="49" fontId="1" fillId="11" borderId="0" xfId="20" applyNumberFormat="1" applyFont="1" applyFill="1" applyBorder="1" applyAlignment="1">
      <alignment vertical="center"/>
    </xf>
    <xf numFmtId="56" fontId="1" fillId="11" borderId="0" xfId="20" applyNumberFormat="1" applyFill="1" applyBorder="1" applyAlignment="1">
      <alignment vertical="center"/>
    </xf>
    <xf numFmtId="0" fontId="22" fillId="0" borderId="0" xfId="20" applyNumberFormat="1" applyFont="1" applyFill="1" applyBorder="1" applyAlignment="1">
      <alignment vertical="center"/>
    </xf>
    <xf numFmtId="0" fontId="22" fillId="11" borderId="0" xfId="20" applyNumberFormat="1" applyFont="1" applyFill="1" applyBorder="1" applyAlignment="1">
      <alignment vertical="center"/>
    </xf>
    <xf numFmtId="49" fontId="1" fillId="11" borderId="0" xfId="20" applyNumberFormat="1" applyFont="1" applyFill="1" applyBorder="1" applyAlignment="1">
      <alignment horizontal="center" vertical="center"/>
    </xf>
    <xf numFmtId="56" fontId="1" fillId="11" borderId="0" xfId="20" applyNumberFormat="1" applyFill="1" applyBorder="1" applyAlignment="1">
      <alignment horizontal="center" vertical="center"/>
    </xf>
    <xf numFmtId="0" fontId="1" fillId="11" borderId="0" xfId="20" applyNumberFormat="1" applyFill="1" applyBorder="1" applyAlignment="1">
      <alignment horizontal="center" vertical="center"/>
    </xf>
    <xf numFmtId="0" fontId="0" fillId="11" borderId="0" xfId="0" applyFill="1" applyAlignment="1">
      <alignment vertical="center"/>
    </xf>
    <xf numFmtId="0" fontId="58" fillId="11" borderId="0" xfId="0" applyFont="1" applyFill="1" applyAlignment="1">
      <alignment vertical="center"/>
    </xf>
    <xf numFmtId="58" fontId="11" fillId="0" borderId="0" xfId="0" applyNumberFormat="1" applyFont="1" applyBorder="1" applyAlignment="1">
      <alignment horizontal="center" vertical="center"/>
    </xf>
    <xf numFmtId="0" fontId="10" fillId="0" borderId="0" xfId="0" applyFont="1" applyAlignment="1">
      <alignment horizontal="left" vertical="center"/>
    </xf>
    <xf numFmtId="0" fontId="10" fillId="0" borderId="0" xfId="0" applyFont="1" applyBorder="1" applyAlignment="1">
      <alignment vertical="center"/>
    </xf>
    <xf numFmtId="0" fontId="10" fillId="11" borderId="0" xfId="17" applyFont="1" applyFill="1" applyBorder="1" applyAlignment="1">
      <alignment horizontal="center" vertical="center"/>
    </xf>
    <xf numFmtId="0" fontId="0" fillId="11" borderId="0" xfId="0" applyFill="1" applyBorder="1" applyAlignment="1">
      <alignment horizontal="center" vertical="center"/>
    </xf>
    <xf numFmtId="0" fontId="10" fillId="11" borderId="0" xfId="17" applyFont="1" applyFill="1" applyBorder="1" applyAlignment="1">
      <alignment horizontal="center"/>
    </xf>
    <xf numFmtId="0" fontId="0" fillId="11" borderId="0" xfId="0" applyFill="1" applyBorder="1" applyAlignment="1"/>
    <xf numFmtId="0" fontId="10" fillId="11" borderId="14" xfId="0" applyFont="1" applyFill="1" applyBorder="1" applyAlignment="1">
      <alignment horizontal="center" vertical="center" shrinkToFit="1"/>
    </xf>
    <xf numFmtId="0" fontId="10" fillId="0" borderId="33" xfId="0" applyFont="1" applyBorder="1" applyAlignment="1">
      <alignment vertical="center"/>
    </xf>
    <xf numFmtId="0" fontId="10" fillId="0" borderId="34" xfId="0" applyFont="1" applyBorder="1" applyAlignment="1">
      <alignment vertical="center"/>
    </xf>
    <xf numFmtId="0" fontId="10" fillId="0" borderId="35" xfId="0" applyFont="1" applyBorder="1" applyAlignment="1">
      <alignment vertical="center"/>
    </xf>
    <xf numFmtId="0" fontId="10" fillId="0" borderId="30" xfId="0" applyFont="1" applyBorder="1" applyAlignment="1">
      <alignment horizontal="center" vertical="center"/>
    </xf>
    <xf numFmtId="0" fontId="10" fillId="0" borderId="0" xfId="0" applyFont="1" applyBorder="1" applyAlignment="1">
      <alignment horizontal="right" vertical="center"/>
    </xf>
    <xf numFmtId="0" fontId="10" fillId="0" borderId="15" xfId="0" applyFont="1" applyBorder="1" applyAlignment="1">
      <alignment vertical="center"/>
    </xf>
    <xf numFmtId="0" fontId="9" fillId="0" borderId="30" xfId="0" applyFont="1" applyBorder="1" applyAlignment="1">
      <alignment horizontal="center" vertical="center"/>
    </xf>
    <xf numFmtId="0" fontId="9" fillId="0" borderId="0" xfId="0" applyFont="1" applyBorder="1" applyAlignment="1">
      <alignment horizontal="center" vertical="center"/>
    </xf>
    <xf numFmtId="0" fontId="9" fillId="0" borderId="15" xfId="0" applyFont="1" applyBorder="1" applyAlignment="1">
      <alignment horizontal="center" vertical="center"/>
    </xf>
    <xf numFmtId="0" fontId="10" fillId="0" borderId="30" xfId="0" applyFont="1" applyBorder="1" applyAlignment="1">
      <alignment horizontal="left" vertical="center"/>
    </xf>
    <xf numFmtId="0" fontId="10" fillId="0" borderId="33" xfId="0" applyFont="1" applyBorder="1" applyAlignment="1">
      <alignment horizontal="center" vertical="center"/>
    </xf>
    <xf numFmtId="0" fontId="46" fillId="11" borderId="0" xfId="0" applyFont="1" applyFill="1"/>
    <xf numFmtId="0" fontId="46" fillId="11" borderId="27" xfId="0" applyFont="1" applyFill="1" applyBorder="1"/>
    <xf numFmtId="0" fontId="46" fillId="11" borderId="47" xfId="0" applyFont="1" applyFill="1" applyBorder="1"/>
    <xf numFmtId="0" fontId="46" fillId="11" borderId="48" xfId="0" applyFont="1" applyFill="1" applyBorder="1" applyAlignment="1">
      <alignment horizontal="left"/>
    </xf>
    <xf numFmtId="0" fontId="46" fillId="11" borderId="0" xfId="0" applyFont="1" applyFill="1" applyBorder="1" applyAlignment="1">
      <alignment horizontal="left"/>
    </xf>
    <xf numFmtId="0" fontId="46" fillId="11" borderId="58" xfId="0" applyFont="1" applyFill="1" applyBorder="1" applyAlignment="1">
      <alignment vertical="center"/>
    </xf>
    <xf numFmtId="0" fontId="46" fillId="11" borderId="19" xfId="0" applyFont="1" applyFill="1" applyBorder="1" applyAlignment="1">
      <alignment horizontal="center" vertical="center"/>
    </xf>
    <xf numFmtId="0" fontId="46" fillId="11" borderId="14" xfId="0" applyFont="1" applyFill="1" applyBorder="1" applyAlignment="1">
      <alignment horizontal="center" vertical="center"/>
    </xf>
    <xf numFmtId="0" fontId="46" fillId="11" borderId="45" xfId="0" applyFont="1" applyFill="1" applyBorder="1" applyAlignment="1">
      <alignment horizontal="center" vertical="center"/>
    </xf>
    <xf numFmtId="0" fontId="46" fillId="11" borderId="0" xfId="0" applyFont="1" applyFill="1" applyAlignment="1">
      <alignment horizontal="center"/>
    </xf>
    <xf numFmtId="0" fontId="46" fillId="11" borderId="48" xfId="0" applyFont="1" applyFill="1" applyBorder="1" applyAlignment="1">
      <alignment horizontal="right"/>
    </xf>
    <xf numFmtId="0" fontId="46" fillId="11" borderId="0" xfId="0" applyFont="1" applyFill="1" applyBorder="1" applyAlignment="1">
      <alignment horizontal="right"/>
    </xf>
    <xf numFmtId="0" fontId="46" fillId="11" borderId="49" xfId="0" applyFont="1" applyFill="1" applyBorder="1" applyAlignment="1">
      <alignment horizontal="right"/>
    </xf>
    <xf numFmtId="0" fontId="46" fillId="5" borderId="0" xfId="0" applyFont="1" applyFill="1" applyBorder="1" applyAlignment="1">
      <alignment horizontal="center" vertical="center"/>
    </xf>
    <xf numFmtId="0" fontId="46" fillId="5" borderId="59" xfId="0" applyFont="1" applyFill="1" applyBorder="1" applyAlignment="1">
      <alignment horizontal="center" vertical="center"/>
    </xf>
    <xf numFmtId="0" fontId="46" fillId="5" borderId="60" xfId="0" applyFont="1" applyFill="1" applyBorder="1" applyAlignment="1">
      <alignment horizontal="center" vertical="center"/>
    </xf>
    <xf numFmtId="0" fontId="46" fillId="5" borderId="61" xfId="0" applyFont="1" applyFill="1" applyBorder="1" applyAlignment="1">
      <alignment horizontal="center" vertical="center"/>
    </xf>
    <xf numFmtId="0" fontId="46" fillId="5" borderId="62" xfId="0" applyFont="1" applyFill="1" applyBorder="1" applyAlignment="1">
      <alignment horizontal="center" vertical="center"/>
    </xf>
    <xf numFmtId="0" fontId="46" fillId="5" borderId="63" xfId="0" applyFont="1" applyFill="1" applyBorder="1" applyAlignment="1">
      <alignment horizontal="center" vertical="center"/>
    </xf>
    <xf numFmtId="0" fontId="46" fillId="5" borderId="64" xfId="0" applyFont="1" applyFill="1" applyBorder="1" applyAlignment="1">
      <alignment horizontal="center" vertical="center"/>
    </xf>
    <xf numFmtId="0" fontId="46" fillId="5" borderId="65" xfId="0" applyFont="1" applyFill="1" applyBorder="1" applyAlignment="1">
      <alignment horizontal="center" vertical="center"/>
    </xf>
    <xf numFmtId="0" fontId="46" fillId="5" borderId="31" xfId="0" applyFont="1" applyFill="1" applyBorder="1" applyAlignment="1">
      <alignment horizontal="center" vertical="center"/>
    </xf>
    <xf numFmtId="0" fontId="46" fillId="5" borderId="32" xfId="0" applyFont="1" applyFill="1" applyBorder="1" applyAlignment="1">
      <alignment horizontal="center" vertical="center"/>
    </xf>
    <xf numFmtId="0" fontId="46" fillId="5" borderId="66" xfId="0" applyFont="1" applyFill="1" applyBorder="1" applyAlignment="1">
      <alignment horizontal="center" vertical="center"/>
    </xf>
    <xf numFmtId="0" fontId="46" fillId="5" borderId="67" xfId="0" applyFont="1" applyFill="1" applyBorder="1" applyAlignment="1">
      <alignment horizontal="center" vertical="center"/>
    </xf>
    <xf numFmtId="0" fontId="46" fillId="5" borderId="68" xfId="0" applyFont="1" applyFill="1" applyBorder="1" applyAlignment="1">
      <alignment horizontal="center" vertical="center"/>
    </xf>
    <xf numFmtId="0" fontId="46" fillId="5" borderId="69" xfId="0" applyFont="1" applyFill="1" applyBorder="1" applyAlignment="1">
      <alignment horizontal="center" vertical="center"/>
    </xf>
    <xf numFmtId="0" fontId="46" fillId="5" borderId="29" xfId="0" applyFont="1" applyFill="1" applyBorder="1" applyAlignment="1">
      <alignment horizontal="center" vertical="center"/>
    </xf>
    <xf numFmtId="0" fontId="10" fillId="0" borderId="0" xfId="0" quotePrefix="1" applyFont="1" applyBorder="1" applyAlignment="1">
      <alignment horizontal="left" vertical="center"/>
    </xf>
    <xf numFmtId="0" fontId="10" fillId="5" borderId="70" xfId="0" applyFont="1" applyFill="1" applyBorder="1" applyAlignment="1" applyProtection="1">
      <alignment horizontal="center" vertical="center"/>
      <protection locked="0"/>
    </xf>
    <xf numFmtId="0" fontId="10" fillId="5" borderId="40" xfId="0" applyFont="1" applyFill="1" applyBorder="1" applyAlignment="1" applyProtection="1">
      <alignment horizontal="center" vertical="center"/>
      <protection locked="0"/>
    </xf>
    <xf numFmtId="0" fontId="10" fillId="5" borderId="71" xfId="0" applyFont="1" applyFill="1" applyBorder="1" applyAlignment="1" applyProtection="1">
      <alignment horizontal="center" vertical="center"/>
      <protection locked="0"/>
    </xf>
    <xf numFmtId="0" fontId="10" fillId="5" borderId="72" xfId="0" applyFont="1" applyFill="1" applyBorder="1" applyAlignment="1" applyProtection="1">
      <alignment horizontal="center" vertical="center"/>
      <protection locked="0"/>
    </xf>
    <xf numFmtId="0" fontId="0" fillId="0" borderId="7" xfId="20" applyNumberFormat="1" applyFont="1" applyBorder="1" applyAlignment="1">
      <alignment vertical="center"/>
    </xf>
    <xf numFmtId="0" fontId="11" fillId="5" borderId="43" xfId="0" applyFont="1" applyFill="1" applyBorder="1" applyAlignment="1" applyProtection="1">
      <alignment horizontal="center"/>
      <protection locked="0"/>
    </xf>
    <xf numFmtId="0" fontId="11" fillId="5" borderId="41" xfId="0" applyFont="1" applyFill="1" applyBorder="1" applyAlignment="1" applyProtection="1">
      <alignment horizontal="center"/>
      <protection locked="0"/>
    </xf>
    <xf numFmtId="0" fontId="11" fillId="5" borderId="42" xfId="0" applyFont="1" applyFill="1" applyBorder="1" applyAlignment="1" applyProtection="1">
      <alignment horizontal="center"/>
      <protection locked="0"/>
    </xf>
    <xf numFmtId="0" fontId="1" fillId="0" borderId="0" xfId="20" applyNumberFormat="1" applyFont="1" applyFill="1" applyBorder="1" applyAlignment="1" applyProtection="1">
      <alignment vertical="center" textRotation="255"/>
      <protection locked="0"/>
    </xf>
    <xf numFmtId="0" fontId="10" fillId="0" borderId="0" xfId="0" applyFont="1" applyFill="1" applyBorder="1" applyAlignment="1">
      <alignment horizontal="center"/>
    </xf>
    <xf numFmtId="0" fontId="11" fillId="0" borderId="0" xfId="0" applyFont="1" applyFill="1" applyBorder="1" applyAlignment="1" applyProtection="1">
      <alignment horizontal="center"/>
      <protection locked="0"/>
    </xf>
    <xf numFmtId="0" fontId="1" fillId="11" borderId="0" xfId="22" applyFill="1">
      <alignment vertical="center"/>
    </xf>
    <xf numFmtId="0" fontId="13" fillId="11" borderId="0" xfId="22" applyFont="1" applyFill="1">
      <alignment vertical="center"/>
    </xf>
    <xf numFmtId="0" fontId="13" fillId="11" borderId="19" xfId="22" applyFont="1" applyFill="1" applyBorder="1">
      <alignment vertical="center"/>
    </xf>
    <xf numFmtId="0" fontId="13" fillId="11" borderId="38" xfId="22" applyFont="1" applyFill="1" applyBorder="1">
      <alignment vertical="center"/>
    </xf>
    <xf numFmtId="0" fontId="1" fillId="0" borderId="0" xfId="20" applyNumberFormat="1" applyFont="1" applyBorder="1" applyAlignment="1">
      <alignment horizontal="distributed" vertical="center"/>
    </xf>
    <xf numFmtId="0" fontId="1" fillId="0" borderId="0" xfId="0" applyFont="1" applyAlignment="1">
      <alignment horizontal="distributed" vertical="center"/>
    </xf>
    <xf numFmtId="0" fontId="1" fillId="0" borderId="0" xfId="0" applyFont="1" applyAlignment="1">
      <alignment vertical="center"/>
    </xf>
    <xf numFmtId="0" fontId="1" fillId="0" borderId="0" xfId="20" applyNumberFormat="1" applyFill="1" applyBorder="1" applyAlignment="1">
      <alignment vertical="center"/>
    </xf>
    <xf numFmtId="0" fontId="7" fillId="0" borderId="0" xfId="20" applyNumberFormat="1" applyFont="1" applyBorder="1" applyAlignment="1">
      <alignment horizontal="center" vertical="center"/>
    </xf>
    <xf numFmtId="0" fontId="1" fillId="0" borderId="0" xfId="20" applyNumberFormat="1" applyFont="1" applyBorder="1" applyAlignment="1">
      <alignment vertical="center"/>
    </xf>
    <xf numFmtId="0" fontId="0" fillId="11" borderId="0" xfId="15" applyFont="1" applyFill="1">
      <alignment vertical="center"/>
    </xf>
    <xf numFmtId="0" fontId="0" fillId="11" borderId="0" xfId="20" applyNumberFormat="1" applyFont="1" applyFill="1" applyBorder="1" applyAlignment="1">
      <alignment vertical="center"/>
    </xf>
    <xf numFmtId="49" fontId="0" fillId="11" borderId="0" xfId="20" applyNumberFormat="1" applyFont="1" applyFill="1" applyBorder="1" applyAlignment="1">
      <alignment vertical="center"/>
    </xf>
    <xf numFmtId="0" fontId="27" fillId="0" borderId="0" xfId="20" applyNumberFormat="1" applyFont="1" applyFill="1" applyBorder="1" applyAlignment="1">
      <alignment vertical="center"/>
    </xf>
    <xf numFmtId="0" fontId="27" fillId="0" borderId="0" xfId="15" applyFont="1" applyFill="1" applyBorder="1">
      <alignment vertical="center"/>
    </xf>
    <xf numFmtId="0" fontId="0" fillId="11" borderId="0" xfId="15" applyFont="1" applyFill="1" applyAlignment="1">
      <alignment horizontal="right" vertical="center"/>
    </xf>
    <xf numFmtId="0" fontId="1" fillId="5" borderId="7" xfId="20" applyNumberFormat="1" applyFill="1" applyBorder="1" applyAlignment="1">
      <alignment vertical="center"/>
    </xf>
    <xf numFmtId="0" fontId="1" fillId="5" borderId="7" xfId="20" applyNumberFormat="1" applyFont="1" applyFill="1" applyBorder="1" applyAlignment="1">
      <alignment vertical="center"/>
    </xf>
    <xf numFmtId="14" fontId="83" fillId="0" borderId="14" xfId="14" applyNumberFormat="1" applyFont="1" applyBorder="1">
      <alignment vertical="center"/>
    </xf>
    <xf numFmtId="0" fontId="83" fillId="0" borderId="14" xfId="14" applyFont="1" applyBorder="1" applyAlignment="1">
      <alignment vertical="center" wrapText="1"/>
    </xf>
    <xf numFmtId="0" fontId="83" fillId="0" borderId="14" xfId="14" applyFont="1" applyBorder="1" applyAlignment="1">
      <alignment horizontal="center" vertical="center"/>
    </xf>
    <xf numFmtId="0" fontId="48" fillId="5" borderId="46" xfId="18" applyFont="1" applyFill="1" applyBorder="1" applyAlignment="1">
      <alignment horizontal="center" vertical="center"/>
    </xf>
    <xf numFmtId="0" fontId="48" fillId="5" borderId="27" xfId="18" applyFont="1" applyFill="1" applyBorder="1" applyAlignment="1">
      <alignment horizontal="center" vertical="center"/>
    </xf>
    <xf numFmtId="0" fontId="0" fillId="5" borderId="47" xfId="0" applyFill="1" applyBorder="1" applyAlignment="1">
      <alignment horizontal="center" vertical="center"/>
    </xf>
    <xf numFmtId="0" fontId="48" fillId="5" borderId="51" xfId="18" applyFont="1" applyFill="1" applyBorder="1" applyAlignment="1">
      <alignment horizontal="center" vertical="center"/>
    </xf>
    <xf numFmtId="0" fontId="48" fillId="5" borderId="52" xfId="18" applyFont="1" applyFill="1" applyBorder="1" applyAlignment="1">
      <alignment horizontal="center" vertical="center"/>
    </xf>
    <xf numFmtId="0" fontId="0" fillId="5" borderId="53" xfId="0" applyFill="1" applyBorder="1" applyAlignment="1">
      <alignment horizontal="center" vertical="center"/>
    </xf>
    <xf numFmtId="0" fontId="21" fillId="10" borderId="73" xfId="0" applyFont="1" applyFill="1" applyBorder="1" applyAlignment="1" applyProtection="1">
      <alignment horizontal="left" vertical="center" shrinkToFit="1"/>
      <protection locked="0"/>
    </xf>
    <xf numFmtId="0" fontId="21" fillId="10" borderId="1" xfId="0" applyFont="1" applyFill="1" applyBorder="1" applyAlignment="1" applyProtection="1">
      <alignment horizontal="left" vertical="center" shrinkToFit="1"/>
      <protection locked="0"/>
    </xf>
    <xf numFmtId="0" fontId="21" fillId="10" borderId="74" xfId="0" applyFont="1" applyFill="1" applyBorder="1" applyAlignment="1" applyProtection="1">
      <alignment horizontal="left" vertical="center" shrinkToFit="1"/>
      <protection locked="0"/>
    </xf>
    <xf numFmtId="0" fontId="46" fillId="9" borderId="0" xfId="18" applyFont="1" applyFill="1" applyBorder="1" applyAlignment="1">
      <alignment horizontal="distributed" vertical="center" shrinkToFit="1"/>
    </xf>
    <xf numFmtId="0" fontId="0" fillId="9" borderId="0" xfId="0" applyFill="1" applyAlignment="1">
      <alignment horizontal="distributed" vertical="center" shrinkToFit="1"/>
    </xf>
    <xf numFmtId="0" fontId="46" fillId="9" borderId="48" xfId="18" applyFont="1" applyFill="1" applyBorder="1" applyAlignment="1">
      <alignment horizontal="center" vertical="center"/>
    </xf>
    <xf numFmtId="0" fontId="46" fillId="9" borderId="0" xfId="18" applyFill="1" applyBorder="1" applyAlignment="1">
      <alignment horizontal="center" vertical="center"/>
    </xf>
    <xf numFmtId="0" fontId="46" fillId="9" borderId="0" xfId="18" applyFont="1" applyFill="1" applyBorder="1" applyAlignment="1">
      <alignment horizontal="left" vertical="center" shrinkToFit="1"/>
    </xf>
    <xf numFmtId="0" fontId="0" fillId="0" borderId="0" xfId="0"/>
    <xf numFmtId="0" fontId="0" fillId="0" borderId="49" xfId="0" applyBorder="1"/>
    <xf numFmtId="0" fontId="21" fillId="10" borderId="73" xfId="0" applyFont="1" applyFill="1" applyBorder="1" applyAlignment="1" applyProtection="1">
      <alignment horizontal="center" vertical="center"/>
      <protection locked="0"/>
    </xf>
    <xf numFmtId="0" fontId="21" fillId="10" borderId="1" xfId="0" applyFont="1" applyFill="1" applyBorder="1" applyAlignment="1" applyProtection="1">
      <alignment horizontal="center" vertical="center"/>
      <protection locked="0"/>
    </xf>
    <xf numFmtId="0" fontId="21" fillId="10" borderId="74" xfId="0" applyFont="1" applyFill="1" applyBorder="1" applyAlignment="1" applyProtection="1">
      <alignment horizontal="center" vertical="center"/>
      <protection locked="0"/>
    </xf>
    <xf numFmtId="0" fontId="21" fillId="10" borderId="73" xfId="0" applyFont="1" applyFill="1" applyBorder="1" applyAlignment="1" applyProtection="1">
      <alignment horizontal="center" vertical="center" wrapText="1" shrinkToFit="1"/>
      <protection locked="0"/>
    </xf>
    <xf numFmtId="0" fontId="0" fillId="10" borderId="1" xfId="0" applyFill="1" applyBorder="1" applyAlignment="1" applyProtection="1">
      <alignment horizontal="center" vertical="center"/>
      <protection locked="0"/>
    </xf>
    <xf numFmtId="0" fontId="0" fillId="10" borderId="74" xfId="0" applyFill="1" applyBorder="1" applyAlignment="1" applyProtection="1">
      <alignment horizontal="center" vertical="center"/>
      <protection locked="0"/>
    </xf>
    <xf numFmtId="0" fontId="0" fillId="9" borderId="0" xfId="0" applyFill="1" applyBorder="1" applyAlignment="1">
      <alignment vertical="center" shrinkToFit="1"/>
    </xf>
    <xf numFmtId="0" fontId="0" fillId="9" borderId="49" xfId="0" applyFill="1" applyBorder="1" applyAlignment="1">
      <alignment vertical="center" shrinkToFit="1"/>
    </xf>
    <xf numFmtId="0" fontId="0" fillId="3" borderId="0" xfId="0" applyFill="1" applyAlignment="1">
      <alignment vertical="center"/>
    </xf>
    <xf numFmtId="0" fontId="50" fillId="9" borderId="0" xfId="18" applyFont="1" applyFill="1" applyBorder="1" applyAlignment="1">
      <alignment horizontal="left" vertical="center" wrapText="1" shrinkToFit="1"/>
    </xf>
    <xf numFmtId="0" fontId="0" fillId="0" borderId="0" xfId="0" applyAlignment="1">
      <alignment vertical="center"/>
    </xf>
    <xf numFmtId="0" fontId="21" fillId="10" borderId="73" xfId="0" applyFont="1" applyFill="1" applyBorder="1" applyAlignment="1" applyProtection="1">
      <alignment horizontal="center" vertical="center" shrinkToFit="1"/>
      <protection locked="0"/>
    </xf>
    <xf numFmtId="0" fontId="0" fillId="10" borderId="1" xfId="0" applyFill="1" applyBorder="1" applyAlignment="1" applyProtection="1">
      <alignment horizontal="center" vertical="center" shrinkToFit="1"/>
      <protection locked="0"/>
    </xf>
    <xf numFmtId="0" fontId="0" fillId="10" borderId="74" xfId="0" applyFill="1" applyBorder="1" applyAlignment="1" applyProtection="1">
      <alignment horizontal="center" vertical="center" shrinkToFit="1"/>
      <protection locked="0"/>
    </xf>
    <xf numFmtId="0" fontId="50" fillId="9" borderId="0" xfId="18" applyFont="1" applyFill="1" applyBorder="1" applyAlignment="1">
      <alignment horizontal="left" vertical="center" shrinkToFit="1"/>
    </xf>
    <xf numFmtId="0" fontId="15" fillId="9" borderId="0" xfId="0" applyFont="1" applyFill="1" applyBorder="1" applyAlignment="1">
      <alignment vertical="center" shrinkToFit="1"/>
    </xf>
    <xf numFmtId="0" fontId="15" fillId="9" borderId="49" xfId="0" applyFont="1" applyFill="1" applyBorder="1" applyAlignment="1">
      <alignment vertical="center" shrinkToFit="1"/>
    </xf>
    <xf numFmtId="0" fontId="0" fillId="10" borderId="1" xfId="0" applyFill="1" applyBorder="1" applyAlignment="1" applyProtection="1">
      <alignment horizontal="left" vertical="center" shrinkToFit="1"/>
      <protection locked="0"/>
    </xf>
    <xf numFmtId="0" fontId="0" fillId="10" borderId="74" xfId="0" applyFill="1" applyBorder="1" applyAlignment="1" applyProtection="1">
      <alignment horizontal="left" vertical="center" shrinkToFit="1"/>
      <protection locked="0"/>
    </xf>
    <xf numFmtId="5" fontId="0" fillId="3" borderId="0" xfId="0" applyNumberFormat="1" applyFill="1" applyAlignment="1">
      <alignment horizontal="left" vertical="center"/>
    </xf>
    <xf numFmtId="0" fontId="0" fillId="9" borderId="0" xfId="0" applyFill="1" applyBorder="1" applyAlignment="1">
      <alignment vertical="top" wrapText="1"/>
    </xf>
    <xf numFmtId="0" fontId="0" fillId="9" borderId="0" xfId="0" applyFill="1" applyAlignment="1">
      <alignment vertical="top"/>
    </xf>
    <xf numFmtId="0" fontId="0" fillId="9" borderId="0" xfId="0" applyFill="1" applyAlignment="1"/>
    <xf numFmtId="0" fontId="51" fillId="9" borderId="0" xfId="18" applyFont="1" applyFill="1" applyBorder="1" applyAlignment="1">
      <alignment vertical="center" shrinkToFit="1"/>
    </xf>
    <xf numFmtId="0" fontId="19" fillId="9" borderId="0" xfId="0" applyFont="1" applyFill="1" applyAlignment="1">
      <alignment vertical="center" shrinkToFit="1"/>
    </xf>
    <xf numFmtId="0" fontId="19" fillId="9" borderId="49" xfId="0" applyFont="1" applyFill="1" applyBorder="1" applyAlignment="1">
      <alignment vertical="center" shrinkToFit="1"/>
    </xf>
    <xf numFmtId="0" fontId="21" fillId="10" borderId="73" xfId="0" applyFont="1" applyFill="1" applyBorder="1" applyAlignment="1" applyProtection="1">
      <alignment vertical="center" shrinkToFit="1"/>
      <protection locked="0"/>
    </xf>
    <xf numFmtId="0" fontId="21" fillId="10" borderId="1" xfId="0" applyFont="1" applyFill="1" applyBorder="1" applyAlignment="1" applyProtection="1">
      <alignment vertical="center" shrinkToFit="1"/>
      <protection locked="0"/>
    </xf>
    <xf numFmtId="0" fontId="21" fillId="10" borderId="74" xfId="0" applyFont="1" applyFill="1" applyBorder="1" applyAlignment="1" applyProtection="1">
      <alignment vertical="center" shrinkToFit="1"/>
      <protection locked="0"/>
    </xf>
    <xf numFmtId="0" fontId="46" fillId="9" borderId="48" xfId="18" applyFont="1" applyFill="1" applyBorder="1" applyAlignment="1">
      <alignment horizontal="left" vertical="center" shrinkToFit="1"/>
    </xf>
    <xf numFmtId="5" fontId="21" fillId="10" borderId="73" xfId="0" applyNumberFormat="1" applyFont="1" applyFill="1" applyBorder="1" applyAlignment="1" applyProtection="1">
      <alignment horizontal="center" vertical="center" shrinkToFit="1"/>
      <protection locked="0"/>
    </xf>
    <xf numFmtId="5" fontId="0" fillId="10" borderId="1" xfId="0" applyNumberFormat="1" applyFill="1" applyBorder="1" applyAlignment="1" applyProtection="1">
      <alignment horizontal="center" vertical="center" shrinkToFit="1"/>
      <protection locked="0"/>
    </xf>
    <xf numFmtId="5" fontId="0" fillId="10" borderId="74" xfId="0" applyNumberFormat="1" applyFill="1" applyBorder="1" applyAlignment="1" applyProtection="1">
      <alignment horizontal="center" vertical="center" shrinkToFit="1"/>
      <protection locked="0"/>
    </xf>
    <xf numFmtId="176" fontId="0" fillId="3" borderId="0" xfId="0" applyNumberFormat="1" applyFill="1" applyAlignment="1">
      <alignment horizontal="left" vertical="center"/>
    </xf>
    <xf numFmtId="0" fontId="0" fillId="3" borderId="0" xfId="0" applyFill="1" applyAlignment="1">
      <alignment horizontal="left" vertical="center"/>
    </xf>
    <xf numFmtId="0" fontId="35" fillId="11" borderId="0" xfId="0" applyFont="1" applyFill="1" applyAlignment="1">
      <alignment vertical="center" shrinkToFit="1"/>
    </xf>
    <xf numFmtId="0" fontId="53" fillId="11" borderId="0" xfId="0" applyFont="1" applyFill="1" applyAlignment="1">
      <alignment vertical="center" shrinkToFit="1"/>
    </xf>
    <xf numFmtId="0" fontId="35" fillId="0" borderId="0" xfId="0" applyFont="1" applyAlignment="1">
      <alignment vertical="center" shrinkToFit="1"/>
    </xf>
    <xf numFmtId="0" fontId="0" fillId="3" borderId="0" xfId="0" applyFill="1" applyAlignment="1">
      <alignment vertical="center" shrinkToFit="1"/>
    </xf>
    <xf numFmtId="0" fontId="59" fillId="11" borderId="0" xfId="0" applyFont="1" applyFill="1" applyAlignment="1">
      <alignment vertical="center" shrinkToFit="1"/>
    </xf>
    <xf numFmtId="0" fontId="17" fillId="0" borderId="14" xfId="0" applyFont="1" applyBorder="1" applyAlignment="1">
      <alignment vertical="center" wrapText="1"/>
    </xf>
    <xf numFmtId="0" fontId="25" fillId="0" borderId="14" xfId="0" applyFont="1" applyBorder="1" applyAlignment="1">
      <alignment vertical="center" wrapText="1"/>
    </xf>
    <xf numFmtId="0" fontId="17" fillId="6" borderId="14" xfId="0" applyFont="1" applyFill="1" applyBorder="1" applyAlignment="1">
      <alignment vertical="center" wrapText="1"/>
    </xf>
    <xf numFmtId="0" fontId="26" fillId="0" borderId="14" xfId="0" applyFont="1" applyBorder="1" applyAlignment="1">
      <alignment vertical="center" wrapText="1"/>
    </xf>
    <xf numFmtId="0" fontId="17" fillId="0" borderId="14" xfId="0" applyFont="1" applyBorder="1" applyAlignment="1">
      <alignment vertical="center"/>
    </xf>
    <xf numFmtId="0" fontId="17" fillId="0" borderId="14" xfId="0" applyFont="1" applyFill="1" applyBorder="1" applyAlignment="1">
      <alignment vertical="center" wrapText="1"/>
    </xf>
    <xf numFmtId="0" fontId="17" fillId="0" borderId="20" xfId="0" applyFont="1" applyBorder="1" applyAlignment="1">
      <alignment horizontal="center" vertical="center"/>
    </xf>
    <xf numFmtId="0" fontId="17" fillId="0" borderId="44" xfId="0" applyFont="1" applyBorder="1" applyAlignment="1">
      <alignment horizontal="center" vertical="center"/>
    </xf>
    <xf numFmtId="0" fontId="25" fillId="0" borderId="14" xfId="0" applyFont="1" applyBorder="1" applyAlignment="1">
      <alignment vertical="center"/>
    </xf>
    <xf numFmtId="0" fontId="19" fillId="11" borderId="32" xfId="15" applyFont="1" applyFill="1" applyBorder="1" applyAlignment="1">
      <alignment horizontal="left"/>
    </xf>
    <xf numFmtId="0" fontId="19" fillId="11" borderId="14" xfId="15" applyFont="1" applyFill="1" applyBorder="1" applyAlignment="1">
      <alignment horizontal="center" vertical="center"/>
    </xf>
    <xf numFmtId="0" fontId="14" fillId="11" borderId="14" xfId="0" applyFont="1" applyFill="1" applyBorder="1" applyAlignment="1">
      <alignment horizontal="center" vertical="center"/>
    </xf>
    <xf numFmtId="0" fontId="14" fillId="11" borderId="16" xfId="0" applyFont="1" applyFill="1" applyBorder="1" applyAlignment="1">
      <alignment horizontal="center" vertical="center"/>
    </xf>
    <xf numFmtId="0" fontId="14" fillId="11" borderId="2" xfId="0" applyFont="1" applyFill="1" applyBorder="1" applyAlignment="1">
      <alignment horizontal="center" vertical="center"/>
    </xf>
    <xf numFmtId="0" fontId="14" fillId="11" borderId="37" xfId="0" applyFont="1" applyFill="1" applyBorder="1" applyAlignment="1">
      <alignment horizontal="center" vertical="center"/>
    </xf>
    <xf numFmtId="0" fontId="56" fillId="11" borderId="0" xfId="0" applyFont="1" applyFill="1" applyAlignment="1">
      <alignment horizontal="center" vertical="center"/>
    </xf>
    <xf numFmtId="0" fontId="57" fillId="11" borderId="0" xfId="0" applyFont="1" applyFill="1" applyAlignment="1">
      <alignment vertical="center" shrinkToFit="1"/>
    </xf>
    <xf numFmtId="176" fontId="57" fillId="11" borderId="0" xfId="0" applyNumberFormat="1" applyFont="1" applyFill="1" applyAlignment="1">
      <alignment horizontal="distributed" vertical="center" shrinkToFit="1"/>
    </xf>
    <xf numFmtId="176" fontId="0" fillId="0" borderId="0" xfId="0" applyNumberFormat="1" applyAlignment="1">
      <alignment horizontal="distributed" vertical="center" shrinkToFit="1"/>
    </xf>
    <xf numFmtId="0" fontId="35" fillId="0" borderId="32" xfId="16" applyFont="1" applyBorder="1" applyAlignment="1">
      <alignment horizontal="distributed" vertical="center" wrapText="1"/>
    </xf>
    <xf numFmtId="0" fontId="35" fillId="0" borderId="0" xfId="16" applyFont="1" applyAlignment="1">
      <alignment horizontal="center" vertical="center"/>
    </xf>
    <xf numFmtId="0" fontId="35" fillId="0" borderId="32" xfId="16" applyFont="1" applyBorder="1" applyAlignment="1">
      <alignment horizontal="center" vertical="center"/>
    </xf>
    <xf numFmtId="0" fontId="35" fillId="0" borderId="33" xfId="16" applyFont="1" applyBorder="1" applyAlignment="1">
      <alignment horizontal="center" vertical="center"/>
    </xf>
    <xf numFmtId="0" fontId="35" fillId="0" borderId="34" xfId="16" applyFont="1" applyBorder="1" applyAlignment="1">
      <alignment horizontal="center" vertical="center"/>
    </xf>
    <xf numFmtId="0" fontId="35" fillId="0" borderId="35" xfId="16" applyFont="1" applyBorder="1" applyAlignment="1">
      <alignment horizontal="center" vertical="center"/>
    </xf>
    <xf numFmtId="0" fontId="35" fillId="0" borderId="31" xfId="16" applyFont="1" applyBorder="1" applyAlignment="1">
      <alignment horizontal="center" vertical="center"/>
    </xf>
    <xf numFmtId="0" fontId="35" fillId="0" borderId="36" xfId="16" applyFont="1" applyBorder="1" applyAlignment="1">
      <alignment horizontal="center" vertical="center"/>
    </xf>
    <xf numFmtId="0" fontId="36" fillId="0" borderId="0" xfId="16" applyFont="1" applyAlignment="1">
      <alignment horizontal="center" vertical="center"/>
    </xf>
    <xf numFmtId="0" fontId="35" fillId="0" borderId="0" xfId="16" applyFont="1" applyAlignment="1">
      <alignment horizontal="right" vertical="center"/>
    </xf>
    <xf numFmtId="58" fontId="1" fillId="0" borderId="32" xfId="20" applyNumberFormat="1" applyFont="1" applyBorder="1" applyAlignment="1">
      <alignment horizontal="center" vertical="center"/>
    </xf>
    <xf numFmtId="58" fontId="1" fillId="0" borderId="32" xfId="20" applyNumberFormat="1" applyBorder="1" applyAlignment="1">
      <alignment horizontal="center" vertical="center"/>
    </xf>
    <xf numFmtId="0" fontId="1" fillId="0" borderId="32" xfId="20" applyNumberFormat="1" applyBorder="1" applyAlignment="1">
      <alignment horizontal="center" vertical="center"/>
    </xf>
    <xf numFmtId="0" fontId="38" fillId="0" borderId="30" xfId="16" applyFont="1" applyBorder="1" applyAlignment="1">
      <alignment horizontal="left" vertical="center"/>
    </xf>
    <xf numFmtId="0" fontId="38" fillId="0" borderId="0" xfId="16" applyFont="1" applyBorder="1" applyAlignment="1">
      <alignment horizontal="left" vertical="center"/>
    </xf>
    <xf numFmtId="0" fontId="38" fillId="0" borderId="15" xfId="16" applyFont="1" applyBorder="1" applyAlignment="1">
      <alignment horizontal="left" vertical="center"/>
    </xf>
    <xf numFmtId="0" fontId="38" fillId="0" borderId="0" xfId="16" applyFont="1" applyAlignment="1">
      <alignment horizontal="left" vertical="center"/>
    </xf>
    <xf numFmtId="9" fontId="38" fillId="0" borderId="33" xfId="16" applyNumberFormat="1" applyFont="1" applyBorder="1" applyAlignment="1">
      <alignment horizontal="center" vertical="center"/>
    </xf>
    <xf numFmtId="0" fontId="38" fillId="0" borderId="35" xfId="16" applyFont="1" applyBorder="1" applyAlignment="1">
      <alignment horizontal="center" vertical="center"/>
    </xf>
    <xf numFmtId="0" fontId="38" fillId="0" borderId="30" xfId="16" applyFont="1" applyBorder="1" applyAlignment="1">
      <alignment horizontal="center" vertical="center"/>
    </xf>
    <xf numFmtId="0" fontId="38" fillId="0" borderId="15" xfId="16" applyFont="1" applyBorder="1" applyAlignment="1">
      <alignment horizontal="center" vertical="center"/>
    </xf>
    <xf numFmtId="9" fontId="38" fillId="0" borderId="30" xfId="16" applyNumberFormat="1" applyFont="1" applyBorder="1" applyAlignment="1">
      <alignment horizontal="center" vertical="center"/>
    </xf>
    <xf numFmtId="0" fontId="35" fillId="0" borderId="0" xfId="16" applyFont="1" applyBorder="1" applyAlignment="1">
      <alignment horizontal="center" vertical="center"/>
    </xf>
    <xf numFmtId="0" fontId="38" fillId="0" borderId="31" xfId="16" applyFont="1" applyBorder="1" applyAlignment="1">
      <alignment horizontal="center" vertical="center"/>
    </xf>
    <xf numFmtId="0" fontId="38" fillId="0" borderId="36" xfId="16" applyFont="1" applyBorder="1" applyAlignment="1">
      <alignment horizontal="center" vertical="center"/>
    </xf>
    <xf numFmtId="0" fontId="7" fillId="0" borderId="0" xfId="20" applyNumberFormat="1" applyFont="1" applyBorder="1" applyAlignment="1">
      <alignment horizontal="center" vertical="center"/>
    </xf>
    <xf numFmtId="0" fontId="1" fillId="0" borderId="0" xfId="20" applyNumberFormat="1" applyFont="1" applyBorder="1" applyAlignment="1">
      <alignment horizontal="center" vertical="center"/>
    </xf>
    <xf numFmtId="0" fontId="1" fillId="0" borderId="0" xfId="0" applyFont="1" applyAlignment="1">
      <alignment horizontal="center" vertical="center"/>
    </xf>
    <xf numFmtId="0" fontId="1" fillId="5" borderId="0" xfId="20" applyNumberFormat="1" applyFont="1" applyFill="1" applyBorder="1" applyAlignment="1">
      <alignment horizontal="center" vertical="center"/>
    </xf>
    <xf numFmtId="0" fontId="1" fillId="0" borderId="32" xfId="20" applyNumberFormat="1" applyFont="1" applyBorder="1" applyAlignment="1">
      <alignment horizontal="center" vertical="center"/>
    </xf>
    <xf numFmtId="0" fontId="0" fillId="6" borderId="32" xfId="20" applyNumberFormat="1" applyFont="1" applyFill="1" applyBorder="1" applyAlignment="1" applyProtection="1">
      <alignment vertical="center" shrinkToFit="1"/>
      <protection locked="0"/>
    </xf>
    <xf numFmtId="0" fontId="1" fillId="6" borderId="32" xfId="20" applyNumberFormat="1" applyFont="1" applyFill="1" applyBorder="1" applyAlignment="1" applyProtection="1">
      <alignment vertical="center" shrinkToFit="1"/>
      <protection locked="0"/>
    </xf>
    <xf numFmtId="0" fontId="1" fillId="0" borderId="2" xfId="20" applyNumberFormat="1" applyFont="1" applyBorder="1" applyAlignment="1">
      <alignment horizontal="center" vertical="center"/>
    </xf>
    <xf numFmtId="0" fontId="1" fillId="6" borderId="2" xfId="20" applyNumberFormat="1" applyFont="1" applyFill="1" applyBorder="1" applyAlignment="1" applyProtection="1">
      <alignment vertical="center" shrinkToFit="1"/>
      <protection locked="0"/>
    </xf>
    <xf numFmtId="0" fontId="0" fillId="6" borderId="2" xfId="20" applyNumberFormat="1" applyFont="1" applyFill="1" applyBorder="1" applyAlignment="1" applyProtection="1">
      <alignment vertical="center" shrinkToFit="1"/>
      <protection locked="0"/>
    </xf>
    <xf numFmtId="58" fontId="1" fillId="0" borderId="0" xfId="20" applyNumberFormat="1" applyBorder="1" applyAlignment="1">
      <alignment horizontal="center" vertical="center"/>
    </xf>
    <xf numFmtId="0" fontId="1" fillId="0" borderId="0" xfId="20" applyNumberFormat="1" applyBorder="1" applyAlignment="1">
      <alignment horizontal="center" vertical="center"/>
    </xf>
    <xf numFmtId="0" fontId="1" fillId="0" borderId="0" xfId="20" applyNumberFormat="1" applyFont="1" applyFill="1" applyBorder="1" applyAlignment="1">
      <alignment vertical="center"/>
    </xf>
    <xf numFmtId="0" fontId="1" fillId="0" borderId="0" xfId="20" applyNumberFormat="1" applyFill="1" applyBorder="1" applyAlignment="1">
      <alignment vertical="center"/>
    </xf>
    <xf numFmtId="0" fontId="1" fillId="0" borderId="0" xfId="20" applyNumberFormat="1" applyFont="1" applyBorder="1" applyAlignment="1">
      <alignment horizontal="distributed" vertical="center"/>
    </xf>
    <xf numFmtId="0" fontId="1" fillId="0" borderId="0" xfId="0" applyFont="1" applyAlignment="1">
      <alignment horizontal="distributed" vertical="center"/>
    </xf>
    <xf numFmtId="0" fontId="1" fillId="0" borderId="0" xfId="0" applyFont="1" applyAlignment="1">
      <alignment vertical="center"/>
    </xf>
    <xf numFmtId="0" fontId="1" fillId="6" borderId="0" xfId="20" applyNumberFormat="1" applyFont="1" applyFill="1" applyBorder="1" applyAlignment="1" applyProtection="1">
      <alignment horizontal="center" vertical="center"/>
      <protection locked="0"/>
    </xf>
    <xf numFmtId="58" fontId="1" fillId="0" borderId="0" xfId="20" applyNumberFormat="1" applyFont="1" applyBorder="1" applyAlignment="1">
      <alignment horizontal="center" vertical="center"/>
    </xf>
    <xf numFmtId="38" fontId="14" fillId="0" borderId="0" xfId="13" applyFont="1" applyBorder="1" applyAlignment="1">
      <alignment vertical="center"/>
    </xf>
    <xf numFmtId="0" fontId="18" fillId="5" borderId="0" xfId="20" applyNumberFormat="1" applyFont="1" applyFill="1" applyBorder="1" applyAlignment="1">
      <alignment vertical="center"/>
    </xf>
    <xf numFmtId="0" fontId="35" fillId="0" borderId="88" xfId="0" applyFont="1" applyBorder="1" applyAlignment="1">
      <alignment horizontal="center"/>
    </xf>
    <xf numFmtId="0" fontId="35" fillId="0" borderId="84" xfId="0" applyFont="1" applyBorder="1" applyAlignment="1">
      <alignment horizontal="center"/>
    </xf>
    <xf numFmtId="0" fontId="36" fillId="0" borderId="0" xfId="0" applyFont="1" applyAlignment="1">
      <alignment horizontal="center" vertical="center"/>
    </xf>
    <xf numFmtId="0" fontId="35" fillId="0" borderId="3" xfId="0" applyFont="1" applyBorder="1" applyAlignment="1">
      <alignment horizontal="distributed" vertical="center" wrapText="1"/>
    </xf>
    <xf numFmtId="0" fontId="35" fillId="0" borderId="4" xfId="0" applyFont="1" applyBorder="1" applyAlignment="1">
      <alignment horizontal="distributed" vertical="center" wrapText="1"/>
    </xf>
    <xf numFmtId="0" fontId="35" fillId="0" borderId="5" xfId="0" applyFont="1" applyBorder="1" applyAlignment="1">
      <alignment horizontal="distributed" vertical="center" wrapText="1"/>
    </xf>
    <xf numFmtId="0" fontId="52" fillId="0" borderId="9" xfId="0" applyFont="1" applyBorder="1" applyAlignment="1">
      <alignment horizontal="center" vertical="center"/>
    </xf>
    <xf numFmtId="0" fontId="52" fillId="0" borderId="10" xfId="0" applyFont="1" applyBorder="1" applyAlignment="1">
      <alignment horizontal="center" vertical="center"/>
    </xf>
    <xf numFmtId="0" fontId="52" fillId="0" borderId="11" xfId="0" applyFont="1" applyBorder="1" applyAlignment="1">
      <alignment horizontal="center" vertical="center"/>
    </xf>
    <xf numFmtId="0" fontId="35" fillId="0" borderId="3" xfId="0" applyFont="1" applyBorder="1" applyAlignment="1">
      <alignment horizontal="center" vertical="center"/>
    </xf>
    <xf numFmtId="0" fontId="35" fillId="0" borderId="4" xfId="0" applyFont="1" applyBorder="1" applyAlignment="1">
      <alignment horizontal="center" vertical="center"/>
    </xf>
    <xf numFmtId="0" fontId="35" fillId="0" borderId="5" xfId="0" applyFont="1" applyBorder="1" applyAlignment="1">
      <alignment horizontal="center" vertical="center"/>
    </xf>
    <xf numFmtId="0" fontId="35" fillId="0" borderId="16" xfId="0" applyFont="1" applyBorder="1" applyAlignment="1">
      <alignment horizontal="center" vertical="center"/>
    </xf>
    <xf numFmtId="0" fontId="35" fillId="0" borderId="2" xfId="0" applyFont="1" applyBorder="1" applyAlignment="1">
      <alignment horizontal="center" vertical="center"/>
    </xf>
    <xf numFmtId="0" fontId="35" fillId="0" borderId="37" xfId="0" applyFont="1" applyBorder="1" applyAlignment="1">
      <alignment horizontal="center" vertical="center"/>
    </xf>
    <xf numFmtId="0" fontId="35" fillId="0" borderId="0" xfId="0" applyFont="1" applyAlignment="1">
      <alignment horizontal="center" vertical="center"/>
    </xf>
    <xf numFmtId="0" fontId="35" fillId="0" borderId="20" xfId="0" applyFont="1" applyBorder="1" applyAlignment="1">
      <alignment horizontal="center" vertical="center"/>
    </xf>
    <xf numFmtId="0" fontId="35" fillId="0" borderId="44" xfId="0" applyFont="1" applyBorder="1" applyAlignment="1">
      <alignment horizontal="center" vertical="center"/>
    </xf>
    <xf numFmtId="0" fontId="35" fillId="0" borderId="33" xfId="0" applyFont="1" applyBorder="1" applyAlignment="1">
      <alignment horizontal="left" vertical="center" wrapText="1"/>
    </xf>
    <xf numFmtId="0" fontId="35" fillId="0" borderId="34" xfId="0" applyFont="1" applyBorder="1" applyAlignment="1">
      <alignment horizontal="left" vertical="center" wrapText="1"/>
    </xf>
    <xf numFmtId="0" fontId="35" fillId="0" borderId="35" xfId="0" applyFont="1" applyBorder="1" applyAlignment="1">
      <alignment horizontal="left" vertical="center" wrapText="1"/>
    </xf>
    <xf numFmtId="0" fontId="35" fillId="0" borderId="81" xfId="0" applyFont="1" applyBorder="1" applyAlignment="1">
      <alignment horizontal="left" vertical="center" wrapText="1"/>
    </xf>
    <xf numFmtId="0" fontId="35" fillId="0" borderId="13" xfId="0" applyFont="1" applyBorder="1" applyAlignment="1">
      <alignment horizontal="left" vertical="center" wrapText="1"/>
    </xf>
    <xf numFmtId="0" fontId="35" fillId="0" borderId="55" xfId="0" applyFont="1" applyBorder="1" applyAlignment="1">
      <alignment horizontal="left" vertical="center" wrapText="1"/>
    </xf>
    <xf numFmtId="0" fontId="35" fillId="0" borderId="88" xfId="0" applyFont="1" applyBorder="1" applyAlignment="1">
      <alignment horizontal="left" vertical="center"/>
    </xf>
    <xf numFmtId="0" fontId="35" fillId="0" borderId="88" xfId="0" applyFont="1" applyBorder="1" applyAlignment="1">
      <alignment horizontal="left" vertical="center" shrinkToFit="1"/>
    </xf>
    <xf numFmtId="0" fontId="35" fillId="0" borderId="88" xfId="0" applyFont="1" applyBorder="1" applyAlignment="1">
      <alignment horizontal="center" vertical="center"/>
    </xf>
    <xf numFmtId="0" fontId="35" fillId="0" borderId="80" xfId="0" applyFont="1" applyBorder="1" applyAlignment="1">
      <alignment horizontal="left" vertical="center"/>
    </xf>
    <xf numFmtId="0" fontId="35" fillId="0" borderId="12" xfId="0" applyFont="1" applyBorder="1" applyAlignment="1">
      <alignment horizontal="left" vertical="center"/>
    </xf>
    <xf numFmtId="0" fontId="35" fillId="0" borderId="54" xfId="0" applyFont="1" applyBorder="1" applyAlignment="1">
      <alignment horizontal="left" vertical="center"/>
    </xf>
    <xf numFmtId="0" fontId="35" fillId="0" borderId="81" xfId="0" applyFont="1" applyBorder="1" applyAlignment="1">
      <alignment horizontal="left" vertical="center"/>
    </xf>
    <xf numFmtId="0" fontId="35" fillId="0" borderId="13" xfId="0" applyFont="1" applyBorder="1" applyAlignment="1">
      <alignment horizontal="left" vertical="center"/>
    </xf>
    <xf numFmtId="0" fontId="35" fillId="0" borderId="55" xfId="0" applyFont="1" applyBorder="1" applyAlignment="1">
      <alignment horizontal="left" vertical="center"/>
    </xf>
    <xf numFmtId="0" fontId="35" fillId="0" borderId="80" xfId="0" applyFont="1" applyBorder="1" applyAlignment="1">
      <alignment horizontal="left" vertical="center" wrapText="1"/>
    </xf>
    <xf numFmtId="0" fontId="35" fillId="0" borderId="12" xfId="0" applyFont="1" applyBorder="1" applyAlignment="1">
      <alignment horizontal="left" vertical="center" wrapText="1"/>
    </xf>
    <xf numFmtId="0" fontId="35" fillId="0" borderId="54" xfId="0" applyFont="1" applyBorder="1" applyAlignment="1">
      <alignment horizontal="left" vertical="center" wrapText="1"/>
    </xf>
    <xf numFmtId="0" fontId="35" fillId="0" borderId="83" xfId="0" applyFont="1" applyBorder="1" applyAlignment="1">
      <alignment horizontal="left" vertical="center"/>
    </xf>
    <xf numFmtId="0" fontId="35" fillId="0" borderId="83" xfId="0" applyFont="1" applyBorder="1" applyAlignment="1">
      <alignment horizontal="left" vertical="center" shrinkToFit="1"/>
    </xf>
    <xf numFmtId="0" fontId="35" fillId="0" borderId="83" xfId="0" applyFont="1" applyBorder="1" applyAlignment="1">
      <alignment horizontal="center" vertical="center"/>
    </xf>
    <xf numFmtId="0" fontId="35" fillId="0" borderId="33" xfId="0" applyFont="1" applyBorder="1" applyAlignment="1">
      <alignment horizontal="left" vertical="center"/>
    </xf>
    <xf numFmtId="0" fontId="35" fillId="0" borderId="34" xfId="0" applyFont="1" applyBorder="1" applyAlignment="1">
      <alignment horizontal="left" vertical="center"/>
    </xf>
    <xf numFmtId="0" fontId="35" fillId="0" borderId="35" xfId="0" applyFont="1" applyBorder="1" applyAlignment="1">
      <alignment horizontal="left" vertical="center"/>
    </xf>
    <xf numFmtId="0" fontId="38" fillId="0" borderId="14" xfId="0" applyFont="1" applyBorder="1" applyAlignment="1">
      <alignment horizontal="center" wrapText="1"/>
    </xf>
    <xf numFmtId="0" fontId="38" fillId="0" borderId="14" xfId="0" applyFont="1" applyBorder="1" applyAlignment="1">
      <alignment horizontal="center"/>
    </xf>
    <xf numFmtId="0" fontId="35" fillId="0" borderId="83" xfId="0" applyFont="1" applyBorder="1" applyAlignment="1">
      <alignment horizontal="center"/>
    </xf>
    <xf numFmtId="0" fontId="35" fillId="0" borderId="80" xfId="0" applyFont="1" applyBorder="1" applyAlignment="1">
      <alignment horizontal="left" vertical="center" shrinkToFit="1"/>
    </xf>
    <xf numFmtId="0" fontId="35" fillId="0" borderId="12" xfId="0" applyFont="1" applyBorder="1" applyAlignment="1">
      <alignment horizontal="left" vertical="center" shrinkToFit="1"/>
    </xf>
    <xf numFmtId="0" fontId="35" fillId="0" borderId="54" xfId="0" applyFont="1" applyBorder="1" applyAlignment="1">
      <alignment horizontal="left" vertical="center" shrinkToFit="1"/>
    </xf>
    <xf numFmtId="0" fontId="35" fillId="0" borderId="81" xfId="0" applyFont="1" applyBorder="1" applyAlignment="1">
      <alignment horizontal="left" vertical="center" shrinkToFit="1"/>
    </xf>
    <xf numFmtId="0" fontId="35" fillId="0" borderId="13" xfId="0" applyFont="1" applyBorder="1" applyAlignment="1">
      <alignment horizontal="left" vertical="center" shrinkToFit="1"/>
    </xf>
    <xf numFmtId="0" fontId="35" fillId="0" borderId="55" xfId="0" applyFont="1" applyBorder="1" applyAlignment="1">
      <alignment horizontal="left" vertical="center" shrinkToFit="1"/>
    </xf>
    <xf numFmtId="0" fontId="35" fillId="0" borderId="84" xfId="0" applyFont="1" applyBorder="1" applyAlignment="1">
      <alignment horizontal="left" vertical="center"/>
    </xf>
    <xf numFmtId="0" fontId="35" fillId="0" borderId="88" xfId="0" applyFont="1" applyBorder="1" applyAlignment="1">
      <alignment horizontal="center" vertical="center" shrinkToFit="1"/>
    </xf>
    <xf numFmtId="0" fontId="35" fillId="0" borderId="84" xfId="0" applyFont="1" applyBorder="1" applyAlignment="1">
      <alignment horizontal="center" vertical="center" shrinkToFit="1"/>
    </xf>
    <xf numFmtId="0" fontId="35" fillId="0" borderId="84" xfId="0" applyFont="1" applyBorder="1" applyAlignment="1">
      <alignment horizontal="center" vertical="center"/>
    </xf>
    <xf numFmtId="0" fontId="35" fillId="0" borderId="31" xfId="0" applyFont="1" applyBorder="1" applyAlignment="1">
      <alignment horizontal="left" vertical="center"/>
    </xf>
    <xf numFmtId="0" fontId="35" fillId="0" borderId="32" xfId="0" applyFont="1" applyBorder="1" applyAlignment="1">
      <alignment horizontal="left" vertical="center"/>
    </xf>
    <xf numFmtId="0" fontId="35" fillId="0" borderId="36" xfId="0" applyFont="1" applyBorder="1" applyAlignment="1">
      <alignment horizontal="left" vertical="center"/>
    </xf>
    <xf numFmtId="0" fontId="35" fillId="0" borderId="31" xfId="0" applyFont="1" applyBorder="1" applyAlignment="1">
      <alignment horizontal="left" vertical="center" wrapText="1"/>
    </xf>
    <xf numFmtId="0" fontId="35" fillId="0" borderId="32" xfId="0" applyFont="1" applyBorder="1" applyAlignment="1">
      <alignment horizontal="left" vertical="center" wrapText="1"/>
    </xf>
    <xf numFmtId="0" fontId="35" fillId="0" borderId="36" xfId="0" applyFont="1" applyBorder="1" applyAlignment="1">
      <alignment horizontal="left" vertical="center" wrapText="1"/>
    </xf>
    <xf numFmtId="0" fontId="35" fillId="0" borderId="84" xfId="0" applyFont="1" applyBorder="1" applyAlignment="1">
      <alignment horizontal="left" vertical="center" shrinkToFit="1"/>
    </xf>
    <xf numFmtId="0" fontId="1" fillId="5" borderId="7" xfId="20" applyNumberFormat="1" applyFont="1" applyFill="1" applyBorder="1" applyAlignment="1">
      <alignment horizontal="center" vertical="center"/>
    </xf>
    <xf numFmtId="0" fontId="1" fillId="5" borderId="7" xfId="20" applyNumberFormat="1" applyFill="1" applyBorder="1" applyAlignment="1">
      <alignment horizontal="center" vertical="center"/>
    </xf>
    <xf numFmtId="0" fontId="11" fillId="5" borderId="23" xfId="0" applyFont="1" applyFill="1" applyBorder="1" applyAlignment="1" applyProtection="1">
      <alignment horizontal="center"/>
      <protection locked="0"/>
    </xf>
    <xf numFmtId="0" fontId="11" fillId="5" borderId="42" xfId="0" applyFont="1" applyFill="1" applyBorder="1" applyAlignment="1" applyProtection="1">
      <alignment horizontal="center"/>
      <protection locked="0"/>
    </xf>
    <xf numFmtId="0" fontId="11" fillId="5" borderId="25" xfId="0" applyFont="1" applyFill="1" applyBorder="1" applyAlignment="1" applyProtection="1">
      <alignment horizontal="center"/>
      <protection locked="0"/>
    </xf>
    <xf numFmtId="0" fontId="11" fillId="5" borderId="43" xfId="0" applyFont="1" applyFill="1" applyBorder="1" applyAlignment="1" applyProtection="1">
      <alignment horizontal="center"/>
      <protection locked="0"/>
    </xf>
    <xf numFmtId="0" fontId="1" fillId="6" borderId="85" xfId="20" applyNumberFormat="1" applyFont="1" applyFill="1" applyBorder="1" applyAlignment="1" applyProtection="1">
      <alignment vertical="center" textRotation="255"/>
      <protection locked="0"/>
    </xf>
    <xf numFmtId="0" fontId="1" fillId="6" borderId="89" xfId="20" applyNumberFormat="1" applyFont="1" applyFill="1" applyBorder="1" applyAlignment="1" applyProtection="1">
      <alignment vertical="center" textRotation="255"/>
      <protection locked="0"/>
    </xf>
    <xf numFmtId="0" fontId="1" fillId="6" borderId="87" xfId="20" applyNumberFormat="1" applyFont="1" applyFill="1" applyBorder="1" applyAlignment="1" applyProtection="1">
      <alignment vertical="center" textRotation="255"/>
      <protection locked="0"/>
    </xf>
    <xf numFmtId="0" fontId="11" fillId="5" borderId="21" xfId="0" applyFont="1" applyFill="1" applyBorder="1" applyAlignment="1" applyProtection="1">
      <alignment horizontal="center"/>
      <protection locked="0"/>
    </xf>
    <xf numFmtId="0" fontId="11" fillId="5" borderId="41" xfId="0" applyFont="1" applyFill="1" applyBorder="1" applyAlignment="1" applyProtection="1">
      <alignment horizontal="center"/>
      <protection locked="0"/>
    </xf>
    <xf numFmtId="0" fontId="11" fillId="5" borderId="22" xfId="0" applyFont="1" applyFill="1" applyBorder="1" applyProtection="1">
      <protection locked="0"/>
    </xf>
    <xf numFmtId="0" fontId="11" fillId="5" borderId="21" xfId="0" applyFont="1" applyFill="1" applyBorder="1" applyProtection="1">
      <protection locked="0"/>
    </xf>
    <xf numFmtId="0" fontId="11" fillId="5" borderId="41" xfId="0" applyFont="1" applyFill="1" applyBorder="1" applyProtection="1">
      <protection locked="0"/>
    </xf>
    <xf numFmtId="0" fontId="11" fillId="5" borderId="90" xfId="0" applyFont="1" applyFill="1" applyBorder="1" applyAlignment="1" applyProtection="1">
      <alignment horizontal="center"/>
      <protection locked="0"/>
    </xf>
    <xf numFmtId="0" fontId="11" fillId="5" borderId="11" xfId="0" applyFont="1" applyFill="1" applyBorder="1" applyAlignment="1" applyProtection="1">
      <alignment horizontal="center"/>
      <protection locked="0"/>
    </xf>
    <xf numFmtId="0" fontId="11" fillId="5" borderId="3" xfId="0" applyFont="1" applyFill="1" applyBorder="1" applyProtection="1">
      <protection locked="0"/>
    </xf>
    <xf numFmtId="0" fontId="11" fillId="5" borderId="4" xfId="0" applyFont="1" applyFill="1" applyBorder="1" applyProtection="1">
      <protection locked="0"/>
    </xf>
    <xf numFmtId="0" fontId="11" fillId="5" borderId="5" xfId="0" applyFont="1" applyFill="1" applyBorder="1" applyProtection="1">
      <protection locked="0"/>
    </xf>
    <xf numFmtId="0" fontId="0" fillId="6" borderId="85" xfId="20" applyNumberFormat="1" applyFont="1" applyFill="1" applyBorder="1" applyAlignment="1" applyProtection="1">
      <alignment vertical="center" textRotation="255"/>
      <protection locked="0"/>
    </xf>
    <xf numFmtId="0" fontId="11" fillId="0" borderId="23" xfId="0" applyFont="1" applyBorder="1" applyAlignment="1">
      <alignment horizontal="center"/>
    </xf>
    <xf numFmtId="0" fontId="11" fillId="0" borderId="42" xfId="0" applyFont="1" applyBorder="1" applyAlignment="1">
      <alignment horizontal="center"/>
    </xf>
    <xf numFmtId="0" fontId="64" fillId="0" borderId="22" xfId="0" applyFont="1" applyBorder="1" applyAlignment="1">
      <alignment horizontal="center" vertical="center" textRotation="255"/>
    </xf>
    <xf numFmtId="0" fontId="64" fillId="0" borderId="24" xfId="0" applyFont="1" applyBorder="1" applyAlignment="1">
      <alignment horizontal="center" vertical="center" textRotation="255"/>
    </xf>
    <xf numFmtId="0" fontId="11" fillId="0" borderId="91" xfId="0" applyFont="1" applyFill="1" applyBorder="1" applyAlignment="1" applyProtection="1">
      <alignment horizontal="center"/>
      <protection locked="0"/>
    </xf>
    <xf numFmtId="0" fontId="11" fillId="0" borderId="5" xfId="0" applyFont="1" applyFill="1" applyBorder="1" applyAlignment="1" applyProtection="1">
      <alignment horizontal="center"/>
      <protection locked="0"/>
    </xf>
    <xf numFmtId="0" fontId="11" fillId="0" borderId="56" xfId="0" applyFont="1" applyFill="1" applyBorder="1" applyAlignment="1" applyProtection="1">
      <alignment horizontal="center" vertical="center"/>
      <protection locked="0"/>
    </xf>
    <xf numFmtId="0" fontId="11" fillId="0" borderId="54" xfId="0" applyFont="1" applyFill="1" applyBorder="1" applyAlignment="1" applyProtection="1">
      <alignment horizontal="center" vertical="center"/>
      <protection locked="0"/>
    </xf>
    <xf numFmtId="0" fontId="11" fillId="0" borderId="57" xfId="0" applyFont="1" applyFill="1" applyBorder="1" applyAlignment="1" applyProtection="1">
      <alignment horizontal="center" vertical="center"/>
      <protection locked="0"/>
    </xf>
    <xf numFmtId="0" fontId="11" fillId="0" borderId="55" xfId="0" applyFont="1" applyFill="1" applyBorder="1" applyAlignment="1" applyProtection="1">
      <alignment horizontal="center" vertical="center"/>
      <protection locked="0"/>
    </xf>
    <xf numFmtId="0" fontId="11" fillId="5" borderId="92" xfId="0" applyFont="1" applyFill="1" applyBorder="1" applyAlignment="1" applyProtection="1">
      <alignment horizontal="center"/>
      <protection locked="0"/>
    </xf>
    <xf numFmtId="0" fontId="11" fillId="5" borderId="8" xfId="0" applyFont="1" applyFill="1" applyBorder="1" applyAlignment="1" applyProtection="1">
      <alignment horizontal="center"/>
      <protection locked="0"/>
    </xf>
    <xf numFmtId="0" fontId="0" fillId="0" borderId="3" xfId="20" applyNumberFormat="1" applyFont="1" applyFill="1" applyBorder="1" applyAlignment="1" applyProtection="1">
      <alignment horizontal="center" vertical="center"/>
      <protection locked="0"/>
    </xf>
    <xf numFmtId="0" fontId="1" fillId="0" borderId="104" xfId="20" applyNumberFormat="1" applyFont="1" applyFill="1" applyBorder="1" applyAlignment="1" applyProtection="1">
      <alignment horizontal="center" vertical="center"/>
      <protection locked="0"/>
    </xf>
    <xf numFmtId="0" fontId="10" fillId="0" borderId="6" xfId="0" applyFont="1" applyBorder="1" applyAlignment="1">
      <alignment horizontal="center"/>
    </xf>
    <xf numFmtId="0" fontId="10" fillId="0" borderId="82" xfId="0" applyFont="1" applyBorder="1" applyAlignment="1">
      <alignment horizontal="center"/>
    </xf>
    <xf numFmtId="0" fontId="10" fillId="0" borderId="9" xfId="0" applyFont="1" applyBorder="1" applyAlignment="1">
      <alignment horizontal="center"/>
    </xf>
    <xf numFmtId="0" fontId="10" fillId="0" borderId="105" xfId="0" applyFont="1" applyBorder="1" applyAlignment="1">
      <alignment horizontal="center"/>
    </xf>
    <xf numFmtId="0" fontId="28" fillId="0" borderId="89" xfId="0" applyFont="1" applyBorder="1" applyAlignment="1">
      <alignment horizontal="center" vertical="center" wrapText="1"/>
    </xf>
    <xf numFmtId="0" fontId="28" fillId="0" borderId="87" xfId="0" applyFont="1" applyBorder="1" applyAlignment="1">
      <alignment horizontal="center" vertical="center"/>
    </xf>
    <xf numFmtId="0" fontId="11" fillId="0" borderId="57" xfId="0" applyFont="1" applyBorder="1" applyAlignment="1">
      <alignment horizontal="center" wrapText="1"/>
    </xf>
    <xf numFmtId="0" fontId="11" fillId="0" borderId="55" xfId="0" applyFont="1" applyBorder="1" applyAlignment="1">
      <alignment horizontal="center" wrapText="1"/>
    </xf>
    <xf numFmtId="0" fontId="11" fillId="0" borderId="93" xfId="0" applyFont="1" applyBorder="1" applyAlignment="1">
      <alignment horizontal="center" wrapText="1"/>
    </xf>
    <xf numFmtId="0" fontId="11" fillId="0" borderId="36" xfId="0" applyFont="1" applyBorder="1" applyAlignment="1">
      <alignment horizontal="center" wrapText="1"/>
    </xf>
    <xf numFmtId="0" fontId="0" fillId="6" borderId="7" xfId="0" applyFill="1" applyBorder="1" applyAlignment="1" applyProtection="1">
      <alignment vertical="center"/>
      <protection locked="0"/>
    </xf>
    <xf numFmtId="0" fontId="1" fillId="5" borderId="7" xfId="20" applyNumberFormat="1" applyFill="1" applyBorder="1" applyAlignment="1">
      <alignment vertical="center"/>
    </xf>
    <xf numFmtId="0" fontId="1" fillId="6" borderId="7" xfId="20" applyNumberFormat="1" applyFill="1" applyBorder="1" applyAlignment="1" applyProtection="1">
      <alignment vertical="center"/>
      <protection locked="0"/>
    </xf>
    <xf numFmtId="0" fontId="1" fillId="6" borderId="10" xfId="20" applyNumberFormat="1" applyFill="1" applyBorder="1" applyAlignment="1" applyProtection="1">
      <alignment vertical="center"/>
      <protection locked="0"/>
    </xf>
    <xf numFmtId="0" fontId="1" fillId="5" borderId="7" xfId="20" applyNumberFormat="1" applyFont="1" applyFill="1" applyBorder="1" applyAlignment="1">
      <alignment vertical="center"/>
    </xf>
    <xf numFmtId="0" fontId="18" fillId="5" borderId="7" xfId="20" applyNumberFormat="1" applyFont="1" applyFill="1" applyBorder="1" applyAlignment="1">
      <alignment horizontal="center" vertical="center"/>
    </xf>
    <xf numFmtId="0" fontId="0" fillId="6" borderId="7" xfId="20" applyNumberFormat="1" applyFont="1" applyFill="1" applyBorder="1" applyAlignment="1" applyProtection="1">
      <alignment vertical="center"/>
      <protection locked="0"/>
    </xf>
    <xf numFmtId="0" fontId="1" fillId="0" borderId="7" xfId="20" applyNumberFormat="1" applyFill="1" applyBorder="1" applyAlignment="1">
      <alignment vertical="center"/>
    </xf>
    <xf numFmtId="0" fontId="1" fillId="6" borderId="7" xfId="20" applyNumberFormat="1" applyFill="1" applyBorder="1" applyAlignment="1" applyProtection="1">
      <alignment vertical="center" shrinkToFit="1"/>
      <protection locked="0"/>
    </xf>
    <xf numFmtId="0" fontId="10" fillId="0" borderId="14" xfId="0" applyFont="1" applyBorder="1" applyAlignment="1">
      <alignment vertical="center"/>
    </xf>
    <xf numFmtId="0" fontId="10" fillId="0" borderId="31" xfId="0" applyFont="1" applyBorder="1" applyAlignment="1">
      <alignment horizontal="center" vertical="center"/>
    </xf>
    <xf numFmtId="0" fontId="0" fillId="0" borderId="32" xfId="0" applyBorder="1" applyAlignment="1">
      <alignment horizontal="center" vertical="center"/>
    </xf>
    <xf numFmtId="0" fontId="0" fillId="0" borderId="36" xfId="0" applyBorder="1" applyAlignment="1">
      <alignment horizontal="center" vertical="center"/>
    </xf>
    <xf numFmtId="57" fontId="11"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0" fontId="11" fillId="5" borderId="32" xfId="0" applyFont="1" applyFill="1" applyBorder="1" applyAlignment="1">
      <alignment horizontal="left" vertical="center" indent="1"/>
    </xf>
    <xf numFmtId="0" fontId="11" fillId="5" borderId="36" xfId="0" applyFont="1" applyFill="1" applyBorder="1" applyAlignment="1">
      <alignment horizontal="left" vertical="center" indent="1"/>
    </xf>
    <xf numFmtId="0" fontId="11" fillId="0" borderId="24" xfId="0" applyFont="1" applyFill="1" applyBorder="1" applyAlignment="1">
      <alignment vertical="center"/>
    </xf>
    <xf numFmtId="0" fontId="11" fillId="0" borderId="23" xfId="0" applyFont="1" applyFill="1" applyBorder="1" applyAlignment="1">
      <alignment vertical="center"/>
    </xf>
    <xf numFmtId="0" fontId="11" fillId="0" borderId="92" xfId="0" applyFont="1" applyFill="1" applyBorder="1" applyAlignment="1">
      <alignment vertical="center"/>
    </xf>
    <xf numFmtId="0" fontId="11" fillId="0" borderId="42" xfId="0" applyFont="1" applyFill="1" applyBorder="1" applyAlignment="1">
      <alignment vertical="center"/>
    </xf>
    <xf numFmtId="0" fontId="10" fillId="0" borderId="0" xfId="0" applyFont="1" applyFill="1" applyBorder="1" applyAlignment="1">
      <alignment horizontal="center" vertical="center"/>
    </xf>
    <xf numFmtId="0" fontId="10" fillId="0" borderId="34" xfId="0" applyFont="1" applyBorder="1" applyAlignment="1">
      <alignment horizontal="center" vertical="center"/>
    </xf>
    <xf numFmtId="0" fontId="10" fillId="0" borderId="35" xfId="0" applyFont="1" applyBorder="1" applyAlignment="1">
      <alignment horizontal="center" vertical="center"/>
    </xf>
    <xf numFmtId="20" fontId="11" fillId="0" borderId="0" xfId="0" applyNumberFormat="1" applyFont="1" applyFill="1" applyBorder="1" applyAlignment="1">
      <alignment horizontal="center" vertical="center"/>
    </xf>
    <xf numFmtId="0" fontId="11" fillId="5" borderId="34" xfId="0" applyFont="1" applyFill="1" applyBorder="1" applyAlignment="1">
      <alignment horizontal="left" vertical="center" indent="1"/>
    </xf>
    <xf numFmtId="0" fontId="11" fillId="5" borderId="35" xfId="0" applyFont="1" applyFill="1" applyBorder="1" applyAlignment="1">
      <alignment horizontal="left" vertical="center" indent="1"/>
    </xf>
    <xf numFmtId="57" fontId="11" fillId="5" borderId="3" xfId="0" applyNumberFormat="1" applyFont="1" applyFill="1" applyBorder="1" applyAlignment="1">
      <alignment horizontal="center" vertical="center"/>
    </xf>
    <xf numFmtId="0" fontId="11" fillId="5" borderId="9" xfId="0" applyFont="1" applyFill="1" applyBorder="1" applyAlignment="1">
      <alignment horizontal="center" vertical="center"/>
    </xf>
    <xf numFmtId="20" fontId="11" fillId="5" borderId="3" xfId="0" applyNumberFormat="1" applyFont="1" applyFill="1" applyBorder="1" applyAlignment="1">
      <alignment horizontal="center" vertical="center"/>
    </xf>
    <xf numFmtId="20" fontId="11" fillId="5" borderId="9" xfId="0" applyNumberFormat="1" applyFont="1" applyFill="1" applyBorder="1" applyAlignment="1">
      <alignment horizontal="center" vertical="center"/>
    </xf>
    <xf numFmtId="20" fontId="11" fillId="5" borderId="5" xfId="0" applyNumberFormat="1" applyFont="1" applyFill="1" applyBorder="1" applyAlignment="1">
      <alignment horizontal="center" vertical="center"/>
    </xf>
    <xf numFmtId="20" fontId="11" fillId="5" borderId="11" xfId="0" applyNumberFormat="1" applyFont="1" applyFill="1" applyBorder="1" applyAlignment="1">
      <alignment horizontal="center" vertical="center"/>
    </xf>
    <xf numFmtId="0" fontId="11" fillId="0" borderId="0" xfId="0" applyFont="1" applyFill="1" applyBorder="1" applyAlignment="1">
      <alignment horizontal="left" vertical="center" indent="1"/>
    </xf>
    <xf numFmtId="0" fontId="11" fillId="5" borderId="3"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86" xfId="0" applyFont="1" applyBorder="1" applyAlignment="1">
      <alignment horizontal="center" vertical="center"/>
    </xf>
    <xf numFmtId="0" fontId="10" fillId="0" borderId="94" xfId="0" applyFont="1" applyBorder="1" applyAlignment="1">
      <alignment horizontal="center" vertical="center"/>
    </xf>
    <xf numFmtId="0" fontId="10" fillId="0" borderId="95" xfId="0" applyFont="1" applyBorder="1" applyAlignment="1">
      <alignment horizontal="center" vertical="center"/>
    </xf>
    <xf numFmtId="0" fontId="10" fillId="0" borderId="96" xfId="0" applyFont="1" applyBorder="1" applyAlignment="1">
      <alignment horizontal="center" vertical="center"/>
    </xf>
    <xf numFmtId="0" fontId="10" fillId="0" borderId="81" xfId="0" applyFont="1" applyBorder="1" applyAlignment="1">
      <alignment horizontal="center" vertical="center"/>
    </xf>
    <xf numFmtId="0" fontId="10" fillId="0" borderId="6" xfId="0" applyFont="1" applyBorder="1" applyAlignment="1">
      <alignment horizontal="center" vertical="center"/>
    </xf>
    <xf numFmtId="0" fontId="10" fillId="0" borderId="9" xfId="0" applyFont="1" applyBorder="1" applyAlignment="1">
      <alignment horizontal="center"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1" fillId="0" borderId="5" xfId="0" applyFont="1" applyFill="1" applyBorder="1" applyAlignment="1">
      <alignment horizontal="left" vertical="center"/>
    </xf>
    <xf numFmtId="0" fontId="10" fillId="0" borderId="97" xfId="0" applyFont="1" applyBorder="1" applyAlignment="1">
      <alignment horizontal="center" vertical="center"/>
    </xf>
    <xf numFmtId="0" fontId="11" fillId="0" borderId="13" xfId="0" applyFont="1" applyBorder="1" applyAlignment="1">
      <alignment horizontal="center" vertical="center" shrinkToFit="1"/>
    </xf>
    <xf numFmtId="0" fontId="11" fillId="0" borderId="55" xfId="0" applyFont="1" applyBorder="1" applyAlignment="1">
      <alignment horizontal="center" vertical="center" shrinkToFit="1"/>
    </xf>
    <xf numFmtId="0" fontId="11" fillId="0" borderId="7"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0" xfId="0" applyFont="1" applyFill="1" applyBorder="1" applyAlignment="1">
      <alignment horizontal="left" vertical="center" indent="2"/>
    </xf>
    <xf numFmtId="0" fontId="11" fillId="0" borderId="26" xfId="0" applyFont="1" applyFill="1" applyBorder="1" applyAlignment="1">
      <alignment vertical="center"/>
    </xf>
    <xf numFmtId="0" fontId="11" fillId="0" borderId="25" xfId="0" applyFont="1" applyFill="1" applyBorder="1" applyAlignment="1">
      <alignment vertical="center"/>
    </xf>
    <xf numFmtId="0" fontId="11" fillId="0" borderId="90" xfId="0" applyFont="1" applyFill="1" applyBorder="1" applyAlignment="1">
      <alignment vertical="center"/>
    </xf>
    <xf numFmtId="0" fontId="11" fillId="0" borderId="43" xfId="0" applyFont="1" applyFill="1" applyBorder="1" applyAlignment="1">
      <alignment vertical="center"/>
    </xf>
    <xf numFmtId="0" fontId="9" fillId="0" borderId="30" xfId="0" applyFont="1" applyBorder="1" applyAlignment="1">
      <alignment horizontal="center" vertical="center"/>
    </xf>
    <xf numFmtId="0" fontId="9" fillId="0" borderId="0" xfId="0" applyFont="1" applyBorder="1" applyAlignment="1">
      <alignment horizontal="center" vertical="center"/>
    </xf>
    <xf numFmtId="0" fontId="9" fillId="0" borderId="15" xfId="0" applyFont="1" applyBorder="1" applyAlignment="1">
      <alignment horizontal="center" vertical="center"/>
    </xf>
    <xf numFmtId="0" fontId="9" fillId="0" borderId="0" xfId="0" applyFont="1" applyFill="1" applyBorder="1" applyAlignment="1">
      <alignment horizontal="center" vertical="center"/>
    </xf>
    <xf numFmtId="0" fontId="11" fillId="0" borderId="16" xfId="0" applyFont="1" applyBorder="1" applyAlignment="1">
      <alignment horizontal="left" vertical="center" indent="2"/>
    </xf>
    <xf numFmtId="0" fontId="11" fillId="0" borderId="2" xfId="0" applyFont="1" applyBorder="1" applyAlignment="1">
      <alignment horizontal="left" vertical="center" indent="2"/>
    </xf>
    <xf numFmtId="0" fontId="11" fillId="0" borderId="37" xfId="0" applyFont="1" applyBorder="1" applyAlignment="1">
      <alignment horizontal="left" vertical="center" indent="2"/>
    </xf>
    <xf numFmtId="58" fontId="11" fillId="0" borderId="16" xfId="0" applyNumberFormat="1" applyFont="1" applyBorder="1" applyAlignment="1">
      <alignment horizontal="center" vertical="center"/>
    </xf>
    <xf numFmtId="58" fontId="11" fillId="0" borderId="2" xfId="0" applyNumberFormat="1" applyFont="1" applyBorder="1" applyAlignment="1">
      <alignment horizontal="center" vertical="center"/>
    </xf>
    <xf numFmtId="58" fontId="11" fillId="0" borderId="0" xfId="0" applyNumberFormat="1" applyFont="1" applyBorder="1" applyAlignment="1">
      <alignment horizontal="center" vertical="center"/>
    </xf>
    <xf numFmtId="0" fontId="11" fillId="0" borderId="0" xfId="0" applyFont="1" applyBorder="1" applyAlignment="1">
      <alignment horizontal="center" vertical="center"/>
    </xf>
    <xf numFmtId="58" fontId="11" fillId="0" borderId="0" xfId="0" applyNumberFormat="1" applyFont="1" applyFill="1" applyBorder="1" applyAlignment="1">
      <alignment horizontal="center" vertical="center"/>
    </xf>
    <xf numFmtId="0" fontId="65" fillId="11" borderId="7" xfId="0" applyFont="1" applyFill="1" applyBorder="1" applyAlignment="1">
      <alignment horizontal="left" vertical="center" wrapText="1"/>
    </xf>
    <xf numFmtId="0" fontId="11" fillId="11" borderId="7" xfId="0" applyFont="1" applyFill="1" applyBorder="1" applyAlignment="1">
      <alignment horizontal="left" vertical="center" shrinkToFit="1"/>
    </xf>
    <xf numFmtId="0" fontId="11" fillId="11" borderId="8" xfId="0" applyFont="1" applyFill="1" applyBorder="1" applyAlignment="1">
      <alignment horizontal="left" vertical="center" shrinkToFit="1"/>
    </xf>
    <xf numFmtId="0" fontId="18" fillId="5" borderId="7" xfId="20" applyNumberFormat="1" applyFont="1" applyFill="1" applyBorder="1" applyAlignment="1">
      <alignment vertical="center"/>
    </xf>
    <xf numFmtId="0" fontId="4" fillId="6" borderId="7" xfId="20" applyNumberFormat="1" applyFont="1" applyFill="1" applyBorder="1" applyAlignment="1" applyProtection="1">
      <alignment vertical="center"/>
      <protection locked="0"/>
    </xf>
    <xf numFmtId="0" fontId="4" fillId="6" borderId="7" xfId="0" applyFont="1" applyFill="1" applyBorder="1" applyAlignment="1" applyProtection="1">
      <alignment vertical="center"/>
      <protection locked="0"/>
    </xf>
    <xf numFmtId="0" fontId="1" fillId="0" borderId="33" xfId="20" applyNumberFormat="1" applyBorder="1" applyAlignment="1">
      <alignment horizontal="center" vertical="center"/>
    </xf>
    <xf numFmtId="0" fontId="1" fillId="0" borderId="35" xfId="20" applyNumberFormat="1" applyBorder="1" applyAlignment="1">
      <alignment horizontal="center" vertical="center"/>
    </xf>
    <xf numFmtId="0" fontId="1" fillId="0" borderId="31" xfId="20" applyNumberFormat="1" applyBorder="1" applyAlignment="1">
      <alignment horizontal="center" vertical="center"/>
    </xf>
    <xf numFmtId="0" fontId="1" fillId="0" borderId="36" xfId="20" applyNumberFormat="1" applyBorder="1" applyAlignment="1">
      <alignment horizontal="center" vertical="center"/>
    </xf>
    <xf numFmtId="0" fontId="1" fillId="0" borderId="33" xfId="20" applyNumberFormat="1" applyFont="1" applyBorder="1" applyAlignment="1">
      <alignment horizontal="center" vertical="center"/>
    </xf>
    <xf numFmtId="0" fontId="1" fillId="0" borderId="34" xfId="20" applyNumberFormat="1" applyBorder="1" applyAlignment="1">
      <alignment horizontal="center" vertical="center"/>
    </xf>
    <xf numFmtId="0" fontId="4" fillId="6" borderId="2" xfId="20" applyNumberFormat="1" applyFont="1" applyFill="1" applyBorder="1" applyAlignment="1" applyProtection="1">
      <alignment horizontal="left" vertical="center" wrapText="1"/>
      <protection locked="0"/>
    </xf>
    <xf numFmtId="0" fontId="18" fillId="6" borderId="0" xfId="20" applyNumberFormat="1" applyFont="1" applyFill="1" applyBorder="1" applyAlignment="1" applyProtection="1">
      <alignment horizontal="left" vertical="center" wrapText="1"/>
      <protection locked="0"/>
    </xf>
    <xf numFmtId="0" fontId="4" fillId="0" borderId="2" xfId="19" applyFont="1" applyFill="1" applyBorder="1" applyAlignment="1">
      <alignment horizontal="right" vertical="center"/>
    </xf>
    <xf numFmtId="0" fontId="1" fillId="0" borderId="0" xfId="19" applyFont="1">
      <alignment vertical="center"/>
    </xf>
    <xf numFmtId="0" fontId="4" fillId="0" borderId="0" xfId="19" applyFont="1" applyFill="1">
      <alignment vertical="center"/>
    </xf>
    <xf numFmtId="0" fontId="4" fillId="0" borderId="0" xfId="19" applyFont="1" applyFill="1" applyAlignment="1">
      <alignment horizontal="center" vertical="center"/>
    </xf>
    <xf numFmtId="0" fontId="4" fillId="6" borderId="32" xfId="20" applyNumberFormat="1" applyFont="1" applyFill="1" applyBorder="1" applyAlignment="1" applyProtection="1">
      <alignment horizontal="left" vertical="center" wrapText="1"/>
      <protection locked="0"/>
    </xf>
    <xf numFmtId="0" fontId="1" fillId="0" borderId="2" xfId="19" applyFont="1" applyBorder="1" applyAlignment="1">
      <alignment horizontal="center" vertical="center"/>
    </xf>
    <xf numFmtId="0" fontId="13" fillId="0" borderId="2" xfId="19" applyFont="1" applyBorder="1" applyAlignment="1">
      <alignment vertical="center"/>
    </xf>
    <xf numFmtId="0" fontId="6" fillId="0" borderId="0" xfId="19" applyFont="1" applyAlignment="1">
      <alignment horizontal="center" vertical="center"/>
    </xf>
    <xf numFmtId="0" fontId="1" fillId="0" borderId="32" xfId="19" applyFont="1" applyBorder="1" applyAlignment="1">
      <alignment horizontal="center" vertical="center"/>
    </xf>
    <xf numFmtId="0" fontId="13" fillId="0" borderId="32" xfId="19" applyFont="1" applyBorder="1" applyAlignment="1">
      <alignment vertical="center"/>
    </xf>
    <xf numFmtId="178" fontId="13" fillId="11" borderId="17" xfId="22" applyNumberFormat="1" applyFont="1" applyFill="1" applyBorder="1" applyAlignment="1">
      <alignment horizontal="center" vertical="center"/>
    </xf>
    <xf numFmtId="0" fontId="13" fillId="11" borderId="17" xfId="22" applyFont="1" applyFill="1" applyBorder="1" applyAlignment="1">
      <alignment horizontal="center" vertical="center"/>
    </xf>
    <xf numFmtId="0" fontId="13" fillId="11" borderId="77" xfId="22" applyFont="1" applyFill="1" applyBorder="1" applyAlignment="1">
      <alignment horizontal="center" vertical="center"/>
    </xf>
    <xf numFmtId="178" fontId="13" fillId="11" borderId="14" xfId="22" applyNumberFormat="1" applyFont="1" applyFill="1" applyBorder="1" applyAlignment="1">
      <alignment horizontal="center" vertical="center"/>
    </xf>
    <xf numFmtId="0" fontId="13" fillId="11" borderId="14" xfId="22" applyFont="1" applyFill="1" applyBorder="1" applyAlignment="1">
      <alignment horizontal="center" vertical="center"/>
    </xf>
    <xf numFmtId="0" fontId="13" fillId="11" borderId="45" xfId="22" applyFont="1" applyFill="1" applyBorder="1" applyAlignment="1">
      <alignment horizontal="center" vertical="center"/>
    </xf>
    <xf numFmtId="0" fontId="13" fillId="11" borderId="44" xfId="22" applyFont="1" applyFill="1" applyBorder="1" applyAlignment="1">
      <alignment horizontal="center" vertical="center"/>
    </xf>
    <xf numFmtId="0" fontId="13" fillId="11" borderId="66" xfId="22" applyFont="1" applyFill="1" applyBorder="1" applyAlignment="1">
      <alignment horizontal="center" vertical="center"/>
    </xf>
    <xf numFmtId="0" fontId="13" fillId="11" borderId="40" xfId="22" applyFont="1" applyFill="1" applyBorder="1" applyAlignment="1">
      <alignment horizontal="center" vertical="center" shrinkToFit="1"/>
    </xf>
    <xf numFmtId="0" fontId="13" fillId="11" borderId="19" xfId="22" applyFont="1" applyFill="1" applyBorder="1" applyAlignment="1">
      <alignment horizontal="center" vertical="center" shrinkToFit="1"/>
    </xf>
    <xf numFmtId="0" fontId="19" fillId="11" borderId="44" xfId="22" applyFont="1" applyFill="1" applyBorder="1" applyAlignment="1">
      <alignment horizontal="center" vertical="center" wrapText="1"/>
    </xf>
    <xf numFmtId="0" fontId="19" fillId="11" borderId="14" xfId="22" applyFont="1" applyFill="1" applyBorder="1" applyAlignment="1">
      <alignment horizontal="center" vertical="center" wrapText="1"/>
    </xf>
    <xf numFmtId="0" fontId="30" fillId="11" borderId="52" xfId="22" applyFont="1" applyFill="1" applyBorder="1" applyAlignment="1">
      <alignment horizontal="left" vertical="center"/>
    </xf>
    <xf numFmtId="56" fontId="29" fillId="11" borderId="52" xfId="22" applyNumberFormat="1" applyFont="1" applyFill="1" applyBorder="1" applyAlignment="1">
      <alignment horizontal="right" vertical="center"/>
    </xf>
    <xf numFmtId="0" fontId="29" fillId="11" borderId="52" xfId="22" applyFont="1" applyFill="1" applyBorder="1" applyAlignment="1">
      <alignment horizontal="right" vertical="center"/>
    </xf>
    <xf numFmtId="0" fontId="13" fillId="11" borderId="75" xfId="22" applyFont="1" applyFill="1" applyBorder="1" applyAlignment="1">
      <alignment horizontal="center" vertical="center"/>
    </xf>
    <xf numFmtId="0" fontId="13" fillId="11" borderId="76" xfId="22" applyFont="1" applyFill="1" applyBorder="1" applyAlignment="1">
      <alignment horizontal="center" vertical="center"/>
    </xf>
    <xf numFmtId="0" fontId="13" fillId="11" borderId="19" xfId="22" applyFont="1" applyFill="1" applyBorder="1" applyAlignment="1">
      <alignment horizontal="center" vertical="center"/>
    </xf>
    <xf numFmtId="0" fontId="13" fillId="11" borderId="99" xfId="22" applyFont="1" applyFill="1" applyBorder="1" applyAlignment="1">
      <alignment horizontal="center" vertical="center" shrinkToFit="1"/>
    </xf>
    <xf numFmtId="0" fontId="13" fillId="11" borderId="27" xfId="22" applyFont="1" applyFill="1" applyBorder="1" applyAlignment="1">
      <alignment horizontal="center" vertical="center" shrinkToFit="1"/>
    </xf>
    <xf numFmtId="0" fontId="13" fillId="11" borderId="100" xfId="22" applyFont="1" applyFill="1" applyBorder="1" applyAlignment="1">
      <alignment horizontal="center" vertical="center" shrinkToFit="1"/>
    </xf>
    <xf numFmtId="0" fontId="13" fillId="11" borderId="31" xfId="22" applyFont="1" applyFill="1" applyBorder="1" applyAlignment="1">
      <alignment horizontal="center" vertical="center" shrinkToFit="1"/>
    </xf>
    <xf numFmtId="0" fontId="13" fillId="11" borderId="32" xfId="22" applyFont="1" applyFill="1" applyBorder="1" applyAlignment="1">
      <alignment horizontal="center" vertical="center" shrinkToFit="1"/>
    </xf>
    <xf numFmtId="0" fontId="13" fillId="11" borderId="36" xfId="22" applyFont="1" applyFill="1" applyBorder="1" applyAlignment="1">
      <alignment horizontal="center" vertical="center" shrinkToFit="1"/>
    </xf>
    <xf numFmtId="0" fontId="13" fillId="11" borderId="47" xfId="22" applyFont="1" applyFill="1" applyBorder="1" applyAlignment="1">
      <alignment horizontal="center" vertical="center" shrinkToFit="1"/>
    </xf>
    <xf numFmtId="0" fontId="13" fillId="11" borderId="101" xfId="22" applyFont="1" applyFill="1" applyBorder="1" applyAlignment="1">
      <alignment horizontal="center" vertical="center" shrinkToFit="1"/>
    </xf>
    <xf numFmtId="0" fontId="13" fillId="11" borderId="38" xfId="22" applyFont="1" applyFill="1" applyBorder="1" applyAlignment="1">
      <alignment horizontal="center" vertical="center"/>
    </xf>
    <xf numFmtId="0" fontId="13" fillId="11" borderId="18" xfId="22" applyFont="1" applyFill="1" applyBorder="1" applyAlignment="1">
      <alignment horizontal="center" vertical="center" shrinkToFit="1"/>
    </xf>
    <xf numFmtId="0" fontId="13" fillId="11" borderId="39" xfId="22" applyFont="1" applyFill="1" applyBorder="1" applyAlignment="1">
      <alignment horizontal="center" vertical="center" shrinkToFit="1"/>
    </xf>
    <xf numFmtId="0" fontId="13" fillId="11" borderId="98" xfId="22" applyFont="1" applyFill="1" applyBorder="1" applyAlignment="1">
      <alignment horizontal="center" vertical="center" shrinkToFit="1"/>
    </xf>
    <xf numFmtId="0" fontId="13" fillId="11" borderId="78" xfId="22" applyFont="1" applyFill="1" applyBorder="1" applyAlignment="1">
      <alignment horizontal="center" vertical="center" shrinkToFit="1"/>
    </xf>
    <xf numFmtId="0" fontId="46" fillId="5" borderId="63" xfId="0" applyFont="1" applyFill="1" applyBorder="1" applyAlignment="1">
      <alignment horizontal="center" vertical="center"/>
    </xf>
    <xf numFmtId="0" fontId="46" fillId="5" borderId="64" xfId="0" applyFont="1" applyFill="1" applyBorder="1" applyAlignment="1">
      <alignment horizontal="center" vertical="center"/>
    </xf>
    <xf numFmtId="0" fontId="46" fillId="5" borderId="31" xfId="0" applyFont="1" applyFill="1" applyBorder="1" applyAlignment="1">
      <alignment horizontal="center" vertical="center"/>
    </xf>
    <xf numFmtId="0" fontId="46" fillId="5" borderId="32" xfId="0" applyFont="1" applyFill="1" applyBorder="1" applyAlignment="1">
      <alignment horizontal="center" vertical="center"/>
    </xf>
    <xf numFmtId="0" fontId="46" fillId="11" borderId="72" xfId="0" applyFont="1" applyFill="1" applyBorder="1" applyAlignment="1">
      <alignment horizontal="right" vertical="center"/>
    </xf>
    <xf numFmtId="0" fontId="46" fillId="11" borderId="32" xfId="0" applyFont="1" applyFill="1" applyBorder="1" applyAlignment="1">
      <alignment horizontal="right" vertical="center"/>
    </xf>
    <xf numFmtId="0" fontId="46" fillId="11" borderId="101" xfId="0" applyFont="1" applyFill="1" applyBorder="1" applyAlignment="1">
      <alignment horizontal="right" vertical="center"/>
    </xf>
    <xf numFmtId="0" fontId="46" fillId="5" borderId="30" xfId="0" applyFont="1" applyFill="1" applyBorder="1" applyAlignment="1">
      <alignment horizontal="center" vertical="center"/>
    </xf>
    <xf numFmtId="0" fontId="46" fillId="5" borderId="0" xfId="0" applyFont="1" applyFill="1" applyBorder="1" applyAlignment="1">
      <alignment horizontal="center" vertical="center"/>
    </xf>
    <xf numFmtId="0" fontId="46" fillId="5" borderId="60" xfId="0" applyFont="1" applyFill="1" applyBorder="1" applyAlignment="1">
      <alignment horizontal="center" vertical="center"/>
    </xf>
    <xf numFmtId="0" fontId="46" fillId="5" borderId="61" xfId="0" applyFont="1" applyFill="1" applyBorder="1" applyAlignment="1">
      <alignment horizontal="center" vertical="center"/>
    </xf>
    <xf numFmtId="0" fontId="46" fillId="11" borderId="2" xfId="0" applyFont="1" applyFill="1" applyBorder="1" applyAlignment="1">
      <alignment vertical="center" shrinkToFit="1"/>
    </xf>
    <xf numFmtId="0" fontId="0" fillId="0" borderId="2" xfId="0" applyBorder="1" applyAlignment="1">
      <alignment vertical="center" shrinkToFit="1"/>
    </xf>
    <xf numFmtId="0" fontId="0" fillId="0" borderId="79" xfId="0" applyBorder="1" applyAlignment="1">
      <alignment vertical="center" shrinkToFit="1"/>
    </xf>
    <xf numFmtId="0" fontId="10" fillId="5" borderId="70" xfId="0" applyFont="1" applyFill="1" applyBorder="1" applyAlignment="1" applyProtection="1">
      <alignment horizontal="center" vertical="center"/>
      <protection locked="0"/>
    </xf>
    <xf numFmtId="0" fontId="10" fillId="5" borderId="40" xfId="0" applyFont="1" applyFill="1" applyBorder="1" applyAlignment="1" applyProtection="1">
      <alignment horizontal="center" vertical="center"/>
      <protection locked="0"/>
    </xf>
    <xf numFmtId="0" fontId="0" fillId="0" borderId="40" xfId="0" applyBorder="1" applyAlignment="1">
      <alignment horizontal="center" vertical="center"/>
    </xf>
    <xf numFmtId="0" fontId="46" fillId="5" borderId="33" xfId="0" applyFont="1" applyFill="1" applyBorder="1" applyAlignment="1">
      <alignment horizontal="center" vertical="center"/>
    </xf>
    <xf numFmtId="0" fontId="46" fillId="5" borderId="34" xfId="0" applyFont="1" applyFill="1" applyBorder="1" applyAlignment="1">
      <alignment horizontal="center" vertical="center"/>
    </xf>
    <xf numFmtId="0" fontId="46" fillId="5" borderId="70" xfId="0" applyFont="1" applyFill="1" applyBorder="1" applyAlignment="1">
      <alignment horizontal="center"/>
    </xf>
    <xf numFmtId="0" fontId="46" fillId="5" borderId="40" xfId="0" applyFont="1" applyFill="1" applyBorder="1" applyAlignment="1">
      <alignment horizontal="center"/>
    </xf>
    <xf numFmtId="0" fontId="46" fillId="5" borderId="28" xfId="0" applyFont="1" applyFill="1" applyBorder="1" applyAlignment="1">
      <alignment horizontal="center"/>
    </xf>
    <xf numFmtId="0" fontId="46" fillId="5" borderId="102" xfId="0" applyFont="1" applyFill="1" applyBorder="1" applyAlignment="1">
      <alignment horizontal="center" vertical="center"/>
    </xf>
    <xf numFmtId="0" fontId="46" fillId="5" borderId="103" xfId="0" applyFont="1" applyFill="1" applyBorder="1" applyAlignment="1">
      <alignment horizontal="center" vertical="center"/>
    </xf>
    <xf numFmtId="0" fontId="46" fillId="5" borderId="69" xfId="0" applyFont="1" applyFill="1" applyBorder="1" applyAlignment="1">
      <alignment horizontal="center" vertical="center"/>
    </xf>
    <xf numFmtId="0" fontId="46" fillId="5" borderId="52" xfId="0" applyFont="1" applyFill="1" applyBorder="1" applyAlignment="1">
      <alignment horizontal="center" vertical="center"/>
    </xf>
    <xf numFmtId="0" fontId="46" fillId="5" borderId="19" xfId="0" applyFont="1" applyFill="1" applyBorder="1" applyAlignment="1">
      <alignment horizontal="center" vertical="center" wrapText="1"/>
    </xf>
    <xf numFmtId="0" fontId="61" fillId="11" borderId="0" xfId="0" applyFont="1" applyFill="1" applyBorder="1" applyAlignment="1">
      <alignment horizontal="left" vertical="center" shrinkToFit="1"/>
    </xf>
    <xf numFmtId="0" fontId="0" fillId="0" borderId="0" xfId="0" applyBorder="1" applyAlignment="1">
      <alignment shrinkToFit="1"/>
    </xf>
    <xf numFmtId="0" fontId="0" fillId="0" borderId="49" xfId="0" applyBorder="1" applyAlignment="1">
      <alignment shrinkToFit="1"/>
    </xf>
    <xf numFmtId="0" fontId="46" fillId="11" borderId="0" xfId="0" applyFont="1" applyFill="1" applyBorder="1" applyAlignment="1">
      <alignment horizontal="left" shrinkToFit="1"/>
    </xf>
    <xf numFmtId="0" fontId="0" fillId="0" borderId="0" xfId="0" applyBorder="1" applyAlignment="1">
      <alignment horizontal="left" shrinkToFit="1"/>
    </xf>
    <xf numFmtId="0" fontId="0" fillId="0" borderId="49" xfId="0" applyBorder="1" applyAlignment="1">
      <alignment horizontal="left" shrinkToFit="1"/>
    </xf>
    <xf numFmtId="0" fontId="10" fillId="0" borderId="0" xfId="0" quotePrefix="1" applyFont="1" applyBorder="1" applyAlignment="1" applyProtection="1">
      <alignment horizontal="left" vertical="center" shrinkToFit="1"/>
      <protection locked="0"/>
    </xf>
    <xf numFmtId="0" fontId="46" fillId="11" borderId="76" xfId="0" applyFont="1" applyFill="1" applyBorder="1" applyAlignment="1">
      <alignment horizontal="center"/>
    </xf>
    <xf numFmtId="0" fontId="46" fillId="11" borderId="14" xfId="0" applyFont="1" applyFill="1" applyBorder="1" applyAlignment="1">
      <alignment horizontal="center"/>
    </xf>
    <xf numFmtId="0" fontId="46" fillId="11" borderId="17" xfId="0" applyFont="1" applyFill="1" applyBorder="1" applyAlignment="1">
      <alignment horizontal="center"/>
    </xf>
    <xf numFmtId="0" fontId="46" fillId="11" borderId="48" xfId="0" applyFont="1" applyFill="1" applyBorder="1" applyAlignment="1">
      <alignment horizontal="left"/>
    </xf>
    <xf numFmtId="0" fontId="46" fillId="11" borderId="0" xfId="0" applyFont="1" applyFill="1" applyBorder="1" applyAlignment="1">
      <alignment horizontal="left"/>
    </xf>
    <xf numFmtId="0" fontId="46" fillId="11" borderId="49" xfId="0" applyFont="1" applyFill="1" applyBorder="1" applyAlignment="1">
      <alignment horizontal="left"/>
    </xf>
    <xf numFmtId="0" fontId="46" fillId="11" borderId="46" xfId="0" applyFont="1" applyFill="1" applyBorder="1" applyAlignment="1">
      <alignment horizontal="right"/>
    </xf>
    <xf numFmtId="0" fontId="46" fillId="11" borderId="27" xfId="0" applyFont="1" applyFill="1" applyBorder="1" applyAlignment="1">
      <alignment horizontal="right"/>
    </xf>
    <xf numFmtId="0" fontId="46" fillId="11" borderId="47" xfId="0" applyFont="1" applyFill="1" applyBorder="1" applyAlignment="1">
      <alignment horizontal="right"/>
    </xf>
    <xf numFmtId="0" fontId="60" fillId="11" borderId="52" xfId="0" applyFont="1" applyFill="1" applyBorder="1" applyAlignment="1">
      <alignment horizontal="center" vertical="center"/>
    </xf>
    <xf numFmtId="0" fontId="46" fillId="11" borderId="69" xfId="0" applyFont="1" applyFill="1" applyBorder="1" applyAlignment="1">
      <alignment horizontal="center" vertical="center" wrapText="1"/>
    </xf>
    <xf numFmtId="0" fontId="46" fillId="11" borderId="53" xfId="0" applyFont="1" applyFill="1" applyBorder="1" applyAlignment="1">
      <alignment horizontal="center" vertical="center" wrapText="1"/>
    </xf>
    <xf numFmtId="0" fontId="46" fillId="11" borderId="75" xfId="0" applyFont="1" applyFill="1" applyBorder="1" applyAlignment="1">
      <alignment horizontal="center" vertical="center" textRotation="255"/>
    </xf>
    <xf numFmtId="0" fontId="46" fillId="11" borderId="19" xfId="0" applyFont="1" applyFill="1" applyBorder="1" applyAlignment="1">
      <alignment horizontal="center" vertical="center" textRotation="255"/>
    </xf>
    <xf numFmtId="0" fontId="46" fillId="11" borderId="38" xfId="0" applyFont="1" applyFill="1" applyBorder="1" applyAlignment="1">
      <alignment horizontal="center" vertical="center" textRotation="255"/>
    </xf>
    <xf numFmtId="0" fontId="46" fillId="11" borderId="0" xfId="0" applyFont="1" applyFill="1" applyBorder="1" applyAlignment="1">
      <alignment horizontal="center"/>
    </xf>
    <xf numFmtId="0" fontId="46" fillId="11" borderId="49" xfId="0" applyFont="1" applyFill="1" applyBorder="1" applyAlignment="1">
      <alignment horizontal="center"/>
    </xf>
    <xf numFmtId="0" fontId="46" fillId="11" borderId="76" xfId="0" applyFont="1" applyFill="1" applyBorder="1" applyAlignment="1">
      <alignment horizontal="center" vertical="center" textRotation="255"/>
    </xf>
    <xf numFmtId="0" fontId="46" fillId="11" borderId="14" xfId="0" applyFont="1" applyFill="1" applyBorder="1" applyAlignment="1">
      <alignment horizontal="center" vertical="center" textRotation="255"/>
    </xf>
    <xf numFmtId="0" fontId="46" fillId="11" borderId="17" xfId="0" applyFont="1" applyFill="1" applyBorder="1" applyAlignment="1">
      <alignment horizontal="center" vertical="center" textRotation="255"/>
    </xf>
    <xf numFmtId="0" fontId="4" fillId="5" borderId="7" xfId="20" applyNumberFormat="1" applyFont="1" applyFill="1" applyBorder="1" applyAlignment="1">
      <alignment vertical="center"/>
    </xf>
    <xf numFmtId="0" fontId="1" fillId="5" borderId="14" xfId="20" applyNumberFormat="1" applyFont="1" applyFill="1" applyBorder="1" applyAlignment="1">
      <alignment horizontal="center" vertical="center"/>
    </xf>
    <xf numFmtId="0" fontId="0" fillId="0" borderId="14" xfId="0" applyBorder="1" applyAlignment="1">
      <alignment horizontal="center" vertical="center"/>
    </xf>
    <xf numFmtId="0" fontId="0" fillId="0" borderId="14" xfId="0" applyBorder="1" applyAlignment="1">
      <alignment vertical="center"/>
    </xf>
    <xf numFmtId="0" fontId="0" fillId="5" borderId="14" xfId="20" applyNumberFormat="1" applyFont="1" applyFill="1" applyBorder="1" applyAlignment="1">
      <alignment horizontal="center" vertical="center"/>
    </xf>
  </cellXfs>
  <cellStyles count="67">
    <cellStyle name="20% - アクセント 1 2" xfId="23" xr:uid="{00000000-0005-0000-0000-000000000000}"/>
    <cellStyle name="20% - アクセント 2 2" xfId="24" xr:uid="{00000000-0005-0000-0000-000001000000}"/>
    <cellStyle name="20% - アクセント 3 2" xfId="25" xr:uid="{00000000-0005-0000-0000-000002000000}"/>
    <cellStyle name="20% - アクセント 4 2" xfId="26" xr:uid="{00000000-0005-0000-0000-000003000000}"/>
    <cellStyle name="20% - アクセント 5 2" xfId="27" xr:uid="{00000000-0005-0000-0000-000004000000}"/>
    <cellStyle name="20% - アクセント 6 2" xfId="28" xr:uid="{00000000-0005-0000-0000-000005000000}"/>
    <cellStyle name="40% - アクセント 1 2" xfId="29" xr:uid="{00000000-0005-0000-0000-000006000000}"/>
    <cellStyle name="40% - アクセント 2 2" xfId="30" xr:uid="{00000000-0005-0000-0000-000007000000}"/>
    <cellStyle name="40% - アクセント 3 2" xfId="31" xr:uid="{00000000-0005-0000-0000-000008000000}"/>
    <cellStyle name="40% - アクセント 4 2" xfId="32" xr:uid="{00000000-0005-0000-0000-000009000000}"/>
    <cellStyle name="40% - アクセント 5 2" xfId="33" xr:uid="{00000000-0005-0000-0000-00000A000000}"/>
    <cellStyle name="40% - アクセント 6 2" xfId="34" xr:uid="{00000000-0005-0000-0000-00000B000000}"/>
    <cellStyle name="60% - アクセント 1 2" xfId="35" xr:uid="{00000000-0005-0000-0000-00000C000000}"/>
    <cellStyle name="60% - アクセント 2 2" xfId="36" xr:uid="{00000000-0005-0000-0000-00000D000000}"/>
    <cellStyle name="60% - アクセント 3 2" xfId="37" xr:uid="{00000000-0005-0000-0000-00000E000000}"/>
    <cellStyle name="60% - アクセント 4 2" xfId="38" xr:uid="{00000000-0005-0000-0000-00000F000000}"/>
    <cellStyle name="60% - アクセント 5 2" xfId="39" xr:uid="{00000000-0005-0000-0000-000010000000}"/>
    <cellStyle name="60% - アクセント 6 2" xfId="40" xr:uid="{00000000-0005-0000-0000-000011000000}"/>
    <cellStyle name="Calc Currency (0)" xfId="1" xr:uid="{00000000-0005-0000-0000-000012000000}"/>
    <cellStyle name="Currency [0]_Full Year FY96" xfId="2" xr:uid="{00000000-0005-0000-0000-000013000000}"/>
    <cellStyle name="Currency_Full Year FY96" xfId="3" xr:uid="{00000000-0005-0000-0000-000014000000}"/>
    <cellStyle name="entry" xfId="4" xr:uid="{00000000-0005-0000-0000-000015000000}"/>
    <cellStyle name="Header1" xfId="5" xr:uid="{00000000-0005-0000-0000-000016000000}"/>
    <cellStyle name="Header2" xfId="6" xr:uid="{00000000-0005-0000-0000-000017000000}"/>
    <cellStyle name="Normal_#18-Internet" xfId="7" xr:uid="{00000000-0005-0000-0000-000018000000}"/>
    <cellStyle name="price" xfId="8" xr:uid="{00000000-0005-0000-0000-000019000000}"/>
    <cellStyle name="revised" xfId="9" xr:uid="{00000000-0005-0000-0000-00001A000000}"/>
    <cellStyle name="section" xfId="10" xr:uid="{00000000-0005-0000-0000-00001B000000}"/>
    <cellStyle name="title" xfId="11" xr:uid="{00000000-0005-0000-0000-00001C000000}"/>
    <cellStyle name="アクセント 1 2" xfId="41" xr:uid="{00000000-0005-0000-0000-00001D000000}"/>
    <cellStyle name="アクセント 2 2" xfId="42" xr:uid="{00000000-0005-0000-0000-00001E000000}"/>
    <cellStyle name="アクセント 3 2" xfId="43" xr:uid="{00000000-0005-0000-0000-00001F000000}"/>
    <cellStyle name="アクセント 4 2" xfId="44" xr:uid="{00000000-0005-0000-0000-000020000000}"/>
    <cellStyle name="アクセント 5 2" xfId="45" xr:uid="{00000000-0005-0000-0000-000021000000}"/>
    <cellStyle name="アクセント 6 2" xfId="46" xr:uid="{00000000-0005-0000-0000-000022000000}"/>
    <cellStyle name="タイトル 2" xfId="47" xr:uid="{00000000-0005-0000-0000-000023000000}"/>
    <cellStyle name="チェック セル 2" xfId="48" xr:uid="{00000000-0005-0000-0000-000024000000}"/>
    <cellStyle name="どちらでもない 2" xfId="49" xr:uid="{00000000-0005-0000-0000-000025000000}"/>
    <cellStyle name="ハイパーリンク" xfId="12" builtinId="8"/>
    <cellStyle name="ハイパーリンク 2" xfId="50" xr:uid="{00000000-0005-0000-0000-000027000000}"/>
    <cellStyle name="ハイパーリンク 3" xfId="66" xr:uid="{00000000-0005-0000-0000-000028000000}"/>
    <cellStyle name="メモ 2" xfId="51" xr:uid="{00000000-0005-0000-0000-000029000000}"/>
    <cellStyle name="リンク セル 2" xfId="52" xr:uid="{00000000-0005-0000-0000-00002A000000}"/>
    <cellStyle name="悪い 2" xfId="53" xr:uid="{00000000-0005-0000-0000-00002B000000}"/>
    <cellStyle name="計算 2" xfId="54" xr:uid="{00000000-0005-0000-0000-00002C000000}"/>
    <cellStyle name="警告文 2" xfId="55" xr:uid="{00000000-0005-0000-0000-00002D000000}"/>
    <cellStyle name="桁区切り" xfId="13" builtinId="6"/>
    <cellStyle name="見出し 1 2" xfId="56" xr:uid="{00000000-0005-0000-0000-00002F000000}"/>
    <cellStyle name="見出し 2 2" xfId="57" xr:uid="{00000000-0005-0000-0000-000030000000}"/>
    <cellStyle name="見出し 3 2" xfId="58" xr:uid="{00000000-0005-0000-0000-000031000000}"/>
    <cellStyle name="見出し 4 2" xfId="59" xr:uid="{00000000-0005-0000-0000-000032000000}"/>
    <cellStyle name="集計 2" xfId="60" xr:uid="{00000000-0005-0000-0000-000033000000}"/>
    <cellStyle name="出力 2" xfId="61" xr:uid="{00000000-0005-0000-0000-000034000000}"/>
    <cellStyle name="説明文 2" xfId="62" xr:uid="{00000000-0005-0000-0000-000035000000}"/>
    <cellStyle name="通貨 2" xfId="63" xr:uid="{00000000-0005-0000-0000-000036000000}"/>
    <cellStyle name="入力 2" xfId="64" xr:uid="{00000000-0005-0000-0000-000037000000}"/>
    <cellStyle name="標準" xfId="0" builtinId="0"/>
    <cellStyle name="標準_000電気設備課工事スペシャル目録" xfId="14" xr:uid="{00000000-0005-0000-0000-000039000000}"/>
    <cellStyle name="標準_018段階確認一覧表" xfId="22" xr:uid="{00000000-0005-0000-0000-00003A000000}"/>
    <cellStyle name="標準_101013 H23用　施工計画書作成時の注意点" xfId="15" xr:uid="{00000000-0005-0000-0000-00003B000000}"/>
    <cellStyle name="標準_4・施工計画書（北九州）" xfId="16" xr:uid="{00000000-0005-0000-0000-00003C000000}"/>
    <cellStyle name="標準_G 契約資料CH　list" xfId="17" xr:uid="{00000000-0005-0000-0000-00003D000000}"/>
    <cellStyle name="標準_ver2.01★工事でポン（2010.4.1最新）建築課Ver" xfId="18" xr:uid="{00000000-0005-0000-0000-00003E000000}"/>
    <cellStyle name="標準_撮影計画" xfId="19" xr:uid="{00000000-0005-0000-0000-00003F000000}"/>
    <cellStyle name="標準_報告書1" xfId="20" xr:uid="{00000000-0005-0000-0000-000040000000}"/>
    <cellStyle name="標準２" xfId="21" xr:uid="{00000000-0005-0000-0000-000041000000}"/>
    <cellStyle name="良い 2" xfId="65" xr:uid="{00000000-0005-0000-0000-000042000000}"/>
  </cellStyles>
  <dxfs count="0"/>
  <tableStyles count="0" defaultTableStyle="TableStyleMedium2"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trlProps/ctrlProp1.xml><?xml version="1.0" encoding="utf-8"?>
<formControlPr xmlns="http://schemas.microsoft.com/office/spreadsheetml/2009/9/main" objectType="GBox"/>
</file>

<file path=xl/ctrlProps/ctrlProp2.xml><?xml version="1.0" encoding="utf-8"?>
<formControlPr xmlns="http://schemas.microsoft.com/office/spreadsheetml/2009/9/main" objectType="Radio" checked="Checked" firstButton="1" fmlaLink="$AB$29" noThreeD="1"/>
</file>

<file path=xl/ctrlProps/ctrlProp3.xml><?xml version="1.0" encoding="utf-8"?>
<formControlPr xmlns="http://schemas.microsoft.com/office/spreadsheetml/2009/9/main" objectType="Radio" noThreeD="1"/>
</file>

<file path=xl/ctrlProps/ctrlProp4.xml><?xml version="1.0" encoding="utf-8"?>
<formControlPr xmlns="http://schemas.microsoft.com/office/spreadsheetml/2009/9/main" objectType="GBox"/>
</file>

<file path=xl/ctrlProps/ctrlProp5.xml><?xml version="1.0" encoding="utf-8"?>
<formControlPr xmlns="http://schemas.microsoft.com/office/spreadsheetml/2009/9/main" objectType="Radio" firstButton="1" fmlaLink="$AB$20" noThreeD="1"/>
</file>

<file path=xl/ctrlProps/ctrlProp6.xml><?xml version="1.0" encoding="utf-8"?>
<formControlPr xmlns="http://schemas.microsoft.com/office/spreadsheetml/2009/9/main" objectType="Radio" noThreeD="1"/>
</file>

<file path=xl/ctrlProps/ctrlProp7.xml><?xml version="1.0" encoding="utf-8"?>
<formControlPr xmlns="http://schemas.microsoft.com/office/spreadsheetml/2009/9/main" objectType="GBox"/>
</file>

<file path=xl/ctrlProps/ctrlProp8.xml><?xml version="1.0" encoding="utf-8"?>
<formControlPr xmlns="http://schemas.microsoft.com/office/spreadsheetml/2009/9/main" objectType="Radio" noThreeD="1"/>
</file>

<file path=xl/ctrlProps/ctrlProp9.xml><?xml version="1.0" encoding="utf-8"?>
<formControlPr xmlns="http://schemas.microsoft.com/office/spreadsheetml/2009/9/main" objectType="Radio" checked="Checked" noThreeD="1"/>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66675</xdr:colOff>
          <xdr:row>27</xdr:row>
          <xdr:rowOff>142875</xdr:rowOff>
        </xdr:from>
        <xdr:to>
          <xdr:col>17</xdr:col>
          <xdr:colOff>209550</xdr:colOff>
          <xdr:row>30</xdr:row>
          <xdr:rowOff>152400</xdr:rowOff>
        </xdr:to>
        <xdr:sp macro="" textlink="">
          <xdr:nvSpPr>
            <xdr:cNvPr id="34817" name="Group Box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工事担当課（該当する方をチェック）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28</xdr:row>
          <xdr:rowOff>95250</xdr:rowOff>
        </xdr:from>
        <xdr:to>
          <xdr:col>9</xdr:col>
          <xdr:colOff>47625</xdr:colOff>
          <xdr:row>30</xdr:row>
          <xdr:rowOff>76200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電気設備課</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209550</xdr:colOff>
          <xdr:row>28</xdr:row>
          <xdr:rowOff>95250</xdr:rowOff>
        </xdr:from>
        <xdr:to>
          <xdr:col>17</xdr:col>
          <xdr:colOff>161925</xdr:colOff>
          <xdr:row>30</xdr:row>
          <xdr:rowOff>76200</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建築課（電気保全係）</a:t>
              </a:r>
            </a:p>
          </xdr:txBody>
        </xdr:sp>
        <xdr:clientData fLocksWithSheet="0"/>
      </xdr:twoCellAnchor>
    </mc:Choice>
    <mc:Fallback/>
  </mc:AlternateContent>
  <xdr:twoCellAnchor>
    <xdr:from>
      <xdr:col>15</xdr:col>
      <xdr:colOff>228600</xdr:colOff>
      <xdr:row>20</xdr:row>
      <xdr:rowOff>161925</xdr:rowOff>
    </xdr:from>
    <xdr:to>
      <xdr:col>23</xdr:col>
      <xdr:colOff>285750</xdr:colOff>
      <xdr:row>24</xdr:row>
      <xdr:rowOff>0</xdr:rowOff>
    </xdr:to>
    <xdr:sp macro="" textlink="">
      <xdr:nvSpPr>
        <xdr:cNvPr id="34820" name="AutoShape 4">
          <a:extLst>
            <a:ext uri="{FF2B5EF4-FFF2-40B4-BE49-F238E27FC236}">
              <a16:creationId xmlns:a16="http://schemas.microsoft.com/office/drawing/2014/main" id="{00000000-0008-0000-0100-000004880000}"/>
            </a:ext>
          </a:extLst>
        </xdr:cNvPr>
        <xdr:cNvSpPr>
          <a:spLocks noChangeArrowheads="1"/>
        </xdr:cNvSpPr>
      </xdr:nvSpPr>
      <xdr:spPr bwMode="auto">
        <a:xfrm>
          <a:off x="3876675" y="3228975"/>
          <a:ext cx="2133600" cy="428625"/>
        </a:xfrm>
        <a:prstGeom prst="wedgeRoundRectCallout">
          <a:avLst>
            <a:gd name="adj1" fmla="val -67306"/>
            <a:gd name="adj2" fmla="val 3461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工期延期の場合は各書類上で直接入力（訂正）を行ってください。</a:t>
          </a:r>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15</xdr:col>
          <xdr:colOff>28575</xdr:colOff>
          <xdr:row>17</xdr:row>
          <xdr:rowOff>28575</xdr:rowOff>
        </xdr:from>
        <xdr:to>
          <xdr:col>23</xdr:col>
          <xdr:colOff>161925</xdr:colOff>
          <xdr:row>19</xdr:row>
          <xdr:rowOff>114300</xdr:rowOff>
        </xdr:to>
        <xdr:sp macro="" textlink="">
          <xdr:nvSpPr>
            <xdr:cNvPr id="34821" name="Group Box 5" hidden="1">
              <a:extLst>
                <a:ext uri="{63B3BB69-23CF-44E3-9099-C40C66FF867C}">
                  <a14:compatExt spid="_x0000_s34821"/>
                </a:ext>
                <a:ext uri="{FF2B5EF4-FFF2-40B4-BE49-F238E27FC236}">
                  <a16:creationId xmlns:a16="http://schemas.microsoft.com/office/drawing/2014/main" id="{00000000-0008-0000-0100-0000058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主任技術者等（該当する方をチェック）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17</xdr:row>
          <xdr:rowOff>85725</xdr:rowOff>
        </xdr:from>
        <xdr:to>
          <xdr:col>19</xdr:col>
          <xdr:colOff>180975</xdr:colOff>
          <xdr:row>19</xdr:row>
          <xdr:rowOff>123825</xdr:rowOff>
        </xdr:to>
        <xdr:sp macro="" textlink="">
          <xdr:nvSpPr>
            <xdr:cNvPr id="34822" name="Option Button 6" hidden="1">
              <a:extLst>
                <a:ext uri="{63B3BB69-23CF-44E3-9099-C40C66FF867C}">
                  <a14:compatExt spid="_x0000_s34822"/>
                </a:ext>
                <a:ext uri="{FF2B5EF4-FFF2-40B4-BE49-F238E27FC236}">
                  <a16:creationId xmlns:a16="http://schemas.microsoft.com/office/drawing/2014/main" id="{00000000-0008-0000-0100-000006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主任技術者</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266700</xdr:colOff>
          <xdr:row>17</xdr:row>
          <xdr:rowOff>85725</xdr:rowOff>
        </xdr:from>
        <xdr:to>
          <xdr:col>23</xdr:col>
          <xdr:colOff>133350</xdr:colOff>
          <xdr:row>19</xdr:row>
          <xdr:rowOff>123825</xdr:rowOff>
        </xdr:to>
        <xdr:sp macro="" textlink="">
          <xdr:nvSpPr>
            <xdr:cNvPr id="34823" name="Option Button 7" hidden="1">
              <a:extLst>
                <a:ext uri="{63B3BB69-23CF-44E3-9099-C40C66FF867C}">
                  <a14:compatExt spid="_x0000_s34823"/>
                </a:ext>
                <a:ext uri="{FF2B5EF4-FFF2-40B4-BE49-F238E27FC236}">
                  <a16:creationId xmlns:a16="http://schemas.microsoft.com/office/drawing/2014/main" id="{00000000-0008-0000-0100-000007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監理技術者</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17</xdr:row>
          <xdr:rowOff>28575</xdr:rowOff>
        </xdr:from>
        <xdr:to>
          <xdr:col>23</xdr:col>
          <xdr:colOff>161925</xdr:colOff>
          <xdr:row>19</xdr:row>
          <xdr:rowOff>114300</xdr:rowOff>
        </xdr:to>
        <xdr:sp macro="" textlink="">
          <xdr:nvSpPr>
            <xdr:cNvPr id="34824" name="Group Box 8" hidden="1">
              <a:extLst>
                <a:ext uri="{63B3BB69-23CF-44E3-9099-C40C66FF867C}">
                  <a14:compatExt spid="_x0000_s34824"/>
                </a:ext>
                <a:ext uri="{FF2B5EF4-FFF2-40B4-BE49-F238E27FC236}">
                  <a16:creationId xmlns:a16="http://schemas.microsoft.com/office/drawing/2014/main" id="{00000000-0008-0000-0100-0000088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ja-JP" altLang="en-US" sz="900" b="0" i="0" u="none" strike="noStrike" baseline="0">
                  <a:solidFill>
                    <a:srgbClr val="000000"/>
                  </a:solidFill>
                  <a:latin typeface="MS UI Gothic"/>
                  <a:ea typeface="MS UI Gothic"/>
                </a:rPr>
                <a:t>主任技術者等（該当する方をチェック）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142875</xdr:colOff>
          <xdr:row>17</xdr:row>
          <xdr:rowOff>85725</xdr:rowOff>
        </xdr:from>
        <xdr:to>
          <xdr:col>19</xdr:col>
          <xdr:colOff>180975</xdr:colOff>
          <xdr:row>19</xdr:row>
          <xdr:rowOff>123825</xdr:rowOff>
        </xdr:to>
        <xdr:sp macro="" textlink="">
          <xdr:nvSpPr>
            <xdr:cNvPr id="34825" name="Option Button 9" hidden="1">
              <a:extLst>
                <a:ext uri="{63B3BB69-23CF-44E3-9099-C40C66FF867C}">
                  <a14:compatExt spid="_x0000_s34825"/>
                </a:ext>
                <a:ext uri="{FF2B5EF4-FFF2-40B4-BE49-F238E27FC236}">
                  <a16:creationId xmlns:a16="http://schemas.microsoft.com/office/drawing/2014/main" id="{00000000-0008-0000-0100-000009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主任技術者</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266700</xdr:colOff>
          <xdr:row>17</xdr:row>
          <xdr:rowOff>85725</xdr:rowOff>
        </xdr:from>
        <xdr:to>
          <xdr:col>23</xdr:col>
          <xdr:colOff>133350</xdr:colOff>
          <xdr:row>19</xdr:row>
          <xdr:rowOff>123825</xdr:rowOff>
        </xdr:to>
        <xdr:sp macro="" textlink="">
          <xdr:nvSpPr>
            <xdr:cNvPr id="34826" name="Option Button 10" hidden="1">
              <a:extLst>
                <a:ext uri="{63B3BB69-23CF-44E3-9099-C40C66FF867C}">
                  <a14:compatExt spid="_x0000_s34826"/>
                </a:ext>
                <a:ext uri="{FF2B5EF4-FFF2-40B4-BE49-F238E27FC236}">
                  <a16:creationId xmlns:a16="http://schemas.microsoft.com/office/drawing/2014/main" id="{00000000-0008-0000-0100-00000A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監理技術者</a:t>
              </a:r>
            </a:p>
          </xdr:txBody>
        </xdr:sp>
        <xdr:clientData fLocksWithSheet="0"/>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0</xdr:col>
      <xdr:colOff>0</xdr:colOff>
      <xdr:row>7</xdr:row>
      <xdr:rowOff>66675</xdr:rowOff>
    </xdr:from>
    <xdr:to>
      <xdr:col>0</xdr:col>
      <xdr:colOff>0</xdr:colOff>
      <xdr:row>7</xdr:row>
      <xdr:rowOff>371475</xdr:rowOff>
    </xdr:to>
    <xdr:sp macro="" textlink="">
      <xdr:nvSpPr>
        <xdr:cNvPr id="2" name="Text Box 2">
          <a:extLst>
            <a:ext uri="{FF2B5EF4-FFF2-40B4-BE49-F238E27FC236}">
              <a16:creationId xmlns:a16="http://schemas.microsoft.com/office/drawing/2014/main" id="{00000000-0008-0000-0A00-000002000000}"/>
            </a:ext>
          </a:extLst>
        </xdr:cNvPr>
        <xdr:cNvSpPr txBox="1">
          <a:spLocks noChangeArrowheads="1"/>
        </xdr:cNvSpPr>
      </xdr:nvSpPr>
      <xdr:spPr bwMode="auto">
        <a:xfrm>
          <a:off x="0" y="2276475"/>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969696"/>
              </a:solidFill>
              <a:latin typeface="ＭＳ Ｐゴシック"/>
              <a:ea typeface="ＭＳ Ｐゴシック"/>
            </a:rPr>
            <a:t>印</a:t>
          </a:r>
          <a:endParaRPr lang="ja-JP" altLang="en-US"/>
        </a:p>
      </xdr:txBody>
    </xdr:sp>
    <xdr:clientData/>
  </xdr:twoCellAnchor>
  <xdr:oneCellAnchor>
    <xdr:from>
      <xdr:col>43</xdr:col>
      <xdr:colOff>57150</xdr:colOff>
      <xdr:row>9</xdr:row>
      <xdr:rowOff>38100</xdr:rowOff>
    </xdr:from>
    <xdr:ext cx="4222823" cy="1322991"/>
    <xdr:sp macro="" textlink="">
      <xdr:nvSpPr>
        <xdr:cNvPr id="3" name="Text Box 3">
          <a:extLst>
            <a:ext uri="{FF2B5EF4-FFF2-40B4-BE49-F238E27FC236}">
              <a16:creationId xmlns:a16="http://schemas.microsoft.com/office/drawing/2014/main" id="{00000000-0008-0000-0A00-000003000000}"/>
            </a:ext>
          </a:extLst>
        </xdr:cNvPr>
        <xdr:cNvSpPr txBox="1">
          <a:spLocks noChangeArrowheads="1"/>
        </xdr:cNvSpPr>
      </xdr:nvSpPr>
      <xdr:spPr bwMode="auto">
        <a:xfrm>
          <a:off x="7486650" y="1693985"/>
          <a:ext cx="4222823" cy="132299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36576" tIns="27432" rIns="0" bIns="0" anchor="t" upright="1">
          <a:spAutoFit/>
        </a:bodyPr>
        <a:lstStyle/>
        <a:p>
          <a:pPr algn="l" rtl="0">
            <a:lnSpc>
              <a:spcPts val="2500"/>
            </a:lnSpc>
            <a:defRPr sz="1000"/>
          </a:pPr>
          <a:r>
            <a:rPr lang="ja-JP" altLang="en-US" sz="2000" b="0" i="0" u="none" strike="noStrike" baseline="0">
              <a:solidFill>
                <a:srgbClr val="FF6600"/>
              </a:solidFill>
              <a:latin typeface="ＭＳ Ｐゴシック"/>
              <a:ea typeface="ＭＳ Ｐゴシック"/>
            </a:rPr>
            <a:t>←迂回路を設ける場合には、</a:t>
          </a:r>
        </a:p>
        <a:p>
          <a:pPr algn="l" rtl="0">
            <a:defRPr sz="1000"/>
          </a:pPr>
          <a:r>
            <a:rPr lang="ja-JP" altLang="en-US" sz="2000" b="0" i="0" u="none" strike="noStrike" baseline="0">
              <a:solidFill>
                <a:srgbClr val="FF6600"/>
              </a:solidFill>
              <a:latin typeface="ＭＳ Ｐゴシック"/>
              <a:ea typeface="ＭＳ Ｐゴシック"/>
            </a:rPr>
            <a:t>   迂回路の図面及び安全施設、</a:t>
          </a:r>
        </a:p>
        <a:p>
          <a:pPr algn="l" rtl="0">
            <a:lnSpc>
              <a:spcPts val="2500"/>
            </a:lnSpc>
            <a:defRPr sz="1000"/>
          </a:pPr>
          <a:r>
            <a:rPr lang="ja-JP" altLang="en-US" sz="2000" b="0" i="0" u="none" strike="noStrike" baseline="0">
              <a:solidFill>
                <a:srgbClr val="FF6600"/>
              </a:solidFill>
              <a:latin typeface="ＭＳ Ｐゴシック"/>
              <a:ea typeface="ＭＳ Ｐゴシック"/>
            </a:rPr>
            <a:t>   案内標識の配置図並びに</a:t>
          </a:r>
        </a:p>
        <a:p>
          <a:pPr algn="l" rtl="0">
            <a:lnSpc>
              <a:spcPts val="2500"/>
            </a:lnSpc>
            <a:defRPr sz="1000"/>
          </a:pPr>
          <a:r>
            <a:rPr lang="ja-JP" altLang="en-US" sz="2000" b="0" i="0" u="none" strike="noStrike" baseline="0">
              <a:solidFill>
                <a:srgbClr val="FF6600"/>
              </a:solidFill>
              <a:latin typeface="ＭＳ Ｐゴシック"/>
              <a:ea typeface="ＭＳ Ｐゴシック"/>
            </a:rPr>
            <a:t>   交通整理員等の配置について記載。</a:t>
          </a:r>
          <a:endParaRPr lang="ja-JP" altLang="en-US"/>
        </a:p>
      </xdr:txBody>
    </xdr:sp>
    <xdr:clientData/>
  </xdr:oneCellAnchor>
  <xdr:twoCellAnchor>
    <xdr:from>
      <xdr:col>3</xdr:col>
      <xdr:colOff>19050</xdr:colOff>
      <xdr:row>62</xdr:row>
      <xdr:rowOff>0</xdr:rowOff>
    </xdr:from>
    <xdr:to>
      <xdr:col>31</xdr:col>
      <xdr:colOff>28575</xdr:colOff>
      <xdr:row>73</xdr:row>
      <xdr:rowOff>38100</xdr:rowOff>
    </xdr:to>
    <xdr:sp macro="" textlink="">
      <xdr:nvSpPr>
        <xdr:cNvPr id="45201" name="Rectangle 4">
          <a:extLst>
            <a:ext uri="{FF2B5EF4-FFF2-40B4-BE49-F238E27FC236}">
              <a16:creationId xmlns:a16="http://schemas.microsoft.com/office/drawing/2014/main" id="{00000000-0008-0000-0A00-000091B00000}"/>
            </a:ext>
          </a:extLst>
        </xdr:cNvPr>
        <xdr:cNvSpPr>
          <a:spLocks noChangeArrowheads="1"/>
        </xdr:cNvSpPr>
      </xdr:nvSpPr>
      <xdr:spPr bwMode="auto">
        <a:xfrm>
          <a:off x="714375" y="10763250"/>
          <a:ext cx="4810125" cy="1924050"/>
        </a:xfrm>
        <a:prstGeom prst="rect">
          <a:avLst/>
        </a:prstGeom>
        <a:solidFill>
          <a:srgbClr val="A6A6A6"/>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7</xdr:row>
      <xdr:rowOff>66675</xdr:rowOff>
    </xdr:from>
    <xdr:to>
      <xdr:col>0</xdr:col>
      <xdr:colOff>0</xdr:colOff>
      <xdr:row>7</xdr:row>
      <xdr:rowOff>371475</xdr:rowOff>
    </xdr:to>
    <xdr:sp macro="" textlink="">
      <xdr:nvSpPr>
        <xdr:cNvPr id="2" name="Text Box 2">
          <a:extLst>
            <a:ext uri="{FF2B5EF4-FFF2-40B4-BE49-F238E27FC236}">
              <a16:creationId xmlns:a16="http://schemas.microsoft.com/office/drawing/2014/main" id="{00000000-0008-0000-0B00-000002000000}"/>
            </a:ext>
          </a:extLst>
        </xdr:cNvPr>
        <xdr:cNvSpPr txBox="1">
          <a:spLocks noChangeArrowheads="1"/>
        </xdr:cNvSpPr>
      </xdr:nvSpPr>
      <xdr:spPr bwMode="auto">
        <a:xfrm>
          <a:off x="0" y="1400175"/>
          <a:ext cx="0"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969696"/>
              </a:solidFill>
              <a:latin typeface="ＭＳ Ｐゴシック"/>
              <a:ea typeface="ＭＳ Ｐゴシック"/>
            </a:rPr>
            <a:t>印</a:t>
          </a:r>
          <a:endParaRPr lang="ja-JP" altLang="en-US"/>
        </a:p>
      </xdr:txBody>
    </xdr:sp>
    <xdr:clientData/>
  </xdr:twoCellAnchor>
  <xdr:oneCellAnchor>
    <xdr:from>
      <xdr:col>43</xdr:col>
      <xdr:colOff>57150</xdr:colOff>
      <xdr:row>9</xdr:row>
      <xdr:rowOff>38100</xdr:rowOff>
    </xdr:from>
    <xdr:ext cx="4884029" cy="668901"/>
    <xdr:sp macro="" textlink="">
      <xdr:nvSpPr>
        <xdr:cNvPr id="3" name="Text Box 3">
          <a:extLst>
            <a:ext uri="{FF2B5EF4-FFF2-40B4-BE49-F238E27FC236}">
              <a16:creationId xmlns:a16="http://schemas.microsoft.com/office/drawing/2014/main" id="{00000000-0008-0000-0B00-000003000000}"/>
            </a:ext>
          </a:extLst>
        </xdr:cNvPr>
        <xdr:cNvSpPr txBox="1">
          <a:spLocks noChangeArrowheads="1"/>
        </xdr:cNvSpPr>
      </xdr:nvSpPr>
      <xdr:spPr bwMode="auto">
        <a:xfrm>
          <a:off x="7486650" y="1693985"/>
          <a:ext cx="4884029" cy="6689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36576" tIns="27432" rIns="0" bIns="0" anchor="t" upright="1">
          <a:spAutoFit/>
        </a:bodyPr>
        <a:lstStyle/>
        <a:p>
          <a:pPr algn="l" rtl="0">
            <a:lnSpc>
              <a:spcPts val="2500"/>
            </a:lnSpc>
            <a:defRPr sz="1000"/>
          </a:pPr>
          <a:r>
            <a:rPr lang="ja-JP" altLang="en-US" sz="2000" b="0" i="0" u="none" strike="noStrike" baseline="0">
              <a:solidFill>
                <a:srgbClr val="FF6600"/>
              </a:solidFill>
              <a:latin typeface="ＭＳ Ｐゴシック"/>
              <a:ea typeface="ＭＳ Ｐゴシック"/>
            </a:rPr>
            <a:t>←指定機械を使用しない場合は、「該当無し」</a:t>
          </a:r>
          <a:endParaRPr lang="en-US" altLang="ja-JP" sz="2000" b="0" i="0" u="none" strike="noStrike" baseline="0">
            <a:solidFill>
              <a:srgbClr val="FF6600"/>
            </a:solidFill>
            <a:latin typeface="ＭＳ Ｐゴシック"/>
            <a:ea typeface="ＭＳ Ｐゴシック"/>
          </a:endParaRPr>
        </a:p>
        <a:p>
          <a:pPr algn="l" rtl="0">
            <a:lnSpc>
              <a:spcPts val="2500"/>
            </a:lnSpc>
            <a:defRPr sz="1000"/>
          </a:pPr>
          <a:r>
            <a:rPr lang="ja-JP" altLang="en-US" sz="2000" b="0" i="0" u="none" strike="noStrike" baseline="0">
              <a:solidFill>
                <a:srgbClr val="FF6600"/>
              </a:solidFill>
              <a:latin typeface="ＭＳ Ｐゴシック"/>
              <a:ea typeface="ＭＳ Ｐゴシック"/>
            </a:rPr>
            <a:t>　使用する場合は、箇条書きをする。</a:t>
          </a:r>
          <a:endParaRPr lang="en-US" altLang="ja-JP" sz="2000" b="0" i="0" u="none" strike="noStrike" baseline="0">
            <a:solidFill>
              <a:srgbClr val="FF6600"/>
            </a:solidFill>
            <a:latin typeface="ＭＳ Ｐゴシック"/>
            <a:ea typeface="ＭＳ Ｐゴシック"/>
          </a:endParaRPr>
        </a:p>
      </xdr:txBody>
    </xdr:sp>
    <xdr:clientData/>
  </xdr:oneCellAnchor>
  <xdr:twoCellAnchor>
    <xdr:from>
      <xdr:col>3</xdr:col>
      <xdr:colOff>19050</xdr:colOff>
      <xdr:row>62</xdr:row>
      <xdr:rowOff>0</xdr:rowOff>
    </xdr:from>
    <xdr:to>
      <xdr:col>31</xdr:col>
      <xdr:colOff>28575</xdr:colOff>
      <xdr:row>73</xdr:row>
      <xdr:rowOff>38100</xdr:rowOff>
    </xdr:to>
    <xdr:sp macro="" textlink="">
      <xdr:nvSpPr>
        <xdr:cNvPr id="4" name="Rectangle 4">
          <a:extLst>
            <a:ext uri="{FF2B5EF4-FFF2-40B4-BE49-F238E27FC236}">
              <a16:creationId xmlns:a16="http://schemas.microsoft.com/office/drawing/2014/main" id="{00000000-0008-0000-0B00-000004000000}"/>
            </a:ext>
          </a:extLst>
        </xdr:cNvPr>
        <xdr:cNvSpPr>
          <a:spLocks noChangeArrowheads="1"/>
        </xdr:cNvSpPr>
      </xdr:nvSpPr>
      <xdr:spPr bwMode="auto">
        <a:xfrm>
          <a:off x="714375" y="10763250"/>
          <a:ext cx="4810125" cy="1924050"/>
        </a:xfrm>
        <a:prstGeom prst="rect">
          <a:avLst/>
        </a:prstGeom>
        <a:solidFill>
          <a:srgbClr val="A6A6A6"/>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7</xdr:row>
      <xdr:rowOff>66675</xdr:rowOff>
    </xdr:from>
    <xdr:to>
      <xdr:col>0</xdr:col>
      <xdr:colOff>0</xdr:colOff>
      <xdr:row>7</xdr:row>
      <xdr:rowOff>371475</xdr:rowOff>
    </xdr:to>
    <xdr:sp macro="" textlink="">
      <xdr:nvSpPr>
        <xdr:cNvPr id="2" name="Text Box 2">
          <a:extLst>
            <a:ext uri="{FF2B5EF4-FFF2-40B4-BE49-F238E27FC236}">
              <a16:creationId xmlns:a16="http://schemas.microsoft.com/office/drawing/2014/main" id="{00000000-0008-0000-0C00-000002000000}"/>
            </a:ext>
          </a:extLst>
        </xdr:cNvPr>
        <xdr:cNvSpPr txBox="1">
          <a:spLocks noChangeArrowheads="1"/>
        </xdr:cNvSpPr>
      </xdr:nvSpPr>
      <xdr:spPr bwMode="auto">
        <a:xfrm>
          <a:off x="0" y="2276475"/>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969696"/>
              </a:solidFill>
              <a:latin typeface="ＭＳ Ｐゴシック"/>
              <a:ea typeface="ＭＳ Ｐゴシック"/>
            </a:rPr>
            <a:t>印</a:t>
          </a:r>
          <a:endParaRPr lang="ja-JP" altLang="en-US"/>
        </a:p>
      </xdr:txBody>
    </xdr:sp>
    <xdr:clientData/>
  </xdr:twoCellAnchor>
  <xdr:twoCellAnchor editAs="oneCell">
    <xdr:from>
      <xdr:col>42</xdr:col>
      <xdr:colOff>0</xdr:colOff>
      <xdr:row>27</xdr:row>
      <xdr:rowOff>47625</xdr:rowOff>
    </xdr:from>
    <xdr:to>
      <xdr:col>64</xdr:col>
      <xdr:colOff>104775</xdr:colOff>
      <xdr:row>32</xdr:row>
      <xdr:rowOff>133350</xdr:rowOff>
    </xdr:to>
    <xdr:sp macro="" textlink="">
      <xdr:nvSpPr>
        <xdr:cNvPr id="3" name="Text Box 1">
          <a:extLst>
            <a:ext uri="{FF2B5EF4-FFF2-40B4-BE49-F238E27FC236}">
              <a16:creationId xmlns:a16="http://schemas.microsoft.com/office/drawing/2014/main" id="{00000000-0008-0000-0C00-000003000000}"/>
            </a:ext>
          </a:extLst>
        </xdr:cNvPr>
        <xdr:cNvSpPr txBox="1">
          <a:spLocks noChangeArrowheads="1"/>
        </xdr:cNvSpPr>
      </xdr:nvSpPr>
      <xdr:spPr bwMode="auto">
        <a:xfrm>
          <a:off x="7381875" y="4810125"/>
          <a:ext cx="3876675" cy="942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27432" rIns="0" bIns="0" anchor="t" upright="1"/>
        <a:lstStyle/>
        <a:p>
          <a:pPr algn="l" rtl="0">
            <a:defRPr sz="1000"/>
          </a:pPr>
          <a:r>
            <a:rPr lang="ja-JP" altLang="en-US" sz="2000" b="0" i="0" u="none" strike="noStrike" baseline="0">
              <a:solidFill>
                <a:srgbClr val="FF6600"/>
              </a:solidFill>
              <a:latin typeface="ＭＳ Ｐゴシック"/>
              <a:ea typeface="ＭＳ Ｐゴシック"/>
            </a:rPr>
            <a:t>←その他に必要な環境対策について記載</a:t>
          </a:r>
        </a:p>
        <a:p>
          <a:pPr algn="l" rtl="0">
            <a:defRPr sz="1000"/>
          </a:pPr>
          <a:endParaRPr lang="ja-JP" altLang="en-US"/>
        </a:p>
      </xdr:txBody>
    </xdr:sp>
    <xdr:clientData/>
  </xdr:twoCellAnchor>
  <xdr:twoCellAnchor>
    <xdr:from>
      <xdr:col>1</xdr:col>
      <xdr:colOff>152400</xdr:colOff>
      <xdr:row>58</xdr:row>
      <xdr:rowOff>123825</xdr:rowOff>
    </xdr:from>
    <xdr:to>
      <xdr:col>37</xdr:col>
      <xdr:colOff>47625</xdr:colOff>
      <xdr:row>77</xdr:row>
      <xdr:rowOff>142875</xdr:rowOff>
    </xdr:to>
    <xdr:sp macro="" textlink="">
      <xdr:nvSpPr>
        <xdr:cNvPr id="46225" name="Rectangle 3">
          <a:extLst>
            <a:ext uri="{FF2B5EF4-FFF2-40B4-BE49-F238E27FC236}">
              <a16:creationId xmlns:a16="http://schemas.microsoft.com/office/drawing/2014/main" id="{00000000-0008-0000-0C00-000091B40000}"/>
            </a:ext>
          </a:extLst>
        </xdr:cNvPr>
        <xdr:cNvSpPr>
          <a:spLocks noChangeArrowheads="1"/>
        </xdr:cNvSpPr>
      </xdr:nvSpPr>
      <xdr:spPr bwMode="auto">
        <a:xfrm>
          <a:off x="504825" y="10201275"/>
          <a:ext cx="6067425" cy="3276600"/>
        </a:xfrm>
        <a:prstGeom prst="rect">
          <a:avLst/>
        </a:prstGeom>
        <a:solidFill>
          <a:srgbClr val="A6A6A6"/>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7</xdr:row>
      <xdr:rowOff>66675</xdr:rowOff>
    </xdr:from>
    <xdr:to>
      <xdr:col>0</xdr:col>
      <xdr:colOff>0</xdr:colOff>
      <xdr:row>7</xdr:row>
      <xdr:rowOff>371475</xdr:rowOff>
    </xdr:to>
    <xdr:sp macro="" textlink="">
      <xdr:nvSpPr>
        <xdr:cNvPr id="2" name="Text Box 2">
          <a:extLst>
            <a:ext uri="{FF2B5EF4-FFF2-40B4-BE49-F238E27FC236}">
              <a16:creationId xmlns:a16="http://schemas.microsoft.com/office/drawing/2014/main" id="{00000000-0008-0000-0D00-000002000000}"/>
            </a:ext>
          </a:extLst>
        </xdr:cNvPr>
        <xdr:cNvSpPr txBox="1">
          <a:spLocks noChangeArrowheads="1"/>
        </xdr:cNvSpPr>
      </xdr:nvSpPr>
      <xdr:spPr bwMode="auto">
        <a:xfrm>
          <a:off x="0" y="2276475"/>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969696"/>
              </a:solidFill>
              <a:latin typeface="ＭＳ Ｐゴシック"/>
              <a:ea typeface="ＭＳ Ｐゴシック"/>
            </a:rPr>
            <a:t>印</a:t>
          </a:r>
          <a:endParaRPr lang="ja-JP" altLang="en-US"/>
        </a:p>
      </xdr:txBody>
    </xdr:sp>
    <xdr:clientData/>
  </xdr:twoCellAnchor>
  <xdr:oneCellAnchor>
    <xdr:from>
      <xdr:col>41</xdr:col>
      <xdr:colOff>114300</xdr:colOff>
      <xdr:row>6</xdr:row>
      <xdr:rowOff>95250</xdr:rowOff>
    </xdr:from>
    <xdr:ext cx="4131387" cy="984885"/>
    <xdr:sp macro="" textlink="">
      <xdr:nvSpPr>
        <xdr:cNvPr id="3" name="Text Box 1">
          <a:extLst>
            <a:ext uri="{FF2B5EF4-FFF2-40B4-BE49-F238E27FC236}">
              <a16:creationId xmlns:a16="http://schemas.microsoft.com/office/drawing/2014/main" id="{00000000-0008-0000-0D00-000003000000}"/>
            </a:ext>
          </a:extLst>
        </xdr:cNvPr>
        <xdr:cNvSpPr txBox="1">
          <a:spLocks noChangeArrowheads="1"/>
        </xdr:cNvSpPr>
      </xdr:nvSpPr>
      <xdr:spPr bwMode="auto">
        <a:xfrm>
          <a:off x="7324725" y="1257300"/>
          <a:ext cx="4131387" cy="9848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lnSpc>
              <a:spcPts val="2500"/>
            </a:lnSpc>
            <a:defRPr sz="1000"/>
          </a:pPr>
          <a:r>
            <a:rPr lang="ja-JP" altLang="en-US" sz="2000" b="0" i="0" u="none" strike="noStrike" baseline="0">
              <a:solidFill>
                <a:srgbClr val="FF6600"/>
              </a:solidFill>
              <a:latin typeface="ＭＳ Ｐゴシック"/>
              <a:ea typeface="ＭＳ Ｐゴシック"/>
            </a:rPr>
            <a:t>次のシート</a:t>
          </a:r>
        </a:p>
        <a:p>
          <a:pPr algn="l" rtl="0">
            <a:lnSpc>
              <a:spcPts val="2500"/>
            </a:lnSpc>
            <a:defRPr sz="1000"/>
          </a:pPr>
          <a:r>
            <a:rPr lang="ja-JP" altLang="en-US" sz="2000" b="0" i="0" u="none" strike="noStrike" baseline="0">
              <a:solidFill>
                <a:srgbClr val="FF6600"/>
              </a:solidFill>
              <a:latin typeface="ＭＳ Ｐゴシック"/>
              <a:ea typeface="ＭＳ Ｐゴシック"/>
            </a:rPr>
            <a:t>「安全・訓練等の活動（計画・報告）書」</a:t>
          </a:r>
        </a:p>
        <a:p>
          <a:pPr algn="l" rtl="0">
            <a:lnSpc>
              <a:spcPts val="2500"/>
            </a:lnSpc>
            <a:defRPr sz="1000"/>
          </a:pPr>
          <a:r>
            <a:rPr lang="ja-JP" altLang="en-US" sz="2000" b="0" i="0" u="none" strike="noStrike" baseline="0">
              <a:solidFill>
                <a:srgbClr val="FF6600"/>
              </a:solidFill>
              <a:latin typeface="ＭＳ Ｐゴシック"/>
              <a:ea typeface="ＭＳ Ｐゴシック"/>
            </a:rPr>
            <a:t>を添付</a:t>
          </a:r>
          <a:endParaRPr lang="ja-JP" altLang="en-US"/>
        </a:p>
      </xdr:txBody>
    </xdr:sp>
    <xdr:clientData/>
  </xdr:oneCellAnchor>
  <xdr:oneCellAnchor>
    <xdr:from>
      <xdr:col>42</xdr:col>
      <xdr:colOff>133350</xdr:colOff>
      <xdr:row>21</xdr:row>
      <xdr:rowOff>152400</xdr:rowOff>
    </xdr:from>
    <xdr:ext cx="3905236" cy="361189"/>
    <xdr:sp macro="" textlink="">
      <xdr:nvSpPr>
        <xdr:cNvPr id="4" name="Text Box 2">
          <a:extLst>
            <a:ext uri="{FF2B5EF4-FFF2-40B4-BE49-F238E27FC236}">
              <a16:creationId xmlns:a16="http://schemas.microsoft.com/office/drawing/2014/main" id="{00000000-0008-0000-0D00-000004000000}"/>
            </a:ext>
          </a:extLst>
        </xdr:cNvPr>
        <xdr:cNvSpPr txBox="1">
          <a:spLocks noChangeArrowheads="1"/>
        </xdr:cNvSpPr>
      </xdr:nvSpPr>
      <xdr:spPr bwMode="auto">
        <a:xfrm>
          <a:off x="7515225" y="3886200"/>
          <a:ext cx="3905236" cy="36118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36576" tIns="27432" rIns="0" bIns="0" anchor="t" upright="1">
          <a:spAutoFit/>
        </a:bodyPr>
        <a:lstStyle/>
        <a:p>
          <a:pPr algn="l" rtl="0">
            <a:defRPr sz="1000"/>
          </a:pPr>
          <a:r>
            <a:rPr lang="ja-JP" altLang="en-US" sz="2000" b="0" i="0" u="none" strike="noStrike" baseline="0">
              <a:solidFill>
                <a:srgbClr val="FF6600"/>
              </a:solidFill>
              <a:latin typeface="ＭＳ Ｐゴシック"/>
              <a:ea typeface="ＭＳ Ｐゴシック"/>
            </a:rPr>
            <a:t>使用する「ＫＹ活動書の様式」を添付</a:t>
          </a:r>
          <a:endParaRPr lang="ja-JP" altLang="en-US"/>
        </a:p>
      </xdr:txBody>
    </xdr:sp>
    <xdr:clientData/>
  </xdr:oneCellAnchor>
</xdr:wsDr>
</file>

<file path=xl/drawings/drawing14.xml><?xml version="1.0" encoding="utf-8"?>
<xdr:wsDr xmlns:xdr="http://schemas.openxmlformats.org/drawingml/2006/spreadsheetDrawing" xmlns:a="http://schemas.openxmlformats.org/drawingml/2006/main">
  <xdr:twoCellAnchor>
    <xdr:from>
      <xdr:col>0</xdr:col>
      <xdr:colOff>0</xdr:colOff>
      <xdr:row>7</xdr:row>
      <xdr:rowOff>66675</xdr:rowOff>
    </xdr:from>
    <xdr:to>
      <xdr:col>0</xdr:col>
      <xdr:colOff>0</xdr:colOff>
      <xdr:row>7</xdr:row>
      <xdr:rowOff>371475</xdr:rowOff>
    </xdr:to>
    <xdr:sp macro="" textlink="">
      <xdr:nvSpPr>
        <xdr:cNvPr id="2" name="Text Box 2">
          <a:extLst>
            <a:ext uri="{FF2B5EF4-FFF2-40B4-BE49-F238E27FC236}">
              <a16:creationId xmlns:a16="http://schemas.microsoft.com/office/drawing/2014/main" id="{00000000-0008-0000-0E00-000002000000}"/>
            </a:ext>
          </a:extLst>
        </xdr:cNvPr>
        <xdr:cNvSpPr txBox="1">
          <a:spLocks noChangeArrowheads="1"/>
        </xdr:cNvSpPr>
      </xdr:nvSpPr>
      <xdr:spPr bwMode="auto">
        <a:xfrm>
          <a:off x="0" y="2276475"/>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969696"/>
              </a:solidFill>
              <a:latin typeface="ＭＳ Ｐゴシック"/>
              <a:ea typeface="ＭＳ Ｐゴシック"/>
            </a:rPr>
            <a:t>印</a:t>
          </a:r>
          <a:endParaRPr lang="ja-JP" altLang="en-US"/>
        </a:p>
      </xdr:txBody>
    </xdr:sp>
    <xdr:clientData/>
  </xdr:twoCellAnchor>
  <xdr:twoCellAnchor>
    <xdr:from>
      <xdr:col>0</xdr:col>
      <xdr:colOff>257175</xdr:colOff>
      <xdr:row>64</xdr:row>
      <xdr:rowOff>0</xdr:rowOff>
    </xdr:from>
    <xdr:to>
      <xdr:col>39</xdr:col>
      <xdr:colOff>47625</xdr:colOff>
      <xdr:row>112</xdr:row>
      <xdr:rowOff>85725</xdr:rowOff>
    </xdr:to>
    <xdr:sp macro="" textlink="">
      <xdr:nvSpPr>
        <xdr:cNvPr id="51295" name="Rectangle 4">
          <a:extLst>
            <a:ext uri="{FF2B5EF4-FFF2-40B4-BE49-F238E27FC236}">
              <a16:creationId xmlns:a16="http://schemas.microsoft.com/office/drawing/2014/main" id="{00000000-0008-0000-0E00-00005FC80000}"/>
            </a:ext>
          </a:extLst>
        </xdr:cNvPr>
        <xdr:cNvSpPr>
          <a:spLocks noChangeArrowheads="1"/>
        </xdr:cNvSpPr>
      </xdr:nvSpPr>
      <xdr:spPr bwMode="auto">
        <a:xfrm>
          <a:off x="257175" y="11106150"/>
          <a:ext cx="6896100" cy="8315325"/>
        </a:xfrm>
        <a:prstGeom prst="rect">
          <a:avLst/>
        </a:prstGeom>
        <a:solidFill>
          <a:srgbClr val="A6A6A6"/>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12</xdr:row>
      <xdr:rowOff>66675</xdr:rowOff>
    </xdr:from>
    <xdr:to>
      <xdr:col>0</xdr:col>
      <xdr:colOff>0</xdr:colOff>
      <xdr:row>13</xdr:row>
      <xdr:rowOff>0</xdr:rowOff>
    </xdr:to>
    <xdr:sp macro="" textlink="">
      <xdr:nvSpPr>
        <xdr:cNvPr id="2" name="Text Box 2">
          <a:extLst>
            <a:ext uri="{FF2B5EF4-FFF2-40B4-BE49-F238E27FC236}">
              <a16:creationId xmlns:a16="http://schemas.microsoft.com/office/drawing/2014/main" id="{00000000-0008-0000-0F00-000002000000}"/>
            </a:ext>
          </a:extLst>
        </xdr:cNvPr>
        <xdr:cNvSpPr txBox="1">
          <a:spLocks noChangeArrowheads="1"/>
        </xdr:cNvSpPr>
      </xdr:nvSpPr>
      <xdr:spPr bwMode="auto">
        <a:xfrm>
          <a:off x="0" y="2276475"/>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969696"/>
              </a:solidFill>
              <a:latin typeface="ＭＳ Ｐゴシック"/>
              <a:ea typeface="ＭＳ Ｐゴシック"/>
            </a:rPr>
            <a:t>印</a:t>
          </a:r>
          <a:endParaRPr lang="ja-JP" altLang="en-US"/>
        </a:p>
      </xdr:txBody>
    </xdr:sp>
    <xdr:clientData/>
  </xdr:twoCellAnchor>
  <xdr:twoCellAnchor>
    <xdr:from>
      <xdr:col>5</xdr:col>
      <xdr:colOff>714375</xdr:colOff>
      <xdr:row>10</xdr:row>
      <xdr:rowOff>228600</xdr:rowOff>
    </xdr:from>
    <xdr:to>
      <xdr:col>6</xdr:col>
      <xdr:colOff>581025</xdr:colOff>
      <xdr:row>12</xdr:row>
      <xdr:rowOff>57150</xdr:rowOff>
    </xdr:to>
    <xdr:sp macro="" textlink="">
      <xdr:nvSpPr>
        <xdr:cNvPr id="48320" name="Oval 3">
          <a:extLst>
            <a:ext uri="{FF2B5EF4-FFF2-40B4-BE49-F238E27FC236}">
              <a16:creationId xmlns:a16="http://schemas.microsoft.com/office/drawing/2014/main" id="{00000000-0008-0000-0F00-0000C0BC0000}"/>
            </a:ext>
          </a:extLst>
        </xdr:cNvPr>
        <xdr:cNvSpPr>
          <a:spLocks noChangeArrowheads="1"/>
        </xdr:cNvSpPr>
      </xdr:nvSpPr>
      <xdr:spPr bwMode="auto">
        <a:xfrm>
          <a:off x="3724275" y="2562225"/>
          <a:ext cx="619125" cy="400050"/>
        </a:xfrm>
        <a:prstGeom prst="ellips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11</xdr:col>
      <xdr:colOff>238125</xdr:colOff>
      <xdr:row>12</xdr:row>
      <xdr:rowOff>200025</xdr:rowOff>
    </xdr:from>
    <xdr:ext cx="5823710" cy="643253"/>
    <xdr:sp macro="" textlink="">
      <xdr:nvSpPr>
        <xdr:cNvPr id="4" name="Text Box 5">
          <a:extLst>
            <a:ext uri="{FF2B5EF4-FFF2-40B4-BE49-F238E27FC236}">
              <a16:creationId xmlns:a16="http://schemas.microsoft.com/office/drawing/2014/main" id="{00000000-0008-0000-0F00-000004000000}"/>
            </a:ext>
          </a:extLst>
        </xdr:cNvPr>
        <xdr:cNvSpPr txBox="1">
          <a:spLocks noChangeArrowheads="1"/>
        </xdr:cNvSpPr>
      </xdr:nvSpPr>
      <xdr:spPr bwMode="auto">
        <a:xfrm>
          <a:off x="7334250" y="3105150"/>
          <a:ext cx="5823710" cy="6432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36576" tIns="27432" rIns="0" bIns="0" anchor="t" upright="1">
          <a:spAutoFit/>
        </a:bodyPr>
        <a:lstStyle/>
        <a:p>
          <a:pPr algn="l" rtl="0">
            <a:lnSpc>
              <a:spcPts val="2400"/>
            </a:lnSpc>
            <a:defRPr sz="1000"/>
          </a:pPr>
          <a:r>
            <a:rPr lang="en-US" altLang="ja-JP" sz="2000" b="0" i="0" u="none" strike="noStrike" baseline="0">
              <a:solidFill>
                <a:srgbClr val="FF0000"/>
              </a:solidFill>
              <a:latin typeface="ＭＳ Ｐゴシック"/>
              <a:ea typeface="ＭＳ Ｐゴシック"/>
            </a:rPr>
            <a:t>※</a:t>
          </a:r>
          <a:r>
            <a:rPr lang="ja-JP" altLang="en-US" sz="2000" b="0" i="0" u="none" strike="noStrike" baseline="0">
              <a:solidFill>
                <a:srgbClr val="FF0000"/>
              </a:solidFill>
              <a:latin typeface="ＭＳ Ｐゴシック"/>
              <a:ea typeface="ＭＳ Ｐゴシック"/>
            </a:rPr>
            <a:t>安全・訓練等の活動は、工期内の全期間において、</a:t>
          </a:r>
          <a:endParaRPr lang="en-US" altLang="ja-JP" sz="2000" b="0" i="0" u="none" strike="noStrike" baseline="0">
            <a:solidFill>
              <a:srgbClr val="FF0000"/>
            </a:solidFill>
            <a:latin typeface="ＭＳ Ｐゴシック"/>
            <a:ea typeface="ＭＳ Ｐゴシック"/>
          </a:endParaRPr>
        </a:p>
        <a:p>
          <a:pPr algn="l" rtl="0">
            <a:lnSpc>
              <a:spcPts val="2400"/>
            </a:lnSpc>
            <a:defRPr sz="1000"/>
          </a:pPr>
          <a:r>
            <a:rPr lang="ja-JP" altLang="en-US" sz="2000" b="0" i="0" u="none" strike="noStrike" baseline="0">
              <a:solidFill>
                <a:srgbClr val="FF0000"/>
              </a:solidFill>
              <a:latin typeface="ＭＳ Ｐゴシック"/>
              <a:ea typeface="ＭＳ Ｐゴシック"/>
            </a:rPr>
            <a:t>月</a:t>
          </a:r>
          <a:r>
            <a:rPr lang="en-US" altLang="ja-JP" sz="2000" b="0" i="0" u="none" strike="noStrike" baseline="0">
              <a:solidFill>
                <a:srgbClr val="FF0000"/>
              </a:solidFill>
              <a:latin typeface="ＭＳ Ｐゴシック"/>
              <a:ea typeface="ＭＳ Ｐゴシック"/>
            </a:rPr>
            <a:t>1</a:t>
          </a:r>
          <a:r>
            <a:rPr lang="ja-JP" altLang="en-US" sz="2000" b="0" i="0" u="none" strike="noStrike" baseline="0">
              <a:solidFill>
                <a:srgbClr val="FF0000"/>
              </a:solidFill>
              <a:latin typeface="ＭＳ Ｐゴシック"/>
              <a:ea typeface="ＭＳ Ｐゴシック"/>
            </a:rPr>
            <a:t>回半日程度（４時間以上）実施のこと。</a:t>
          </a:r>
          <a:endParaRPr lang="ja-JP" altLang="en-US">
            <a:solidFill>
              <a:srgbClr val="FF0000"/>
            </a:solidFill>
          </a:endParaRPr>
        </a:p>
      </xdr:txBody>
    </xdr:sp>
    <xdr:clientData/>
  </xdr:oneCellAnchor>
  <xdr:oneCellAnchor>
    <xdr:from>
      <xdr:col>16</xdr:col>
      <xdr:colOff>114300</xdr:colOff>
      <xdr:row>17</xdr:row>
      <xdr:rowOff>104775</xdr:rowOff>
    </xdr:from>
    <xdr:ext cx="1053622" cy="356572"/>
    <xdr:sp macro="" textlink="">
      <xdr:nvSpPr>
        <xdr:cNvPr id="5" name="Text Box 11">
          <a:extLst>
            <a:ext uri="{FF2B5EF4-FFF2-40B4-BE49-F238E27FC236}">
              <a16:creationId xmlns:a16="http://schemas.microsoft.com/office/drawing/2014/main" id="{00000000-0008-0000-0F00-000005000000}"/>
            </a:ext>
          </a:extLst>
        </xdr:cNvPr>
        <xdr:cNvSpPr txBox="1">
          <a:spLocks noChangeArrowheads="1"/>
        </xdr:cNvSpPr>
      </xdr:nvSpPr>
      <xdr:spPr bwMode="auto">
        <a:xfrm>
          <a:off x="10639425" y="4610100"/>
          <a:ext cx="1053622" cy="35657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2860" rIns="0" bIns="0" anchor="t" upright="1">
          <a:spAutoFit/>
        </a:bodyPr>
        <a:lstStyle/>
        <a:p>
          <a:pPr algn="l" rtl="0">
            <a:defRPr sz="1000"/>
          </a:pPr>
          <a:r>
            <a:rPr lang="ja-JP" altLang="en-US" sz="2000" b="0" i="0" u="none" strike="noStrike" baseline="0">
              <a:solidFill>
                <a:srgbClr val="FF6600"/>
              </a:solidFill>
              <a:latin typeface="ＭＳ Ｐゴシック"/>
              <a:ea typeface="ＭＳ Ｐゴシック"/>
            </a:rPr>
            <a:t>（記入例）</a:t>
          </a:r>
          <a:endParaRPr lang="ja-JP" altLang="en-US"/>
        </a:p>
      </xdr:txBody>
    </xdr:sp>
    <xdr:clientData/>
  </xdr:oneCellAnchor>
  <xdr:twoCellAnchor>
    <xdr:from>
      <xdr:col>10</xdr:col>
      <xdr:colOff>285750</xdr:colOff>
      <xdr:row>9</xdr:row>
      <xdr:rowOff>57150</xdr:rowOff>
    </xdr:from>
    <xdr:to>
      <xdr:col>10</xdr:col>
      <xdr:colOff>571500</xdr:colOff>
      <xdr:row>10</xdr:row>
      <xdr:rowOff>47625</xdr:rowOff>
    </xdr:to>
    <xdr:sp macro="" textlink="">
      <xdr:nvSpPr>
        <xdr:cNvPr id="6" name="Text Box 2">
          <a:extLst>
            <a:ext uri="{FF2B5EF4-FFF2-40B4-BE49-F238E27FC236}">
              <a16:creationId xmlns:a16="http://schemas.microsoft.com/office/drawing/2014/main" id="{00000000-0008-0000-0F00-000006000000}"/>
            </a:ext>
          </a:extLst>
        </xdr:cNvPr>
        <xdr:cNvSpPr txBox="1">
          <a:spLocks noChangeArrowheads="1"/>
        </xdr:cNvSpPr>
      </xdr:nvSpPr>
      <xdr:spPr bwMode="auto">
        <a:xfrm>
          <a:off x="6743700" y="2105025"/>
          <a:ext cx="28575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969696"/>
              </a:solidFill>
              <a:latin typeface="ＭＳ Ｐゴシック"/>
              <a:ea typeface="ＭＳ Ｐゴシック"/>
            </a:rPr>
            <a:t>印</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7</xdr:row>
      <xdr:rowOff>66675</xdr:rowOff>
    </xdr:from>
    <xdr:to>
      <xdr:col>0</xdr:col>
      <xdr:colOff>0</xdr:colOff>
      <xdr:row>7</xdr:row>
      <xdr:rowOff>371475</xdr:rowOff>
    </xdr:to>
    <xdr:sp macro="" textlink="">
      <xdr:nvSpPr>
        <xdr:cNvPr id="2" name="Text Box 2">
          <a:extLst>
            <a:ext uri="{FF2B5EF4-FFF2-40B4-BE49-F238E27FC236}">
              <a16:creationId xmlns:a16="http://schemas.microsoft.com/office/drawing/2014/main" id="{00000000-0008-0000-1000-000002000000}"/>
            </a:ext>
          </a:extLst>
        </xdr:cNvPr>
        <xdr:cNvSpPr txBox="1">
          <a:spLocks noChangeArrowheads="1"/>
        </xdr:cNvSpPr>
      </xdr:nvSpPr>
      <xdr:spPr bwMode="auto">
        <a:xfrm>
          <a:off x="0" y="2276475"/>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969696"/>
              </a:solidFill>
              <a:latin typeface="ＭＳ Ｐゴシック"/>
              <a:ea typeface="ＭＳ Ｐゴシック"/>
            </a:rPr>
            <a:t>印</a:t>
          </a:r>
          <a:endParaRPr lang="ja-JP" altLang="en-US"/>
        </a:p>
      </xdr:txBody>
    </xdr:sp>
    <xdr:clientData/>
  </xdr:twoCellAnchor>
  <xdr:oneCellAnchor>
    <xdr:from>
      <xdr:col>40</xdr:col>
      <xdr:colOff>28575</xdr:colOff>
      <xdr:row>8</xdr:row>
      <xdr:rowOff>104775</xdr:rowOff>
    </xdr:from>
    <xdr:ext cx="2519601" cy="361189"/>
    <xdr:sp macro="" textlink="">
      <xdr:nvSpPr>
        <xdr:cNvPr id="3" name="Text Box 1">
          <a:extLst>
            <a:ext uri="{FF2B5EF4-FFF2-40B4-BE49-F238E27FC236}">
              <a16:creationId xmlns:a16="http://schemas.microsoft.com/office/drawing/2014/main" id="{00000000-0008-0000-1000-000003000000}"/>
            </a:ext>
          </a:extLst>
        </xdr:cNvPr>
        <xdr:cNvSpPr txBox="1">
          <a:spLocks noChangeArrowheads="1"/>
        </xdr:cNvSpPr>
      </xdr:nvSpPr>
      <xdr:spPr bwMode="auto">
        <a:xfrm>
          <a:off x="7324725" y="1609725"/>
          <a:ext cx="2519601" cy="36118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36576" tIns="27432" rIns="0" bIns="0" anchor="t" upright="1">
          <a:spAutoFit/>
        </a:bodyPr>
        <a:lstStyle/>
        <a:p>
          <a:pPr algn="l" rtl="0">
            <a:defRPr sz="1000"/>
          </a:pPr>
          <a:r>
            <a:rPr lang="ja-JP" altLang="en-US" sz="2000" b="0" i="0" u="none" strike="noStrike" baseline="0">
              <a:solidFill>
                <a:srgbClr val="FF6600"/>
              </a:solidFill>
              <a:latin typeface="ＭＳ Ｐゴシック"/>
              <a:ea typeface="ＭＳ Ｐゴシック"/>
            </a:rPr>
            <a:t>←使用する様式を添付</a:t>
          </a:r>
          <a:endParaRPr lang="ja-JP" altLang="en-US"/>
        </a:p>
      </xdr:txBody>
    </xdr:sp>
    <xdr:clientData/>
  </xdr:oneCellAnchor>
  <xdr:oneCellAnchor>
    <xdr:from>
      <xdr:col>41</xdr:col>
      <xdr:colOff>38100</xdr:colOff>
      <xdr:row>10</xdr:row>
      <xdr:rowOff>161925</xdr:rowOff>
    </xdr:from>
    <xdr:ext cx="4317977" cy="989502"/>
    <xdr:sp macro="" textlink="">
      <xdr:nvSpPr>
        <xdr:cNvPr id="4" name="Text Box 2">
          <a:extLst>
            <a:ext uri="{FF2B5EF4-FFF2-40B4-BE49-F238E27FC236}">
              <a16:creationId xmlns:a16="http://schemas.microsoft.com/office/drawing/2014/main" id="{00000000-0008-0000-1000-000004000000}"/>
            </a:ext>
          </a:extLst>
        </xdr:cNvPr>
        <xdr:cNvSpPr txBox="1">
          <a:spLocks noChangeArrowheads="1"/>
        </xdr:cNvSpPr>
      </xdr:nvSpPr>
      <xdr:spPr bwMode="auto">
        <a:xfrm>
          <a:off x="7505700" y="2009775"/>
          <a:ext cx="4317977" cy="9895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36576" tIns="27432" rIns="0" bIns="0" anchor="t" upright="1">
          <a:spAutoFit/>
        </a:bodyPr>
        <a:lstStyle/>
        <a:p>
          <a:pPr algn="l" rtl="0">
            <a:lnSpc>
              <a:spcPts val="2500"/>
            </a:lnSpc>
            <a:defRPr sz="1000"/>
          </a:pPr>
          <a:r>
            <a:rPr lang="ja-JP" altLang="en-US" sz="2000" b="0" i="0" u="none" strike="noStrike" baseline="0">
              <a:solidFill>
                <a:srgbClr val="FF6600"/>
              </a:solidFill>
              <a:latin typeface="ＭＳ Ｐゴシック"/>
              <a:ea typeface="ＭＳ Ｐゴシック"/>
            </a:rPr>
            <a:t>新規入場者教育について</a:t>
          </a:r>
        </a:p>
        <a:p>
          <a:pPr algn="l" rtl="0">
            <a:lnSpc>
              <a:spcPts val="2500"/>
            </a:lnSpc>
            <a:defRPr sz="1000"/>
          </a:pPr>
          <a:r>
            <a:rPr lang="ja-JP" altLang="en-US" sz="2000" b="0" i="0" u="none" strike="noStrike" baseline="0">
              <a:solidFill>
                <a:srgbClr val="FF6600"/>
              </a:solidFill>
              <a:latin typeface="ＭＳ Ｐゴシック"/>
              <a:ea typeface="ＭＳ Ｐゴシック"/>
            </a:rPr>
            <a:t>※現場特有事項を含め現場状況を周知</a:t>
          </a:r>
        </a:p>
        <a:p>
          <a:pPr algn="l" rtl="0">
            <a:lnSpc>
              <a:spcPts val="2500"/>
            </a:lnSpc>
            <a:defRPr sz="1000"/>
          </a:pPr>
          <a:r>
            <a:rPr lang="ja-JP" altLang="en-US" sz="2000" b="0" i="0" u="none" strike="noStrike" baseline="0">
              <a:solidFill>
                <a:srgbClr val="FF6600"/>
              </a:solidFill>
              <a:latin typeface="ＭＳ Ｐゴシック"/>
              <a:ea typeface="ＭＳ Ｐゴシック"/>
            </a:rPr>
            <a:t>　　徹底すること。</a:t>
          </a:r>
          <a:endParaRPr lang="ja-JP" altLang="en-US"/>
        </a:p>
      </xdr:txBody>
    </xdr:sp>
    <xdr:clientData/>
  </xdr:oneCellAnchor>
</xdr:wsDr>
</file>

<file path=xl/drawings/drawing17.xml><?xml version="1.0" encoding="utf-8"?>
<xdr:wsDr xmlns:xdr="http://schemas.openxmlformats.org/drawingml/2006/spreadsheetDrawing" xmlns:a="http://schemas.openxmlformats.org/drawingml/2006/main">
  <xdr:twoCellAnchor>
    <xdr:from>
      <xdr:col>0</xdr:col>
      <xdr:colOff>0</xdr:colOff>
      <xdr:row>3</xdr:row>
      <xdr:rowOff>66675</xdr:rowOff>
    </xdr:from>
    <xdr:to>
      <xdr:col>0</xdr:col>
      <xdr:colOff>0</xdr:colOff>
      <xdr:row>3</xdr:row>
      <xdr:rowOff>371475</xdr:rowOff>
    </xdr:to>
    <xdr:sp macro="" textlink="">
      <xdr:nvSpPr>
        <xdr:cNvPr id="2" name="Text Box 2">
          <a:extLst>
            <a:ext uri="{FF2B5EF4-FFF2-40B4-BE49-F238E27FC236}">
              <a16:creationId xmlns:a16="http://schemas.microsoft.com/office/drawing/2014/main" id="{00000000-0008-0000-1100-000002000000}"/>
            </a:ext>
          </a:extLst>
        </xdr:cNvPr>
        <xdr:cNvSpPr txBox="1">
          <a:spLocks noChangeArrowheads="1"/>
        </xdr:cNvSpPr>
      </xdr:nvSpPr>
      <xdr:spPr bwMode="auto">
        <a:xfrm>
          <a:off x="0" y="2276475"/>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969696"/>
              </a:solidFill>
              <a:latin typeface="ＭＳ Ｐゴシック"/>
              <a:ea typeface="ＭＳ Ｐゴシック"/>
            </a:rPr>
            <a:t>印</a:t>
          </a:r>
          <a:endParaRPr lang="ja-JP" altLang="en-US"/>
        </a:p>
      </xdr:txBody>
    </xdr:sp>
    <xdr:clientData/>
  </xdr:twoCellAnchor>
  <xdr:oneCellAnchor>
    <xdr:from>
      <xdr:col>39</xdr:col>
      <xdr:colOff>95250</xdr:colOff>
      <xdr:row>8</xdr:row>
      <xdr:rowOff>133350</xdr:rowOff>
    </xdr:from>
    <xdr:ext cx="3142783" cy="656077"/>
    <xdr:sp macro="" textlink="">
      <xdr:nvSpPr>
        <xdr:cNvPr id="3" name="Text Box 8">
          <a:extLst>
            <a:ext uri="{FF2B5EF4-FFF2-40B4-BE49-F238E27FC236}">
              <a16:creationId xmlns:a16="http://schemas.microsoft.com/office/drawing/2014/main" id="{00000000-0008-0000-1100-000003000000}"/>
            </a:ext>
          </a:extLst>
        </xdr:cNvPr>
        <xdr:cNvSpPr txBox="1">
          <a:spLocks noChangeArrowheads="1"/>
        </xdr:cNvSpPr>
      </xdr:nvSpPr>
      <xdr:spPr bwMode="auto">
        <a:xfrm>
          <a:off x="6981825" y="2324100"/>
          <a:ext cx="3142783" cy="656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36576" tIns="27432" rIns="0" bIns="0" anchor="t" upright="1">
          <a:spAutoFit/>
        </a:bodyPr>
        <a:lstStyle/>
        <a:p>
          <a:pPr algn="l" rtl="0">
            <a:lnSpc>
              <a:spcPts val="2500"/>
            </a:lnSpc>
            <a:defRPr sz="1000"/>
          </a:pPr>
          <a:r>
            <a:rPr lang="ja-JP" altLang="en-US" sz="2000" b="0" i="0" u="none" strike="noStrike" baseline="0">
              <a:solidFill>
                <a:srgbClr val="FF6600"/>
              </a:solidFill>
              <a:latin typeface="ＭＳ Ｐゴシック"/>
              <a:ea typeface="ＭＳ Ｐゴシック"/>
            </a:rPr>
            <a:t>←使用する点検表を記載し、</a:t>
          </a:r>
        </a:p>
        <a:p>
          <a:pPr algn="l" rtl="0">
            <a:lnSpc>
              <a:spcPts val="2400"/>
            </a:lnSpc>
            <a:defRPr sz="1000"/>
          </a:pPr>
          <a:r>
            <a:rPr lang="ja-JP" altLang="en-US" sz="2000" b="0" i="0" u="none" strike="noStrike" baseline="0">
              <a:solidFill>
                <a:srgbClr val="FF6600"/>
              </a:solidFill>
              <a:latin typeface="ＭＳ Ｐゴシック"/>
              <a:ea typeface="ＭＳ Ｐゴシック"/>
            </a:rPr>
            <a:t>　点検表様式を添付</a:t>
          </a:r>
          <a:endParaRPr lang="ja-JP" altLang="en-US"/>
        </a:p>
      </xdr:txBody>
    </xdr:sp>
    <xdr:clientData/>
  </xdr:oneCellAnchor>
  <xdr:twoCellAnchor>
    <xdr:from>
      <xdr:col>0</xdr:col>
      <xdr:colOff>0</xdr:colOff>
      <xdr:row>55</xdr:row>
      <xdr:rowOff>161925</xdr:rowOff>
    </xdr:from>
    <xdr:to>
      <xdr:col>19</xdr:col>
      <xdr:colOff>142875</xdr:colOff>
      <xdr:row>71</xdr:row>
      <xdr:rowOff>19050</xdr:rowOff>
    </xdr:to>
    <xdr:sp macro="" textlink="">
      <xdr:nvSpPr>
        <xdr:cNvPr id="52365" name="Rectangle 4">
          <a:extLst>
            <a:ext uri="{FF2B5EF4-FFF2-40B4-BE49-F238E27FC236}">
              <a16:creationId xmlns:a16="http://schemas.microsoft.com/office/drawing/2014/main" id="{00000000-0008-0000-1100-00008DCC0000}"/>
            </a:ext>
          </a:extLst>
        </xdr:cNvPr>
        <xdr:cNvSpPr>
          <a:spLocks noChangeArrowheads="1"/>
        </xdr:cNvSpPr>
      </xdr:nvSpPr>
      <xdr:spPr bwMode="auto">
        <a:xfrm>
          <a:off x="0" y="10410825"/>
          <a:ext cx="3600450" cy="2600325"/>
        </a:xfrm>
        <a:prstGeom prst="rect">
          <a:avLst/>
        </a:prstGeom>
        <a:solidFill>
          <a:srgbClr val="A6A6A6"/>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0</xdr:colOff>
      <xdr:row>7</xdr:row>
      <xdr:rowOff>66675</xdr:rowOff>
    </xdr:from>
    <xdr:to>
      <xdr:col>0</xdr:col>
      <xdr:colOff>0</xdr:colOff>
      <xdr:row>7</xdr:row>
      <xdr:rowOff>371475</xdr:rowOff>
    </xdr:to>
    <xdr:sp macro="" textlink="">
      <xdr:nvSpPr>
        <xdr:cNvPr id="2" name="Text Box 2">
          <a:extLst>
            <a:ext uri="{FF2B5EF4-FFF2-40B4-BE49-F238E27FC236}">
              <a16:creationId xmlns:a16="http://schemas.microsoft.com/office/drawing/2014/main" id="{00000000-0008-0000-1200-000002000000}"/>
            </a:ext>
          </a:extLst>
        </xdr:cNvPr>
        <xdr:cNvSpPr txBox="1">
          <a:spLocks noChangeArrowheads="1"/>
        </xdr:cNvSpPr>
      </xdr:nvSpPr>
      <xdr:spPr bwMode="auto">
        <a:xfrm>
          <a:off x="0" y="2276475"/>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969696"/>
              </a:solidFill>
              <a:latin typeface="ＭＳ Ｐゴシック"/>
              <a:ea typeface="ＭＳ Ｐゴシック"/>
            </a:rPr>
            <a:t>印</a:t>
          </a:r>
          <a:endParaRPr lang="ja-JP" altLang="en-US"/>
        </a:p>
      </xdr:txBody>
    </xdr:sp>
    <xdr:clientData/>
  </xdr:twoCellAnchor>
  <xdr:oneCellAnchor>
    <xdr:from>
      <xdr:col>41</xdr:col>
      <xdr:colOff>9525</xdr:colOff>
      <xdr:row>3</xdr:row>
      <xdr:rowOff>133350</xdr:rowOff>
    </xdr:from>
    <xdr:ext cx="1062855" cy="361189"/>
    <xdr:sp macro="" textlink="">
      <xdr:nvSpPr>
        <xdr:cNvPr id="3" name="Text Box 2">
          <a:extLst>
            <a:ext uri="{FF2B5EF4-FFF2-40B4-BE49-F238E27FC236}">
              <a16:creationId xmlns:a16="http://schemas.microsoft.com/office/drawing/2014/main" id="{00000000-0008-0000-1200-000003000000}"/>
            </a:ext>
          </a:extLst>
        </xdr:cNvPr>
        <xdr:cNvSpPr txBox="1">
          <a:spLocks noChangeArrowheads="1"/>
        </xdr:cNvSpPr>
      </xdr:nvSpPr>
      <xdr:spPr bwMode="auto">
        <a:xfrm>
          <a:off x="7629525" y="790575"/>
          <a:ext cx="1062855" cy="36118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36576" tIns="27432" rIns="0" bIns="0" anchor="t" upright="1">
          <a:spAutoFit/>
        </a:bodyPr>
        <a:lstStyle/>
        <a:p>
          <a:pPr algn="l" rtl="0">
            <a:defRPr sz="1000"/>
          </a:pPr>
          <a:r>
            <a:rPr lang="ja-JP" altLang="en-US" sz="2000" b="0" i="0" u="none" strike="noStrike" baseline="0">
              <a:solidFill>
                <a:srgbClr val="FF6600"/>
              </a:solidFill>
              <a:latin typeface="ＭＳ Ｐゴシック"/>
              <a:ea typeface="ＭＳ Ｐゴシック"/>
            </a:rPr>
            <a:t>（記入例）</a:t>
          </a:r>
          <a:endParaRPr lang="ja-JP" altLang="en-US"/>
        </a:p>
      </xdr:txBody>
    </xdr:sp>
    <xdr:clientData/>
  </xdr:oneCellAnchor>
</xdr:wsDr>
</file>

<file path=xl/drawings/drawing19.xml><?xml version="1.0" encoding="utf-8"?>
<xdr:wsDr xmlns:xdr="http://schemas.openxmlformats.org/drawingml/2006/spreadsheetDrawing" xmlns:a="http://schemas.openxmlformats.org/drawingml/2006/main">
  <xdr:twoCellAnchor>
    <xdr:from>
      <xdr:col>0</xdr:col>
      <xdr:colOff>0</xdr:colOff>
      <xdr:row>7</xdr:row>
      <xdr:rowOff>66675</xdr:rowOff>
    </xdr:from>
    <xdr:to>
      <xdr:col>0</xdr:col>
      <xdr:colOff>0</xdr:colOff>
      <xdr:row>7</xdr:row>
      <xdr:rowOff>371475</xdr:rowOff>
    </xdr:to>
    <xdr:sp macro="" textlink="">
      <xdr:nvSpPr>
        <xdr:cNvPr id="2" name="Text Box 2">
          <a:extLst>
            <a:ext uri="{FF2B5EF4-FFF2-40B4-BE49-F238E27FC236}">
              <a16:creationId xmlns:a16="http://schemas.microsoft.com/office/drawing/2014/main" id="{00000000-0008-0000-1300-000002000000}"/>
            </a:ext>
          </a:extLst>
        </xdr:cNvPr>
        <xdr:cNvSpPr txBox="1">
          <a:spLocks noChangeArrowheads="1"/>
        </xdr:cNvSpPr>
      </xdr:nvSpPr>
      <xdr:spPr bwMode="auto">
        <a:xfrm>
          <a:off x="0" y="2276475"/>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969696"/>
              </a:solidFill>
              <a:latin typeface="ＭＳ Ｐゴシック"/>
              <a:ea typeface="ＭＳ Ｐゴシック"/>
            </a:rPr>
            <a:t>印</a:t>
          </a:r>
          <a:endParaRPr lang="ja-JP" altLang="en-US"/>
        </a:p>
      </xdr:txBody>
    </xdr:sp>
    <xdr:clientData/>
  </xdr:twoCellAnchor>
  <xdr:twoCellAnchor>
    <xdr:from>
      <xdr:col>12</xdr:col>
      <xdr:colOff>142875</xdr:colOff>
      <xdr:row>13</xdr:row>
      <xdr:rowOff>342900</xdr:rowOff>
    </xdr:from>
    <xdr:to>
      <xdr:col>16</xdr:col>
      <xdr:colOff>504825</xdr:colOff>
      <xdr:row>16</xdr:row>
      <xdr:rowOff>333375</xdr:rowOff>
    </xdr:to>
    <xdr:sp macro="" textlink="">
      <xdr:nvSpPr>
        <xdr:cNvPr id="56507" name="Rectangle 3">
          <a:extLst>
            <a:ext uri="{FF2B5EF4-FFF2-40B4-BE49-F238E27FC236}">
              <a16:creationId xmlns:a16="http://schemas.microsoft.com/office/drawing/2014/main" id="{00000000-0008-0000-1300-0000BBDC0000}"/>
            </a:ext>
          </a:extLst>
        </xdr:cNvPr>
        <xdr:cNvSpPr>
          <a:spLocks noChangeArrowheads="1"/>
        </xdr:cNvSpPr>
      </xdr:nvSpPr>
      <xdr:spPr bwMode="auto">
        <a:xfrm>
          <a:off x="8010525" y="4838700"/>
          <a:ext cx="3105150" cy="1276350"/>
        </a:xfrm>
        <a:prstGeom prst="rect">
          <a:avLst/>
        </a:prstGeom>
        <a:solidFill>
          <a:srgbClr val="A6A6A6"/>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333375</xdr:colOff>
      <xdr:row>19</xdr:row>
      <xdr:rowOff>314325</xdr:rowOff>
    </xdr:from>
    <xdr:to>
      <xdr:col>17</xdr:col>
      <xdr:colOff>419100</xdr:colOff>
      <xdr:row>22</xdr:row>
      <xdr:rowOff>419100</xdr:rowOff>
    </xdr:to>
    <xdr:sp macro="" textlink="">
      <xdr:nvSpPr>
        <xdr:cNvPr id="4" name="Text Box 1">
          <a:extLst>
            <a:ext uri="{FF2B5EF4-FFF2-40B4-BE49-F238E27FC236}">
              <a16:creationId xmlns:a16="http://schemas.microsoft.com/office/drawing/2014/main" id="{00000000-0008-0000-1300-000004000000}"/>
            </a:ext>
          </a:extLst>
        </xdr:cNvPr>
        <xdr:cNvSpPr txBox="1">
          <a:spLocks noChangeArrowheads="1"/>
        </xdr:cNvSpPr>
      </xdr:nvSpPr>
      <xdr:spPr bwMode="auto">
        <a:xfrm>
          <a:off x="7515225" y="7381875"/>
          <a:ext cx="4200525" cy="1390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27432" rIns="0" bIns="0" anchor="t" upright="1"/>
        <a:lstStyle/>
        <a:p>
          <a:pPr algn="l" rtl="0">
            <a:lnSpc>
              <a:spcPts val="2300"/>
            </a:lnSpc>
            <a:defRPr sz="1000"/>
          </a:pPr>
          <a:r>
            <a:rPr lang="ja-JP" altLang="en-US" sz="2000" b="0" i="0" u="none" strike="noStrike" baseline="0">
              <a:solidFill>
                <a:srgbClr val="FF6600"/>
              </a:solidFill>
              <a:latin typeface="ＭＳ Ｐゴシック"/>
              <a:ea typeface="ＭＳ Ｐゴシック"/>
            </a:rPr>
            <a:t>←撮影箇所がわかる図面を添付。</a:t>
          </a:r>
        </a:p>
        <a:p>
          <a:pPr algn="l" rtl="0">
            <a:lnSpc>
              <a:spcPts val="2400"/>
            </a:lnSpc>
            <a:defRPr sz="1000"/>
          </a:pPr>
          <a:r>
            <a:rPr lang="ja-JP" altLang="en-US" sz="2000" b="0" i="0" u="none" strike="noStrike" baseline="0">
              <a:solidFill>
                <a:srgbClr val="FF6600"/>
              </a:solidFill>
              <a:latin typeface="ＭＳ Ｐゴシック"/>
              <a:ea typeface="ＭＳ Ｐゴシック"/>
            </a:rPr>
            <a:t>　　※監督員立会箇所において記　</a:t>
          </a:r>
        </a:p>
        <a:p>
          <a:pPr algn="l" rtl="0">
            <a:lnSpc>
              <a:spcPts val="2300"/>
            </a:lnSpc>
            <a:defRPr sz="1000"/>
          </a:pPr>
          <a:r>
            <a:rPr lang="ja-JP" altLang="en-US" sz="2000" b="0" i="0" u="none" strike="noStrike" baseline="0">
              <a:solidFill>
                <a:srgbClr val="FF6600"/>
              </a:solidFill>
              <a:latin typeface="ＭＳ Ｐゴシック"/>
              <a:ea typeface="ＭＳ Ｐゴシック"/>
            </a:rPr>
            <a:t>　　　　載、または、段階確認一覧</a:t>
          </a:r>
        </a:p>
        <a:p>
          <a:pPr algn="l" rtl="0">
            <a:lnSpc>
              <a:spcPts val="2300"/>
            </a:lnSpc>
            <a:defRPr sz="1000"/>
          </a:pPr>
          <a:r>
            <a:rPr lang="ja-JP" altLang="en-US" sz="2000" b="0" i="0" u="none" strike="noStrike" baseline="0">
              <a:solidFill>
                <a:srgbClr val="FF6600"/>
              </a:solidFill>
              <a:latin typeface="ＭＳ Ｐゴシック"/>
              <a:ea typeface="ＭＳ Ｐゴシック"/>
            </a:rPr>
            <a:t>　　　　表を添付。</a:t>
          </a:r>
          <a:endParaRPr lang="ja-JP" altLang="en-US"/>
        </a:p>
      </xdr:txBody>
    </xdr:sp>
    <xdr:clientData/>
  </xdr:twoCellAnchor>
  <xdr:twoCellAnchor>
    <xdr:from>
      <xdr:col>0</xdr:col>
      <xdr:colOff>0</xdr:colOff>
      <xdr:row>29</xdr:row>
      <xdr:rowOff>85725</xdr:rowOff>
    </xdr:from>
    <xdr:to>
      <xdr:col>10</xdr:col>
      <xdr:colOff>152400</xdr:colOff>
      <xdr:row>55</xdr:row>
      <xdr:rowOff>19050</xdr:rowOff>
    </xdr:to>
    <xdr:sp macro="" textlink="">
      <xdr:nvSpPr>
        <xdr:cNvPr id="56509" name="Rectangle 7">
          <a:extLst>
            <a:ext uri="{FF2B5EF4-FFF2-40B4-BE49-F238E27FC236}">
              <a16:creationId xmlns:a16="http://schemas.microsoft.com/office/drawing/2014/main" id="{00000000-0008-0000-1300-0000BDDC0000}"/>
            </a:ext>
          </a:extLst>
        </xdr:cNvPr>
        <xdr:cNvSpPr>
          <a:spLocks noChangeArrowheads="1"/>
        </xdr:cNvSpPr>
      </xdr:nvSpPr>
      <xdr:spPr bwMode="auto">
        <a:xfrm>
          <a:off x="0" y="10753725"/>
          <a:ext cx="6981825" cy="8105775"/>
        </a:xfrm>
        <a:prstGeom prst="rect">
          <a:avLst/>
        </a:prstGeom>
        <a:solidFill>
          <a:srgbClr val="A6A6A6"/>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7</xdr:row>
      <xdr:rowOff>66675</xdr:rowOff>
    </xdr:from>
    <xdr:to>
      <xdr:col>0</xdr:col>
      <xdr:colOff>0</xdr:colOff>
      <xdr:row>7</xdr:row>
      <xdr:rowOff>371475</xdr:rowOff>
    </xdr:to>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0" y="2276475"/>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969696"/>
              </a:solidFill>
              <a:latin typeface="ＭＳ Ｐゴシック"/>
              <a:ea typeface="ＭＳ Ｐゴシック"/>
            </a:rPr>
            <a:t>印</a:t>
          </a:r>
          <a:endParaRPr lang="ja-JP" altLang="en-US"/>
        </a:p>
      </xdr:txBody>
    </xdr:sp>
    <xdr:clientData/>
  </xdr:twoCellAnchor>
  <xdr:twoCellAnchor>
    <xdr:from>
      <xdr:col>10</xdr:col>
      <xdr:colOff>581025</xdr:colOff>
      <xdr:row>204</xdr:row>
      <xdr:rowOff>95250</xdr:rowOff>
    </xdr:from>
    <xdr:to>
      <xdr:col>12</xdr:col>
      <xdr:colOff>114300</xdr:colOff>
      <xdr:row>204</xdr:row>
      <xdr:rowOff>666750</xdr:rowOff>
    </xdr:to>
    <xdr:pic>
      <xdr:nvPicPr>
        <xdr:cNvPr id="60638" name="Picture 1" descr="この工事の元請事業主は建退共に加入しています。">
          <a:extLst>
            <a:ext uri="{FF2B5EF4-FFF2-40B4-BE49-F238E27FC236}">
              <a16:creationId xmlns:a16="http://schemas.microsoft.com/office/drawing/2014/main" id="{00000000-0008-0000-0200-0000DEE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86550" y="63769875"/>
          <a:ext cx="904875"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504825</xdr:colOff>
      <xdr:row>202</xdr:row>
      <xdr:rowOff>85725</xdr:rowOff>
    </xdr:from>
    <xdr:to>
      <xdr:col>12</xdr:col>
      <xdr:colOff>171450</xdr:colOff>
      <xdr:row>203</xdr:row>
      <xdr:rowOff>0</xdr:rowOff>
    </xdr:to>
    <xdr:pic>
      <xdr:nvPicPr>
        <xdr:cNvPr id="60639" name="Picture 4" descr="建設業許可票">
          <a:extLst>
            <a:ext uri="{FF2B5EF4-FFF2-40B4-BE49-F238E27FC236}">
              <a16:creationId xmlns:a16="http://schemas.microsoft.com/office/drawing/2014/main" id="{00000000-0008-0000-0200-0000DFEC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610350" y="61855350"/>
          <a:ext cx="103822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533400</xdr:colOff>
      <xdr:row>203</xdr:row>
      <xdr:rowOff>161925</xdr:rowOff>
    </xdr:from>
    <xdr:to>
      <xdr:col>12</xdr:col>
      <xdr:colOff>200025</xdr:colOff>
      <xdr:row>204</xdr:row>
      <xdr:rowOff>0</xdr:rowOff>
    </xdr:to>
    <xdr:pic>
      <xdr:nvPicPr>
        <xdr:cNvPr id="60640" name="Picture 5" descr="労災関係表">
          <a:extLst>
            <a:ext uri="{FF2B5EF4-FFF2-40B4-BE49-F238E27FC236}">
              <a16:creationId xmlns:a16="http://schemas.microsoft.com/office/drawing/2014/main" id="{00000000-0008-0000-0200-0000E0EC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638925" y="62826900"/>
          <a:ext cx="1038225" cy="847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438150</xdr:colOff>
      <xdr:row>201</xdr:row>
      <xdr:rowOff>38100</xdr:rowOff>
    </xdr:from>
    <xdr:to>
      <xdr:col>12</xdr:col>
      <xdr:colOff>314325</xdr:colOff>
      <xdr:row>202</xdr:row>
      <xdr:rowOff>0</xdr:rowOff>
    </xdr:to>
    <xdr:pic>
      <xdr:nvPicPr>
        <xdr:cNvPr id="60641" name="Picture 24">
          <a:extLst>
            <a:ext uri="{FF2B5EF4-FFF2-40B4-BE49-F238E27FC236}">
              <a16:creationId xmlns:a16="http://schemas.microsoft.com/office/drawing/2014/main" id="{00000000-0008-0000-0200-0000E1EC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l="17715" t="5989" r="33748" b="8723"/>
        <a:stretch>
          <a:fillRect/>
        </a:stretch>
      </xdr:blipFill>
      <xdr:spPr bwMode="auto">
        <a:xfrm>
          <a:off x="6543675" y="60502800"/>
          <a:ext cx="1247775" cy="126682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7</xdr:col>
      <xdr:colOff>1047750</xdr:colOff>
      <xdr:row>7</xdr:row>
      <xdr:rowOff>66675</xdr:rowOff>
    </xdr:from>
    <xdr:to>
      <xdr:col>7</xdr:col>
      <xdr:colOff>1333500</xdr:colOff>
      <xdr:row>7</xdr:row>
      <xdr:rowOff>371475</xdr:rowOff>
    </xdr:to>
    <xdr:sp macro="" textlink="">
      <xdr:nvSpPr>
        <xdr:cNvPr id="81922" name="Text Box 2">
          <a:extLst>
            <a:ext uri="{FF2B5EF4-FFF2-40B4-BE49-F238E27FC236}">
              <a16:creationId xmlns:a16="http://schemas.microsoft.com/office/drawing/2014/main" id="{00000000-0008-0000-1500-000002400100}"/>
            </a:ext>
          </a:extLst>
        </xdr:cNvPr>
        <xdr:cNvSpPr txBox="1">
          <a:spLocks noChangeArrowheads="1"/>
        </xdr:cNvSpPr>
      </xdr:nvSpPr>
      <xdr:spPr bwMode="auto">
        <a:xfrm>
          <a:off x="6229350" y="2276475"/>
          <a:ext cx="28575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969696"/>
              </a:solidFill>
              <a:latin typeface="ＭＳ Ｐゴシック"/>
              <a:ea typeface="ＭＳ Ｐゴシック"/>
            </a:rPr>
            <a:t>印</a:t>
          </a:r>
          <a:endParaRPr lang="ja-JP" altLang="en-US"/>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0</xdr:colOff>
      <xdr:row>7</xdr:row>
      <xdr:rowOff>66675</xdr:rowOff>
    </xdr:from>
    <xdr:to>
      <xdr:col>0</xdr:col>
      <xdr:colOff>0</xdr:colOff>
      <xdr:row>7</xdr:row>
      <xdr:rowOff>371475</xdr:rowOff>
    </xdr:to>
    <xdr:sp macro="" textlink="">
      <xdr:nvSpPr>
        <xdr:cNvPr id="2" name="Text Box 2">
          <a:extLst>
            <a:ext uri="{FF2B5EF4-FFF2-40B4-BE49-F238E27FC236}">
              <a16:creationId xmlns:a16="http://schemas.microsoft.com/office/drawing/2014/main" id="{00000000-0008-0000-1600-000002000000}"/>
            </a:ext>
          </a:extLst>
        </xdr:cNvPr>
        <xdr:cNvSpPr txBox="1">
          <a:spLocks noChangeArrowheads="1"/>
        </xdr:cNvSpPr>
      </xdr:nvSpPr>
      <xdr:spPr bwMode="auto">
        <a:xfrm>
          <a:off x="0" y="2276475"/>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969696"/>
              </a:solidFill>
              <a:latin typeface="ＭＳ Ｐゴシック"/>
              <a:ea typeface="ＭＳ Ｐゴシック"/>
            </a:rPr>
            <a:t>印</a:t>
          </a:r>
          <a:endParaRPr lang="ja-JP" altLang="en-US"/>
        </a:p>
      </xdr:txBody>
    </xdr:sp>
    <xdr:clientData/>
  </xdr:twoCellAnchor>
  <xdr:oneCellAnchor>
    <xdr:from>
      <xdr:col>40</xdr:col>
      <xdr:colOff>66675</xdr:colOff>
      <xdr:row>6</xdr:row>
      <xdr:rowOff>76200</xdr:rowOff>
    </xdr:from>
    <xdr:ext cx="2455480" cy="1322991"/>
    <xdr:sp macro="" textlink="">
      <xdr:nvSpPr>
        <xdr:cNvPr id="3" name="Text Box 1">
          <a:extLst>
            <a:ext uri="{FF2B5EF4-FFF2-40B4-BE49-F238E27FC236}">
              <a16:creationId xmlns:a16="http://schemas.microsoft.com/office/drawing/2014/main" id="{00000000-0008-0000-1600-000003000000}"/>
            </a:ext>
          </a:extLst>
        </xdr:cNvPr>
        <xdr:cNvSpPr txBox="1">
          <a:spLocks noChangeArrowheads="1"/>
        </xdr:cNvSpPr>
      </xdr:nvSpPr>
      <xdr:spPr bwMode="auto">
        <a:xfrm>
          <a:off x="7105650" y="1247775"/>
          <a:ext cx="2455480" cy="132299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36576" tIns="27432" rIns="0" bIns="0" anchor="t" upright="1">
          <a:spAutoFit/>
        </a:bodyPr>
        <a:lstStyle/>
        <a:p>
          <a:pPr algn="l" rtl="0">
            <a:lnSpc>
              <a:spcPts val="2500"/>
            </a:lnSpc>
            <a:defRPr sz="1000"/>
          </a:pPr>
          <a:r>
            <a:rPr lang="ja-JP" altLang="en-US" sz="2000" b="0" i="0" u="none" strike="noStrike" baseline="0">
              <a:solidFill>
                <a:srgbClr val="FF6600"/>
              </a:solidFill>
              <a:latin typeface="ＭＳ Ｐゴシック"/>
              <a:ea typeface="ＭＳ Ｐゴシック"/>
            </a:rPr>
            <a:t>①委託契約書の写し</a:t>
          </a:r>
        </a:p>
        <a:p>
          <a:pPr algn="l" rtl="0">
            <a:defRPr sz="1000"/>
          </a:pPr>
          <a:r>
            <a:rPr lang="ja-JP" altLang="en-US" sz="2000" b="0" i="0" u="none" strike="noStrike" baseline="0">
              <a:solidFill>
                <a:srgbClr val="FF6600"/>
              </a:solidFill>
              <a:latin typeface="ＭＳ Ｐゴシック"/>
              <a:ea typeface="ＭＳ Ｐゴシック"/>
            </a:rPr>
            <a:t>②運搬許可証の写し</a:t>
          </a:r>
        </a:p>
        <a:p>
          <a:pPr algn="l" rtl="0">
            <a:lnSpc>
              <a:spcPts val="2500"/>
            </a:lnSpc>
            <a:defRPr sz="1000"/>
          </a:pPr>
          <a:r>
            <a:rPr lang="ja-JP" altLang="en-US" sz="2000" b="0" i="0" u="none" strike="noStrike" baseline="0">
              <a:solidFill>
                <a:srgbClr val="FF6600"/>
              </a:solidFill>
              <a:latin typeface="ＭＳ Ｐゴシック"/>
              <a:ea typeface="ＭＳ Ｐゴシック"/>
            </a:rPr>
            <a:t>③処分業許可の写し　</a:t>
          </a:r>
        </a:p>
        <a:p>
          <a:pPr algn="l" rtl="0">
            <a:lnSpc>
              <a:spcPts val="2500"/>
            </a:lnSpc>
            <a:defRPr sz="1000"/>
          </a:pPr>
          <a:r>
            <a:rPr lang="ja-JP" altLang="en-US" sz="2000" b="0" i="0" u="none" strike="noStrike" baseline="0">
              <a:solidFill>
                <a:srgbClr val="FF6600"/>
              </a:solidFill>
              <a:latin typeface="ＭＳ Ｐゴシック"/>
              <a:ea typeface="ＭＳ Ｐゴシック"/>
            </a:rPr>
            <a:t>　を添付のこと。</a:t>
          </a:r>
          <a:endParaRPr lang="ja-JP" altLang="en-US"/>
        </a:p>
      </xdr:txBody>
    </xdr:sp>
    <xdr:clientData/>
  </xdr:oneCellAnchor>
  <xdr:oneCellAnchor>
    <xdr:from>
      <xdr:col>40</xdr:col>
      <xdr:colOff>104775</xdr:colOff>
      <xdr:row>20</xdr:row>
      <xdr:rowOff>9525</xdr:rowOff>
    </xdr:from>
    <xdr:ext cx="3548600" cy="361189"/>
    <xdr:sp macro="" textlink="">
      <xdr:nvSpPr>
        <xdr:cNvPr id="4" name="Text Box 2">
          <a:extLst>
            <a:ext uri="{FF2B5EF4-FFF2-40B4-BE49-F238E27FC236}">
              <a16:creationId xmlns:a16="http://schemas.microsoft.com/office/drawing/2014/main" id="{00000000-0008-0000-1600-000004000000}"/>
            </a:ext>
          </a:extLst>
        </xdr:cNvPr>
        <xdr:cNvSpPr txBox="1">
          <a:spLocks noChangeArrowheads="1"/>
        </xdr:cNvSpPr>
      </xdr:nvSpPr>
      <xdr:spPr bwMode="auto">
        <a:xfrm>
          <a:off x="7143750" y="3581400"/>
          <a:ext cx="3548600" cy="36118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36576" tIns="27432" rIns="0" bIns="0" anchor="t" upright="1">
          <a:spAutoFit/>
        </a:bodyPr>
        <a:lstStyle/>
        <a:p>
          <a:pPr algn="l" rtl="0">
            <a:defRPr sz="1000"/>
          </a:pPr>
          <a:r>
            <a:rPr lang="ja-JP" altLang="en-US" sz="2000" b="0" i="0" u="none" strike="noStrike" baseline="0">
              <a:solidFill>
                <a:srgbClr val="FF6600"/>
              </a:solidFill>
              <a:latin typeface="ＭＳ Ｐゴシック"/>
              <a:ea typeface="ＭＳ Ｐゴシック"/>
            </a:rPr>
            <a:t>←他に必要な写しを記載のこと。</a:t>
          </a:r>
          <a:endParaRPr lang="ja-JP" altLang="en-US"/>
        </a:p>
      </xdr:txBody>
    </xdr:sp>
    <xdr:clientData/>
  </xdr:oneCellAnchor>
</xdr:wsDr>
</file>

<file path=xl/drawings/drawing22.xml><?xml version="1.0" encoding="utf-8"?>
<xdr:wsDr xmlns:xdr="http://schemas.openxmlformats.org/drawingml/2006/spreadsheetDrawing" xmlns:a="http://schemas.openxmlformats.org/drawingml/2006/main">
  <xdr:twoCellAnchor>
    <xdr:from>
      <xdr:col>0</xdr:col>
      <xdr:colOff>0</xdr:colOff>
      <xdr:row>7</xdr:row>
      <xdr:rowOff>66675</xdr:rowOff>
    </xdr:from>
    <xdr:to>
      <xdr:col>0</xdr:col>
      <xdr:colOff>0</xdr:colOff>
      <xdr:row>7</xdr:row>
      <xdr:rowOff>371475</xdr:rowOff>
    </xdr:to>
    <xdr:sp macro="" textlink="">
      <xdr:nvSpPr>
        <xdr:cNvPr id="2" name="Text Box 2">
          <a:extLst>
            <a:ext uri="{FF2B5EF4-FFF2-40B4-BE49-F238E27FC236}">
              <a16:creationId xmlns:a16="http://schemas.microsoft.com/office/drawing/2014/main" id="{00000000-0008-0000-1700-000002000000}"/>
            </a:ext>
          </a:extLst>
        </xdr:cNvPr>
        <xdr:cNvSpPr txBox="1">
          <a:spLocks noChangeArrowheads="1"/>
        </xdr:cNvSpPr>
      </xdr:nvSpPr>
      <xdr:spPr bwMode="auto">
        <a:xfrm>
          <a:off x="0" y="2276475"/>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969696"/>
              </a:solidFill>
              <a:latin typeface="ＭＳ Ｐゴシック"/>
              <a:ea typeface="ＭＳ Ｐゴシック"/>
            </a:rPr>
            <a:t>印</a:t>
          </a:r>
          <a:endParaRPr lang="ja-JP" altLang="en-US"/>
        </a:p>
      </xdr:txBody>
    </xdr:sp>
    <xdr:clientData/>
  </xdr:twoCellAnchor>
  <xdr:oneCellAnchor>
    <xdr:from>
      <xdr:col>42</xdr:col>
      <xdr:colOff>57150</xdr:colOff>
      <xdr:row>3</xdr:row>
      <xdr:rowOff>114300</xdr:rowOff>
    </xdr:from>
    <xdr:ext cx="1062855" cy="361189"/>
    <xdr:sp macro="" textlink="">
      <xdr:nvSpPr>
        <xdr:cNvPr id="3" name="Text Box 2">
          <a:extLst>
            <a:ext uri="{FF2B5EF4-FFF2-40B4-BE49-F238E27FC236}">
              <a16:creationId xmlns:a16="http://schemas.microsoft.com/office/drawing/2014/main" id="{00000000-0008-0000-1700-000003000000}"/>
            </a:ext>
          </a:extLst>
        </xdr:cNvPr>
        <xdr:cNvSpPr txBox="1">
          <a:spLocks noChangeArrowheads="1"/>
        </xdr:cNvSpPr>
      </xdr:nvSpPr>
      <xdr:spPr bwMode="auto">
        <a:xfrm>
          <a:off x="7439025" y="762000"/>
          <a:ext cx="1062855" cy="36118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36576" tIns="27432" rIns="0" bIns="0" anchor="t" upright="1">
          <a:spAutoFit/>
        </a:bodyPr>
        <a:lstStyle/>
        <a:p>
          <a:pPr algn="l" rtl="0">
            <a:defRPr sz="1000"/>
          </a:pPr>
          <a:r>
            <a:rPr lang="ja-JP" altLang="en-US" sz="2000" b="0" i="0" u="none" strike="noStrike" baseline="0">
              <a:solidFill>
                <a:srgbClr val="FF6600"/>
              </a:solidFill>
              <a:latin typeface="ＭＳ Ｐゴシック"/>
              <a:ea typeface="ＭＳ Ｐゴシック"/>
            </a:rPr>
            <a:t>（記入例）</a:t>
          </a:r>
          <a:endParaRPr lang="ja-JP" altLang="en-US"/>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209550</xdr:colOff>
          <xdr:row>28</xdr:row>
          <xdr:rowOff>19050</xdr:rowOff>
        </xdr:from>
        <xdr:to>
          <xdr:col>8</xdr:col>
          <xdr:colOff>419100</xdr:colOff>
          <xdr:row>32</xdr:row>
          <xdr:rowOff>161925</xdr:rowOff>
        </xdr:to>
        <xdr:pic>
          <xdr:nvPicPr>
            <xdr:cNvPr id="61488" name="Picture 4">
              <a:extLst>
                <a:ext uri="{FF2B5EF4-FFF2-40B4-BE49-F238E27FC236}">
                  <a16:creationId xmlns:a16="http://schemas.microsoft.com/office/drawing/2014/main" id="{00000000-0008-0000-0300-000030F00000}"/>
                </a:ext>
              </a:extLst>
            </xdr:cNvPr>
            <xdr:cNvPicPr>
              <a:picLocks noChangeAspect="1" noChangeArrowheads="1"/>
              <a:extLst>
                <a:ext uri="{84589F7E-364E-4C9E-8A38-B11213B215E9}">
                  <a14:cameraTool cellRange="入力シート!$AB$40:$AM$43" spid="_x0000_s61626"/>
                </a:ext>
              </a:extLst>
            </xdr:cNvPicPr>
          </xdr:nvPicPr>
          <xdr:blipFill>
            <a:blip xmlns:r="http://schemas.openxmlformats.org/officeDocument/2006/relationships" r:embed="rId1"/>
            <a:srcRect r="15044"/>
            <a:stretch>
              <a:fillRect/>
            </a:stretch>
          </xdr:blipFill>
          <xdr:spPr bwMode="auto">
            <a:xfrm>
              <a:off x="2152650" y="6753225"/>
              <a:ext cx="3295650" cy="1133475"/>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7</xdr:row>
      <xdr:rowOff>66675</xdr:rowOff>
    </xdr:from>
    <xdr:to>
      <xdr:col>0</xdr:col>
      <xdr:colOff>0</xdr:colOff>
      <xdr:row>7</xdr:row>
      <xdr:rowOff>371475</xdr:rowOff>
    </xdr:to>
    <xdr:sp macro="" textlink="">
      <xdr:nvSpPr>
        <xdr:cNvPr id="2" name="Text Box 2">
          <a:extLst>
            <a:ext uri="{FF2B5EF4-FFF2-40B4-BE49-F238E27FC236}">
              <a16:creationId xmlns:a16="http://schemas.microsoft.com/office/drawing/2014/main" id="{00000000-0008-0000-0400-000002000000}"/>
            </a:ext>
          </a:extLst>
        </xdr:cNvPr>
        <xdr:cNvSpPr txBox="1">
          <a:spLocks noChangeArrowheads="1"/>
        </xdr:cNvSpPr>
      </xdr:nvSpPr>
      <xdr:spPr bwMode="auto">
        <a:xfrm>
          <a:off x="0" y="2276475"/>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969696"/>
              </a:solidFill>
              <a:latin typeface="ＭＳ Ｐゴシック"/>
              <a:ea typeface="ＭＳ Ｐゴシック"/>
            </a:rPr>
            <a:t>印</a:t>
          </a:r>
          <a:endParaRPr lang="ja-JP" altLang="en-US"/>
        </a:p>
      </xdr:txBody>
    </xdr:sp>
    <xdr:clientData/>
  </xdr:twoCellAnchor>
  <xdr:twoCellAnchor>
    <xdr:from>
      <xdr:col>26</xdr:col>
      <xdr:colOff>190500</xdr:colOff>
      <xdr:row>64</xdr:row>
      <xdr:rowOff>9525</xdr:rowOff>
    </xdr:from>
    <xdr:to>
      <xdr:col>36</xdr:col>
      <xdr:colOff>0</xdr:colOff>
      <xdr:row>66</xdr:row>
      <xdr:rowOff>38100</xdr:rowOff>
    </xdr:to>
    <xdr:sp macro="" textlink="">
      <xdr:nvSpPr>
        <xdr:cNvPr id="40499" name="Line 1">
          <a:extLst>
            <a:ext uri="{FF2B5EF4-FFF2-40B4-BE49-F238E27FC236}">
              <a16:creationId xmlns:a16="http://schemas.microsoft.com/office/drawing/2014/main" id="{00000000-0008-0000-0400-0000339E0000}"/>
            </a:ext>
          </a:extLst>
        </xdr:cNvPr>
        <xdr:cNvSpPr>
          <a:spLocks noChangeShapeType="1"/>
        </xdr:cNvSpPr>
      </xdr:nvSpPr>
      <xdr:spPr bwMode="auto">
        <a:xfrm flipV="1">
          <a:off x="5391150" y="6962775"/>
          <a:ext cx="180975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36</xdr:col>
      <xdr:colOff>9525</xdr:colOff>
      <xdr:row>58</xdr:row>
      <xdr:rowOff>9525</xdr:rowOff>
    </xdr:from>
    <xdr:to>
      <xdr:col>40</xdr:col>
      <xdr:colOff>28575</xdr:colOff>
      <xdr:row>64</xdr:row>
      <xdr:rowOff>0</xdr:rowOff>
    </xdr:to>
    <xdr:sp macro="" textlink="">
      <xdr:nvSpPr>
        <xdr:cNvPr id="40500" name="Line 2">
          <a:extLst>
            <a:ext uri="{FF2B5EF4-FFF2-40B4-BE49-F238E27FC236}">
              <a16:creationId xmlns:a16="http://schemas.microsoft.com/office/drawing/2014/main" id="{00000000-0008-0000-0400-0000349E0000}"/>
            </a:ext>
          </a:extLst>
        </xdr:cNvPr>
        <xdr:cNvSpPr>
          <a:spLocks noChangeShapeType="1"/>
        </xdr:cNvSpPr>
      </xdr:nvSpPr>
      <xdr:spPr bwMode="auto">
        <a:xfrm flipV="1">
          <a:off x="7210425" y="6391275"/>
          <a:ext cx="819150" cy="561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19050</xdr:colOff>
      <xdr:row>25</xdr:row>
      <xdr:rowOff>85725</xdr:rowOff>
    </xdr:from>
    <xdr:to>
      <xdr:col>44</xdr:col>
      <xdr:colOff>85725</xdr:colOff>
      <xdr:row>58</xdr:row>
      <xdr:rowOff>0</xdr:rowOff>
    </xdr:to>
    <xdr:sp macro="" textlink="">
      <xdr:nvSpPr>
        <xdr:cNvPr id="40501" name="Line 3">
          <a:extLst>
            <a:ext uri="{FF2B5EF4-FFF2-40B4-BE49-F238E27FC236}">
              <a16:creationId xmlns:a16="http://schemas.microsoft.com/office/drawing/2014/main" id="{00000000-0008-0000-0400-0000359E0000}"/>
            </a:ext>
          </a:extLst>
        </xdr:cNvPr>
        <xdr:cNvSpPr>
          <a:spLocks noChangeShapeType="1"/>
        </xdr:cNvSpPr>
      </xdr:nvSpPr>
      <xdr:spPr bwMode="auto">
        <a:xfrm flipV="1">
          <a:off x="8020050" y="3324225"/>
          <a:ext cx="866775" cy="30575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85725</xdr:colOff>
      <xdr:row>10</xdr:row>
      <xdr:rowOff>0</xdr:rowOff>
    </xdr:from>
    <xdr:to>
      <xdr:col>47</xdr:col>
      <xdr:colOff>190500</xdr:colOff>
      <xdr:row>25</xdr:row>
      <xdr:rowOff>85725</xdr:rowOff>
    </xdr:to>
    <xdr:sp macro="" textlink="">
      <xdr:nvSpPr>
        <xdr:cNvPr id="40502" name="Line 4">
          <a:extLst>
            <a:ext uri="{FF2B5EF4-FFF2-40B4-BE49-F238E27FC236}">
              <a16:creationId xmlns:a16="http://schemas.microsoft.com/office/drawing/2014/main" id="{00000000-0008-0000-0400-0000369E0000}"/>
            </a:ext>
          </a:extLst>
        </xdr:cNvPr>
        <xdr:cNvSpPr>
          <a:spLocks noChangeShapeType="1"/>
        </xdr:cNvSpPr>
      </xdr:nvSpPr>
      <xdr:spPr bwMode="auto">
        <a:xfrm flipV="1">
          <a:off x="8886825" y="1809750"/>
          <a:ext cx="704850" cy="1514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66</xdr:row>
      <xdr:rowOff>38100</xdr:rowOff>
    </xdr:from>
    <xdr:to>
      <xdr:col>26</xdr:col>
      <xdr:colOff>190500</xdr:colOff>
      <xdr:row>69</xdr:row>
      <xdr:rowOff>85725</xdr:rowOff>
    </xdr:to>
    <xdr:sp macro="" textlink="">
      <xdr:nvSpPr>
        <xdr:cNvPr id="40503" name="Line 5">
          <a:extLst>
            <a:ext uri="{FF2B5EF4-FFF2-40B4-BE49-F238E27FC236}">
              <a16:creationId xmlns:a16="http://schemas.microsoft.com/office/drawing/2014/main" id="{00000000-0008-0000-0400-0000379E0000}"/>
            </a:ext>
          </a:extLst>
        </xdr:cNvPr>
        <xdr:cNvSpPr>
          <a:spLocks noChangeShapeType="1"/>
        </xdr:cNvSpPr>
      </xdr:nvSpPr>
      <xdr:spPr bwMode="auto">
        <a:xfrm flipV="1">
          <a:off x="1200150" y="7181850"/>
          <a:ext cx="4191000" cy="333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oneCellAnchor>
    <xdr:from>
      <xdr:col>55</xdr:col>
      <xdr:colOff>152400</xdr:colOff>
      <xdr:row>21</xdr:row>
      <xdr:rowOff>57150</xdr:rowOff>
    </xdr:from>
    <xdr:ext cx="3914277" cy="989502"/>
    <xdr:sp macro="" textlink="">
      <xdr:nvSpPr>
        <xdr:cNvPr id="8" name="Text Box 1">
          <a:extLst>
            <a:ext uri="{FF2B5EF4-FFF2-40B4-BE49-F238E27FC236}">
              <a16:creationId xmlns:a16="http://schemas.microsoft.com/office/drawing/2014/main" id="{00000000-0008-0000-0400-000008000000}"/>
            </a:ext>
          </a:extLst>
        </xdr:cNvPr>
        <xdr:cNvSpPr txBox="1">
          <a:spLocks noChangeArrowheads="1"/>
        </xdr:cNvSpPr>
      </xdr:nvSpPr>
      <xdr:spPr bwMode="auto">
        <a:xfrm>
          <a:off x="11246224" y="2959474"/>
          <a:ext cx="3914277" cy="9895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36576" tIns="27432" rIns="0" bIns="0" anchor="t" upright="1">
          <a:spAutoFit/>
        </a:bodyPr>
        <a:lstStyle/>
        <a:p>
          <a:pPr algn="l" rtl="0">
            <a:lnSpc>
              <a:spcPts val="2500"/>
            </a:lnSpc>
            <a:defRPr sz="1000"/>
          </a:pPr>
          <a:r>
            <a:rPr lang="ja-JP" altLang="en-US" sz="2000" b="0" i="0" u="none" strike="noStrike" baseline="0">
              <a:solidFill>
                <a:srgbClr val="FF6600"/>
              </a:solidFill>
              <a:latin typeface="ＭＳ Ｐゴシック"/>
              <a:ea typeface="ＭＳ Ｐゴシック"/>
            </a:rPr>
            <a:t>実施工程表</a:t>
          </a:r>
        </a:p>
        <a:p>
          <a:pPr algn="l" rtl="0">
            <a:lnSpc>
              <a:spcPts val="2500"/>
            </a:lnSpc>
            <a:defRPr sz="1000"/>
          </a:pPr>
          <a:r>
            <a:rPr lang="ja-JP" altLang="en-US" sz="2000" b="0" i="0" u="none" strike="noStrike" baseline="0">
              <a:solidFill>
                <a:srgbClr val="FF6600"/>
              </a:solidFill>
              <a:latin typeface="ＭＳ Ｐゴシック"/>
              <a:ea typeface="ＭＳ Ｐゴシック"/>
            </a:rPr>
            <a:t>※施設関係者、関連工事と調整した</a:t>
          </a:r>
        </a:p>
        <a:p>
          <a:pPr algn="l" rtl="0">
            <a:lnSpc>
              <a:spcPts val="2500"/>
            </a:lnSpc>
            <a:defRPr sz="1000"/>
          </a:pPr>
          <a:r>
            <a:rPr lang="ja-JP" altLang="en-US" sz="2000" b="0" i="0" u="none" strike="noStrike" baseline="0">
              <a:solidFill>
                <a:srgbClr val="FF6600"/>
              </a:solidFill>
              <a:latin typeface="ＭＳ Ｐゴシック"/>
              <a:ea typeface="ＭＳ Ｐゴシック"/>
            </a:rPr>
            <a:t>　工程表を添付</a:t>
          </a:r>
          <a:endParaRPr lang="ja-JP" altLang="en-US"/>
        </a:p>
      </xdr:txBody>
    </xdr:sp>
    <xdr:clientData/>
  </xdr:oneCellAnchor>
  <xdr:oneCellAnchor>
    <xdr:from>
      <xdr:col>55</xdr:col>
      <xdr:colOff>285750</xdr:colOff>
      <xdr:row>6</xdr:row>
      <xdr:rowOff>95249</xdr:rowOff>
    </xdr:from>
    <xdr:ext cx="2152650" cy="348300"/>
    <xdr:sp macro="" textlink="">
      <xdr:nvSpPr>
        <xdr:cNvPr id="10" name="Text Box 1">
          <a:extLst>
            <a:ext uri="{FF2B5EF4-FFF2-40B4-BE49-F238E27FC236}">
              <a16:creationId xmlns:a16="http://schemas.microsoft.com/office/drawing/2014/main" id="{00000000-0008-0000-0400-00000A000000}"/>
            </a:ext>
          </a:extLst>
        </xdr:cNvPr>
        <xdr:cNvSpPr txBox="1">
          <a:spLocks noChangeArrowheads="1"/>
        </xdr:cNvSpPr>
      </xdr:nvSpPr>
      <xdr:spPr bwMode="auto">
        <a:xfrm>
          <a:off x="11287125" y="1181099"/>
          <a:ext cx="2152650" cy="348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36576" tIns="27432" rIns="0" bIns="0" anchor="t" upright="1">
          <a:spAutoFit/>
        </a:bodyPr>
        <a:lstStyle/>
        <a:p>
          <a:pPr algn="l" rtl="0">
            <a:lnSpc>
              <a:spcPts val="2500"/>
            </a:lnSpc>
            <a:defRPr sz="1000"/>
          </a:pPr>
          <a:r>
            <a:rPr lang="ja-JP" altLang="en-US" sz="2000" b="0" i="0" u="none" strike="noStrike" baseline="0">
              <a:solidFill>
                <a:srgbClr val="FF6600"/>
              </a:solidFill>
              <a:latin typeface="ＭＳ Ｐゴシック"/>
              <a:ea typeface="ＭＳ Ｐゴシック"/>
            </a:rPr>
            <a:t>　       ：実施</a:t>
          </a:r>
          <a:endParaRPr lang="ja-JP" altLang="en-US"/>
        </a:p>
      </xdr:txBody>
    </xdr:sp>
    <xdr:clientData/>
  </xdr:oneCellAnchor>
  <xdr:twoCellAnchor>
    <xdr:from>
      <xdr:col>55</xdr:col>
      <xdr:colOff>466726</xdr:colOff>
      <xdr:row>7</xdr:row>
      <xdr:rowOff>38100</xdr:rowOff>
    </xdr:from>
    <xdr:to>
      <xdr:col>56</xdr:col>
      <xdr:colOff>276226</xdr:colOff>
      <xdr:row>8</xdr:row>
      <xdr:rowOff>38100</xdr:rowOff>
    </xdr:to>
    <xdr:sp macro="" textlink="">
      <xdr:nvSpPr>
        <xdr:cNvPr id="11" name="正方形/長方形 10">
          <a:extLst>
            <a:ext uri="{FF2B5EF4-FFF2-40B4-BE49-F238E27FC236}">
              <a16:creationId xmlns:a16="http://schemas.microsoft.com/office/drawing/2014/main" id="{00000000-0008-0000-0400-00000B000000}"/>
            </a:ext>
          </a:extLst>
        </xdr:cNvPr>
        <xdr:cNvSpPr/>
      </xdr:nvSpPr>
      <xdr:spPr>
        <a:xfrm>
          <a:off x="11468101" y="1304925"/>
          <a:ext cx="495300" cy="180975"/>
        </a:xfrm>
        <a:prstGeom prst="rect">
          <a:avLst/>
        </a:prstGeom>
        <a:solidFill>
          <a:srgbClr val="B656A1"/>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55</xdr:col>
      <xdr:colOff>295275</xdr:colOff>
      <xdr:row>8</xdr:row>
      <xdr:rowOff>57150</xdr:rowOff>
    </xdr:from>
    <xdr:ext cx="3619500" cy="1019175"/>
    <xdr:sp macro="" textlink="">
      <xdr:nvSpPr>
        <xdr:cNvPr id="12" name="Text Box 1">
          <a:extLst>
            <a:ext uri="{FF2B5EF4-FFF2-40B4-BE49-F238E27FC236}">
              <a16:creationId xmlns:a16="http://schemas.microsoft.com/office/drawing/2014/main" id="{00000000-0008-0000-0400-00000C000000}"/>
            </a:ext>
          </a:extLst>
        </xdr:cNvPr>
        <xdr:cNvSpPr txBox="1">
          <a:spLocks noChangeArrowheads="1"/>
        </xdr:cNvSpPr>
      </xdr:nvSpPr>
      <xdr:spPr bwMode="auto">
        <a:xfrm>
          <a:off x="11296650" y="1504950"/>
          <a:ext cx="3619500" cy="1019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36576" tIns="27432" rIns="0" bIns="0" anchor="t" upright="1">
          <a:noAutofit/>
        </a:bodyPr>
        <a:lstStyle/>
        <a:p>
          <a:pPr algn="l" rtl="0">
            <a:lnSpc>
              <a:spcPts val="2200"/>
            </a:lnSpc>
            <a:defRPr sz="1000"/>
          </a:pPr>
          <a:r>
            <a:rPr lang="ja-JP" altLang="en-US" sz="2000" b="0" i="0" u="none" strike="noStrike" baseline="0">
              <a:solidFill>
                <a:srgbClr val="FF6600"/>
              </a:solidFill>
              <a:latin typeface="ＭＳ Ｐゴシック"/>
              <a:ea typeface="ＭＳ Ｐゴシック"/>
            </a:rPr>
            <a:t>　       ：予定（グリーン部分のみ</a:t>
          </a:r>
          <a:endParaRPr lang="en-US" altLang="ja-JP" sz="2000" b="0" i="0" u="none" strike="noStrike" baseline="0">
            <a:solidFill>
              <a:srgbClr val="FF6600"/>
            </a:solidFill>
            <a:latin typeface="ＭＳ Ｐゴシック"/>
            <a:ea typeface="ＭＳ Ｐゴシック"/>
          </a:endParaRPr>
        </a:p>
        <a:p>
          <a:pPr algn="l" rtl="0">
            <a:lnSpc>
              <a:spcPts val="2200"/>
            </a:lnSpc>
            <a:defRPr sz="1000"/>
          </a:pPr>
          <a:r>
            <a:rPr lang="ja-JP" altLang="en-US" sz="2000" b="0" i="0" u="none" strike="noStrike" baseline="0">
              <a:solidFill>
                <a:srgbClr val="FF6600"/>
              </a:solidFill>
              <a:latin typeface="ＭＳ Ｐゴシック"/>
              <a:ea typeface="ＭＳ Ｐゴシック"/>
            </a:rPr>
            <a:t>　　　　　記入して提出）</a:t>
          </a:r>
          <a:endParaRPr lang="ja-JP" altLang="en-US"/>
        </a:p>
      </xdr:txBody>
    </xdr:sp>
    <xdr:clientData/>
  </xdr:oneCellAnchor>
  <xdr:twoCellAnchor>
    <xdr:from>
      <xdr:col>55</xdr:col>
      <xdr:colOff>476250</xdr:colOff>
      <xdr:row>9</xdr:row>
      <xdr:rowOff>19050</xdr:rowOff>
    </xdr:from>
    <xdr:to>
      <xdr:col>56</xdr:col>
      <xdr:colOff>285750</xdr:colOff>
      <xdr:row>10</xdr:row>
      <xdr:rowOff>19050</xdr:rowOff>
    </xdr:to>
    <xdr:sp macro="" textlink="">
      <xdr:nvSpPr>
        <xdr:cNvPr id="13" name="正方形/長方形 12">
          <a:extLst>
            <a:ext uri="{FF2B5EF4-FFF2-40B4-BE49-F238E27FC236}">
              <a16:creationId xmlns:a16="http://schemas.microsoft.com/office/drawing/2014/main" id="{00000000-0008-0000-0400-00000D000000}"/>
            </a:ext>
          </a:extLst>
        </xdr:cNvPr>
        <xdr:cNvSpPr/>
      </xdr:nvSpPr>
      <xdr:spPr>
        <a:xfrm>
          <a:off x="11477625" y="1647825"/>
          <a:ext cx="495300" cy="180975"/>
        </a:xfrm>
        <a:prstGeom prst="rect">
          <a:avLst/>
        </a:prstGeom>
        <a:solidFill>
          <a:srgbClr val="7ABC32"/>
        </a:solid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7</xdr:row>
      <xdr:rowOff>66675</xdr:rowOff>
    </xdr:from>
    <xdr:to>
      <xdr:col>0</xdr:col>
      <xdr:colOff>0</xdr:colOff>
      <xdr:row>7</xdr:row>
      <xdr:rowOff>371475</xdr:rowOff>
    </xdr:to>
    <xdr:sp macro="" textlink="">
      <xdr:nvSpPr>
        <xdr:cNvPr id="2" name="Text Box 2">
          <a:extLst>
            <a:ext uri="{FF2B5EF4-FFF2-40B4-BE49-F238E27FC236}">
              <a16:creationId xmlns:a16="http://schemas.microsoft.com/office/drawing/2014/main" id="{00000000-0008-0000-0500-000002000000}"/>
            </a:ext>
          </a:extLst>
        </xdr:cNvPr>
        <xdr:cNvSpPr txBox="1">
          <a:spLocks noChangeArrowheads="1"/>
        </xdr:cNvSpPr>
      </xdr:nvSpPr>
      <xdr:spPr bwMode="auto">
        <a:xfrm>
          <a:off x="0" y="2276475"/>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969696"/>
              </a:solidFill>
              <a:latin typeface="ＭＳ Ｐゴシック"/>
              <a:ea typeface="ＭＳ Ｐゴシック"/>
            </a:rPr>
            <a:t>印</a:t>
          </a:r>
          <a:endParaRPr lang="ja-JP" altLang="en-US"/>
        </a:p>
      </xdr:txBody>
    </xdr:sp>
    <xdr:clientData/>
  </xdr:twoCellAnchor>
  <xdr:oneCellAnchor>
    <xdr:from>
      <xdr:col>37</xdr:col>
      <xdr:colOff>2485</xdr:colOff>
      <xdr:row>36</xdr:row>
      <xdr:rowOff>84482</xdr:rowOff>
    </xdr:from>
    <xdr:ext cx="1795235" cy="361189"/>
    <xdr:sp macro="" textlink="">
      <xdr:nvSpPr>
        <xdr:cNvPr id="3" name="Text Box 6">
          <a:extLst>
            <a:ext uri="{FF2B5EF4-FFF2-40B4-BE49-F238E27FC236}">
              <a16:creationId xmlns:a16="http://schemas.microsoft.com/office/drawing/2014/main" id="{00000000-0008-0000-0500-000003000000}"/>
            </a:ext>
          </a:extLst>
        </xdr:cNvPr>
        <xdr:cNvSpPr txBox="1">
          <a:spLocks noChangeArrowheads="1"/>
        </xdr:cNvSpPr>
      </xdr:nvSpPr>
      <xdr:spPr bwMode="auto">
        <a:xfrm>
          <a:off x="7067550" y="6876221"/>
          <a:ext cx="1795235" cy="36118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36576" tIns="27432" rIns="0" bIns="0" anchor="t" upright="1">
          <a:spAutoFit/>
        </a:bodyPr>
        <a:lstStyle/>
        <a:p>
          <a:pPr algn="l" rtl="0">
            <a:defRPr sz="1000"/>
          </a:pPr>
          <a:r>
            <a:rPr lang="ja-JP" altLang="en-US" sz="2000" b="0" i="0" u="none" strike="noStrike" baseline="0">
              <a:solidFill>
                <a:srgbClr val="FF6600"/>
              </a:solidFill>
              <a:latin typeface="ＭＳ Ｐゴシック"/>
              <a:ea typeface="ＭＳ Ｐゴシック"/>
            </a:rPr>
            <a:t>←配置図を添付</a:t>
          </a:r>
          <a:endParaRPr lang="ja-JP" altLang="en-US"/>
        </a:p>
      </xdr:txBody>
    </xdr:sp>
    <xdr:clientData/>
  </xdr:oneCellAnchor>
  <xdr:twoCellAnchor>
    <xdr:from>
      <xdr:col>40</xdr:col>
      <xdr:colOff>0</xdr:colOff>
      <xdr:row>6</xdr:row>
      <xdr:rowOff>0</xdr:rowOff>
    </xdr:from>
    <xdr:to>
      <xdr:col>87</xdr:col>
      <xdr:colOff>142875</xdr:colOff>
      <xdr:row>35</xdr:row>
      <xdr:rowOff>104775</xdr:rowOff>
    </xdr:to>
    <xdr:sp macro="" textlink="">
      <xdr:nvSpPr>
        <xdr:cNvPr id="38045" name="Rectangle 10">
          <a:extLst>
            <a:ext uri="{FF2B5EF4-FFF2-40B4-BE49-F238E27FC236}">
              <a16:creationId xmlns:a16="http://schemas.microsoft.com/office/drawing/2014/main" id="{00000000-0008-0000-0500-00009D940000}"/>
            </a:ext>
          </a:extLst>
        </xdr:cNvPr>
        <xdr:cNvSpPr>
          <a:spLocks noChangeArrowheads="1"/>
        </xdr:cNvSpPr>
      </xdr:nvSpPr>
      <xdr:spPr bwMode="auto">
        <a:xfrm>
          <a:off x="7496175" y="1562100"/>
          <a:ext cx="8201025" cy="5076825"/>
        </a:xfrm>
        <a:prstGeom prst="rect">
          <a:avLst/>
        </a:prstGeom>
        <a:solidFill>
          <a:srgbClr val="A6A6A6"/>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7</xdr:row>
      <xdr:rowOff>66675</xdr:rowOff>
    </xdr:from>
    <xdr:to>
      <xdr:col>0</xdr:col>
      <xdr:colOff>0</xdr:colOff>
      <xdr:row>7</xdr:row>
      <xdr:rowOff>371475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2276475"/>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969696"/>
              </a:solidFill>
              <a:latin typeface="ＭＳ Ｐゴシック"/>
              <a:ea typeface="ＭＳ Ｐゴシック"/>
            </a:rPr>
            <a:t>印</a:t>
          </a:r>
          <a:endParaRPr lang="ja-JP" altLang="en-US"/>
        </a:p>
      </xdr:txBody>
    </xdr:sp>
    <xdr:clientData/>
  </xdr:twoCellAnchor>
  <xdr:oneCellAnchor>
    <xdr:from>
      <xdr:col>37</xdr:col>
      <xdr:colOff>400050</xdr:colOff>
      <xdr:row>78</xdr:row>
      <xdr:rowOff>0</xdr:rowOff>
    </xdr:from>
    <xdr:ext cx="4032579" cy="361189"/>
    <xdr:sp macro="" textlink="">
      <xdr:nvSpPr>
        <xdr:cNvPr id="19" name="Text Box 1">
          <a:extLst>
            <a:ext uri="{FF2B5EF4-FFF2-40B4-BE49-F238E27FC236}">
              <a16:creationId xmlns:a16="http://schemas.microsoft.com/office/drawing/2014/main" id="{00000000-0008-0000-0600-000013000000}"/>
            </a:ext>
          </a:extLst>
        </xdr:cNvPr>
        <xdr:cNvSpPr txBox="1">
          <a:spLocks noChangeArrowheads="1"/>
        </xdr:cNvSpPr>
      </xdr:nvSpPr>
      <xdr:spPr bwMode="auto">
        <a:xfrm>
          <a:off x="7800975" y="14049375"/>
          <a:ext cx="4032579" cy="36118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36576" tIns="27432" rIns="0" bIns="0" anchor="t" upright="1">
          <a:spAutoFit/>
        </a:bodyPr>
        <a:lstStyle/>
        <a:p>
          <a:pPr algn="l" rtl="0">
            <a:defRPr sz="1000"/>
          </a:pPr>
          <a:r>
            <a:rPr lang="ja-JP" altLang="en-US" sz="2000" b="0" i="0" u="none" strike="noStrike" baseline="0">
              <a:solidFill>
                <a:srgbClr val="FF0000"/>
              </a:solidFill>
              <a:latin typeface="ＭＳ Ｐゴシック"/>
              <a:ea typeface="ＭＳ Ｐゴシック"/>
            </a:rPr>
            <a:t>資格者証の写しを別途保管すること</a:t>
          </a:r>
          <a:endParaRPr lang="ja-JP" altLang="en-US">
            <a:solidFill>
              <a:srgbClr val="FF0000"/>
            </a:solidFill>
          </a:endParaRPr>
        </a:p>
      </xdr:txBody>
    </xdr:sp>
    <xdr:clientData/>
  </xdr:oneCellAnchor>
</xdr:wsDr>
</file>

<file path=xl/drawings/drawing7.xml><?xml version="1.0" encoding="utf-8"?>
<xdr:wsDr xmlns:xdr="http://schemas.openxmlformats.org/drawingml/2006/spreadsheetDrawing" xmlns:a="http://schemas.openxmlformats.org/drawingml/2006/main">
  <xdr:twoCellAnchor>
    <xdr:from>
      <xdr:col>0</xdr:col>
      <xdr:colOff>0</xdr:colOff>
      <xdr:row>7</xdr:row>
      <xdr:rowOff>66675</xdr:rowOff>
    </xdr:from>
    <xdr:to>
      <xdr:col>0</xdr:col>
      <xdr:colOff>0</xdr:colOff>
      <xdr:row>7</xdr:row>
      <xdr:rowOff>371475</xdr:rowOff>
    </xdr:to>
    <xdr:sp macro="" textlink="">
      <xdr:nvSpPr>
        <xdr:cNvPr id="2" name="Text Box 2">
          <a:extLst>
            <a:ext uri="{FF2B5EF4-FFF2-40B4-BE49-F238E27FC236}">
              <a16:creationId xmlns:a16="http://schemas.microsoft.com/office/drawing/2014/main" id="{00000000-0008-0000-0700-000002000000}"/>
            </a:ext>
          </a:extLst>
        </xdr:cNvPr>
        <xdr:cNvSpPr txBox="1">
          <a:spLocks noChangeArrowheads="1"/>
        </xdr:cNvSpPr>
      </xdr:nvSpPr>
      <xdr:spPr bwMode="auto">
        <a:xfrm>
          <a:off x="0" y="2276475"/>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969696"/>
              </a:solidFill>
              <a:latin typeface="ＭＳ Ｐゴシック"/>
              <a:ea typeface="ＭＳ Ｐゴシック"/>
            </a:rPr>
            <a:t>印</a:t>
          </a:r>
          <a:endParaRPr lang="ja-JP" altLang="en-US"/>
        </a:p>
      </xdr:txBody>
    </xdr:sp>
    <xdr:clientData/>
  </xdr:twoCellAnchor>
  <xdr:oneCellAnchor>
    <xdr:from>
      <xdr:col>40</xdr:col>
      <xdr:colOff>66675</xdr:colOff>
      <xdr:row>9</xdr:row>
      <xdr:rowOff>95250</xdr:rowOff>
    </xdr:from>
    <xdr:ext cx="3598549" cy="656077"/>
    <xdr:sp macro="" textlink="">
      <xdr:nvSpPr>
        <xdr:cNvPr id="3" name="Text Box 2">
          <a:extLst>
            <a:ext uri="{FF2B5EF4-FFF2-40B4-BE49-F238E27FC236}">
              <a16:creationId xmlns:a16="http://schemas.microsoft.com/office/drawing/2014/main" id="{00000000-0008-0000-0700-000003000000}"/>
            </a:ext>
          </a:extLst>
        </xdr:cNvPr>
        <xdr:cNvSpPr txBox="1">
          <a:spLocks noChangeArrowheads="1"/>
        </xdr:cNvSpPr>
      </xdr:nvSpPr>
      <xdr:spPr bwMode="auto">
        <a:xfrm>
          <a:off x="7105650" y="1771650"/>
          <a:ext cx="3598549" cy="656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36576" tIns="27432" rIns="0" bIns="0" anchor="t" upright="1">
          <a:spAutoFit/>
        </a:bodyPr>
        <a:lstStyle/>
        <a:p>
          <a:pPr algn="l" rtl="0">
            <a:lnSpc>
              <a:spcPts val="2500"/>
            </a:lnSpc>
            <a:defRPr sz="1000"/>
          </a:pPr>
          <a:r>
            <a:rPr lang="ja-JP" altLang="en-US" sz="2000" b="0" i="0" u="none" strike="noStrike" baseline="0">
              <a:solidFill>
                <a:srgbClr val="FF6600"/>
              </a:solidFill>
              <a:latin typeface="ＭＳ Ｐゴシック"/>
              <a:ea typeface="ＭＳ Ｐゴシック"/>
            </a:rPr>
            <a:t>←次のシート</a:t>
          </a:r>
        </a:p>
        <a:p>
          <a:pPr algn="l" rtl="0">
            <a:lnSpc>
              <a:spcPts val="2400"/>
            </a:lnSpc>
            <a:defRPr sz="1000"/>
          </a:pPr>
          <a:r>
            <a:rPr lang="ja-JP" altLang="en-US" sz="2000" b="0" i="0" u="none" strike="noStrike" baseline="0">
              <a:solidFill>
                <a:srgbClr val="FF6600"/>
              </a:solidFill>
              <a:latin typeface="ＭＳ Ｐゴシック"/>
              <a:ea typeface="ＭＳ Ｐゴシック"/>
            </a:rPr>
            <a:t>「４－２　緊急連絡体制表」を添付</a:t>
          </a:r>
          <a:endParaRPr lang="ja-JP" altLang="en-US"/>
        </a:p>
      </xdr:txBody>
    </xdr:sp>
    <xdr:clientData/>
  </xdr:oneCellAnchor>
  <xdr:twoCellAnchor editAs="oneCell">
    <xdr:from>
      <xdr:col>40</xdr:col>
      <xdr:colOff>104775</xdr:colOff>
      <xdr:row>17</xdr:row>
      <xdr:rowOff>66675</xdr:rowOff>
    </xdr:from>
    <xdr:to>
      <xdr:col>41</xdr:col>
      <xdr:colOff>47625</xdr:colOff>
      <xdr:row>19</xdr:row>
      <xdr:rowOff>66675</xdr:rowOff>
    </xdr:to>
    <xdr:sp macro="" textlink="">
      <xdr:nvSpPr>
        <xdr:cNvPr id="49293" name="Text Box 5">
          <a:extLst>
            <a:ext uri="{FF2B5EF4-FFF2-40B4-BE49-F238E27FC236}">
              <a16:creationId xmlns:a16="http://schemas.microsoft.com/office/drawing/2014/main" id="{00000000-0008-0000-0700-00008DC00000}"/>
            </a:ext>
          </a:extLst>
        </xdr:cNvPr>
        <xdr:cNvSpPr txBox="1">
          <a:spLocks noChangeArrowheads="1"/>
        </xdr:cNvSpPr>
      </xdr:nvSpPr>
      <xdr:spPr bwMode="auto">
        <a:xfrm>
          <a:off x="7143750" y="3114675"/>
          <a:ext cx="11430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5</xdr:row>
      <xdr:rowOff>66675</xdr:rowOff>
    </xdr:from>
    <xdr:to>
      <xdr:col>0</xdr:col>
      <xdr:colOff>0</xdr:colOff>
      <xdr:row>5</xdr:row>
      <xdr:rowOff>371475</xdr:rowOff>
    </xdr:to>
    <xdr:sp macro="" textlink="">
      <xdr:nvSpPr>
        <xdr:cNvPr id="2" name="Text Box 2">
          <a:extLst>
            <a:ext uri="{FF2B5EF4-FFF2-40B4-BE49-F238E27FC236}">
              <a16:creationId xmlns:a16="http://schemas.microsoft.com/office/drawing/2014/main" id="{00000000-0008-0000-0800-000002000000}"/>
            </a:ext>
          </a:extLst>
        </xdr:cNvPr>
        <xdr:cNvSpPr txBox="1">
          <a:spLocks noChangeArrowheads="1"/>
        </xdr:cNvSpPr>
      </xdr:nvSpPr>
      <xdr:spPr bwMode="auto">
        <a:xfrm>
          <a:off x="0" y="2276475"/>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969696"/>
              </a:solidFill>
              <a:latin typeface="ＭＳ Ｐゴシック"/>
              <a:ea typeface="ＭＳ Ｐゴシック"/>
            </a:rPr>
            <a:t>印</a:t>
          </a:r>
          <a:endParaRPr lang="ja-JP" altLang="en-US"/>
        </a:p>
      </xdr:txBody>
    </xdr:sp>
    <xdr:clientData/>
  </xdr:twoCellAnchor>
  <xdr:twoCellAnchor>
    <xdr:from>
      <xdr:col>3</xdr:col>
      <xdr:colOff>0</xdr:colOff>
      <xdr:row>8</xdr:row>
      <xdr:rowOff>0</xdr:rowOff>
    </xdr:from>
    <xdr:to>
      <xdr:col>4</xdr:col>
      <xdr:colOff>0</xdr:colOff>
      <xdr:row>8</xdr:row>
      <xdr:rowOff>0</xdr:rowOff>
    </xdr:to>
    <xdr:sp macro="" textlink="">
      <xdr:nvSpPr>
        <xdr:cNvPr id="64577" name="Line 8">
          <a:extLst>
            <a:ext uri="{FF2B5EF4-FFF2-40B4-BE49-F238E27FC236}">
              <a16:creationId xmlns:a16="http://schemas.microsoft.com/office/drawing/2014/main" id="{00000000-0008-0000-0800-000041FC0000}"/>
            </a:ext>
          </a:extLst>
        </xdr:cNvPr>
        <xdr:cNvSpPr>
          <a:spLocks noChangeShapeType="1"/>
        </xdr:cNvSpPr>
      </xdr:nvSpPr>
      <xdr:spPr bwMode="auto">
        <a:xfrm flipH="1" flipV="1">
          <a:off x="2305050" y="1866900"/>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0</xdr:colOff>
      <xdr:row>14</xdr:row>
      <xdr:rowOff>0</xdr:rowOff>
    </xdr:from>
    <xdr:to>
      <xdr:col>4</xdr:col>
      <xdr:colOff>0</xdr:colOff>
      <xdr:row>14</xdr:row>
      <xdr:rowOff>0</xdr:rowOff>
    </xdr:to>
    <xdr:sp macro="" textlink="">
      <xdr:nvSpPr>
        <xdr:cNvPr id="64578" name="Line 9">
          <a:extLst>
            <a:ext uri="{FF2B5EF4-FFF2-40B4-BE49-F238E27FC236}">
              <a16:creationId xmlns:a16="http://schemas.microsoft.com/office/drawing/2014/main" id="{00000000-0008-0000-0800-000042FC0000}"/>
            </a:ext>
          </a:extLst>
        </xdr:cNvPr>
        <xdr:cNvSpPr>
          <a:spLocks noChangeShapeType="1"/>
        </xdr:cNvSpPr>
      </xdr:nvSpPr>
      <xdr:spPr bwMode="auto">
        <a:xfrm flipH="1" flipV="1">
          <a:off x="2305050" y="2895600"/>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1133475</xdr:colOff>
      <xdr:row>19</xdr:row>
      <xdr:rowOff>0</xdr:rowOff>
    </xdr:from>
    <xdr:to>
      <xdr:col>3</xdr:col>
      <xdr:colOff>342900</xdr:colOff>
      <xdr:row>19</xdr:row>
      <xdr:rowOff>0</xdr:rowOff>
    </xdr:to>
    <xdr:sp macro="" textlink="">
      <xdr:nvSpPr>
        <xdr:cNvPr id="64579" name="Line 10">
          <a:extLst>
            <a:ext uri="{FF2B5EF4-FFF2-40B4-BE49-F238E27FC236}">
              <a16:creationId xmlns:a16="http://schemas.microsoft.com/office/drawing/2014/main" id="{00000000-0008-0000-0800-000043FC0000}"/>
            </a:ext>
          </a:extLst>
        </xdr:cNvPr>
        <xdr:cNvSpPr>
          <a:spLocks noChangeShapeType="1"/>
        </xdr:cNvSpPr>
      </xdr:nvSpPr>
      <xdr:spPr bwMode="auto">
        <a:xfrm flipH="1" flipV="1">
          <a:off x="2295525" y="3752850"/>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1133475</xdr:colOff>
      <xdr:row>24</xdr:row>
      <xdr:rowOff>9525</xdr:rowOff>
    </xdr:from>
    <xdr:to>
      <xdr:col>3</xdr:col>
      <xdr:colOff>342900</xdr:colOff>
      <xdr:row>24</xdr:row>
      <xdr:rowOff>9525</xdr:rowOff>
    </xdr:to>
    <xdr:sp macro="" textlink="">
      <xdr:nvSpPr>
        <xdr:cNvPr id="64580" name="Line 11">
          <a:extLst>
            <a:ext uri="{FF2B5EF4-FFF2-40B4-BE49-F238E27FC236}">
              <a16:creationId xmlns:a16="http://schemas.microsoft.com/office/drawing/2014/main" id="{00000000-0008-0000-0800-000044FC0000}"/>
            </a:ext>
          </a:extLst>
        </xdr:cNvPr>
        <xdr:cNvSpPr>
          <a:spLocks noChangeShapeType="1"/>
        </xdr:cNvSpPr>
      </xdr:nvSpPr>
      <xdr:spPr bwMode="auto">
        <a:xfrm flipH="1" flipV="1">
          <a:off x="2295525" y="461962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0</xdr:colOff>
      <xdr:row>28</xdr:row>
      <xdr:rowOff>0</xdr:rowOff>
    </xdr:from>
    <xdr:to>
      <xdr:col>4</xdr:col>
      <xdr:colOff>0</xdr:colOff>
      <xdr:row>28</xdr:row>
      <xdr:rowOff>0</xdr:rowOff>
    </xdr:to>
    <xdr:sp macro="" textlink="">
      <xdr:nvSpPr>
        <xdr:cNvPr id="64581" name="Line 12">
          <a:extLst>
            <a:ext uri="{FF2B5EF4-FFF2-40B4-BE49-F238E27FC236}">
              <a16:creationId xmlns:a16="http://schemas.microsoft.com/office/drawing/2014/main" id="{00000000-0008-0000-0800-000045FC0000}"/>
            </a:ext>
          </a:extLst>
        </xdr:cNvPr>
        <xdr:cNvSpPr>
          <a:spLocks noChangeShapeType="1"/>
        </xdr:cNvSpPr>
      </xdr:nvSpPr>
      <xdr:spPr bwMode="auto">
        <a:xfrm flipH="1" flipV="1">
          <a:off x="2305050" y="5295900"/>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8</xdr:row>
      <xdr:rowOff>0</xdr:rowOff>
    </xdr:from>
    <xdr:to>
      <xdr:col>4</xdr:col>
      <xdr:colOff>0</xdr:colOff>
      <xdr:row>34</xdr:row>
      <xdr:rowOff>0</xdr:rowOff>
    </xdr:to>
    <xdr:sp macro="" textlink="">
      <xdr:nvSpPr>
        <xdr:cNvPr id="64582" name="Line 13">
          <a:extLst>
            <a:ext uri="{FF2B5EF4-FFF2-40B4-BE49-F238E27FC236}">
              <a16:creationId xmlns:a16="http://schemas.microsoft.com/office/drawing/2014/main" id="{00000000-0008-0000-0800-000046FC0000}"/>
            </a:ext>
          </a:extLst>
        </xdr:cNvPr>
        <xdr:cNvSpPr>
          <a:spLocks noChangeShapeType="1"/>
        </xdr:cNvSpPr>
      </xdr:nvSpPr>
      <xdr:spPr bwMode="auto">
        <a:xfrm>
          <a:off x="2657475" y="1866900"/>
          <a:ext cx="0" cy="4457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8</xdr:row>
      <xdr:rowOff>0</xdr:rowOff>
    </xdr:from>
    <xdr:to>
      <xdr:col>5</xdr:col>
      <xdr:colOff>0</xdr:colOff>
      <xdr:row>8</xdr:row>
      <xdr:rowOff>0</xdr:rowOff>
    </xdr:to>
    <xdr:sp macro="" textlink="">
      <xdr:nvSpPr>
        <xdr:cNvPr id="64583" name="Line 14">
          <a:extLst>
            <a:ext uri="{FF2B5EF4-FFF2-40B4-BE49-F238E27FC236}">
              <a16:creationId xmlns:a16="http://schemas.microsoft.com/office/drawing/2014/main" id="{00000000-0008-0000-0800-000047FC0000}"/>
            </a:ext>
          </a:extLst>
        </xdr:cNvPr>
        <xdr:cNvSpPr>
          <a:spLocks noChangeShapeType="1"/>
        </xdr:cNvSpPr>
      </xdr:nvSpPr>
      <xdr:spPr bwMode="auto">
        <a:xfrm>
          <a:off x="2657475" y="1866900"/>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8</xdr:row>
      <xdr:rowOff>0</xdr:rowOff>
    </xdr:from>
    <xdr:to>
      <xdr:col>11</xdr:col>
      <xdr:colOff>0</xdr:colOff>
      <xdr:row>8</xdr:row>
      <xdr:rowOff>0</xdr:rowOff>
    </xdr:to>
    <xdr:sp macro="" textlink="">
      <xdr:nvSpPr>
        <xdr:cNvPr id="64584" name="Line 15">
          <a:extLst>
            <a:ext uri="{FF2B5EF4-FFF2-40B4-BE49-F238E27FC236}">
              <a16:creationId xmlns:a16="http://schemas.microsoft.com/office/drawing/2014/main" id="{00000000-0008-0000-0800-000048FC0000}"/>
            </a:ext>
          </a:extLst>
        </xdr:cNvPr>
        <xdr:cNvSpPr>
          <a:spLocks noChangeShapeType="1"/>
        </xdr:cNvSpPr>
      </xdr:nvSpPr>
      <xdr:spPr bwMode="auto">
        <a:xfrm>
          <a:off x="7334250" y="1866900"/>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0</xdr:colOff>
      <xdr:row>17</xdr:row>
      <xdr:rowOff>0</xdr:rowOff>
    </xdr:from>
    <xdr:to>
      <xdr:col>11</xdr:col>
      <xdr:colOff>0</xdr:colOff>
      <xdr:row>17</xdr:row>
      <xdr:rowOff>0</xdr:rowOff>
    </xdr:to>
    <xdr:sp macro="" textlink="">
      <xdr:nvSpPr>
        <xdr:cNvPr id="64585" name="Line 16">
          <a:extLst>
            <a:ext uri="{FF2B5EF4-FFF2-40B4-BE49-F238E27FC236}">
              <a16:creationId xmlns:a16="http://schemas.microsoft.com/office/drawing/2014/main" id="{00000000-0008-0000-0800-000049FC0000}"/>
            </a:ext>
          </a:extLst>
        </xdr:cNvPr>
        <xdr:cNvSpPr>
          <a:spLocks noChangeShapeType="1"/>
        </xdr:cNvSpPr>
      </xdr:nvSpPr>
      <xdr:spPr bwMode="auto">
        <a:xfrm flipV="1">
          <a:off x="7334250" y="2895600"/>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0</xdr:colOff>
      <xdr:row>23</xdr:row>
      <xdr:rowOff>0</xdr:rowOff>
    </xdr:from>
    <xdr:to>
      <xdr:col>11</xdr:col>
      <xdr:colOff>0</xdr:colOff>
      <xdr:row>23</xdr:row>
      <xdr:rowOff>0</xdr:rowOff>
    </xdr:to>
    <xdr:sp macro="" textlink="">
      <xdr:nvSpPr>
        <xdr:cNvPr id="64586" name="Line 17">
          <a:extLst>
            <a:ext uri="{FF2B5EF4-FFF2-40B4-BE49-F238E27FC236}">
              <a16:creationId xmlns:a16="http://schemas.microsoft.com/office/drawing/2014/main" id="{00000000-0008-0000-0800-00004AFC0000}"/>
            </a:ext>
          </a:extLst>
        </xdr:cNvPr>
        <xdr:cNvSpPr>
          <a:spLocks noChangeShapeType="1"/>
        </xdr:cNvSpPr>
      </xdr:nvSpPr>
      <xdr:spPr bwMode="auto">
        <a:xfrm>
          <a:off x="7334250" y="3924300"/>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19050</xdr:colOff>
      <xdr:row>29</xdr:row>
      <xdr:rowOff>0</xdr:rowOff>
    </xdr:from>
    <xdr:to>
      <xdr:col>11</xdr:col>
      <xdr:colOff>19050</xdr:colOff>
      <xdr:row>29</xdr:row>
      <xdr:rowOff>0</xdr:rowOff>
    </xdr:to>
    <xdr:sp macro="" textlink="">
      <xdr:nvSpPr>
        <xdr:cNvPr id="64587" name="Line 18">
          <a:extLst>
            <a:ext uri="{FF2B5EF4-FFF2-40B4-BE49-F238E27FC236}">
              <a16:creationId xmlns:a16="http://schemas.microsoft.com/office/drawing/2014/main" id="{00000000-0008-0000-0800-00004BFC0000}"/>
            </a:ext>
          </a:extLst>
        </xdr:cNvPr>
        <xdr:cNvSpPr>
          <a:spLocks noChangeShapeType="1"/>
        </xdr:cNvSpPr>
      </xdr:nvSpPr>
      <xdr:spPr bwMode="auto">
        <a:xfrm>
          <a:off x="7353300" y="4953000"/>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0</xdr:colOff>
      <xdr:row>35</xdr:row>
      <xdr:rowOff>0</xdr:rowOff>
    </xdr:from>
    <xdr:to>
      <xdr:col>11</xdr:col>
      <xdr:colOff>0</xdr:colOff>
      <xdr:row>35</xdr:row>
      <xdr:rowOff>0</xdr:rowOff>
    </xdr:to>
    <xdr:sp macro="" textlink="">
      <xdr:nvSpPr>
        <xdr:cNvPr id="64588" name="Line 19">
          <a:extLst>
            <a:ext uri="{FF2B5EF4-FFF2-40B4-BE49-F238E27FC236}">
              <a16:creationId xmlns:a16="http://schemas.microsoft.com/office/drawing/2014/main" id="{00000000-0008-0000-0800-00004CFC0000}"/>
            </a:ext>
          </a:extLst>
        </xdr:cNvPr>
        <xdr:cNvSpPr>
          <a:spLocks noChangeShapeType="1"/>
        </xdr:cNvSpPr>
      </xdr:nvSpPr>
      <xdr:spPr bwMode="auto">
        <a:xfrm>
          <a:off x="7334250" y="5981700"/>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10</xdr:col>
      <xdr:colOff>0</xdr:colOff>
      <xdr:row>8</xdr:row>
      <xdr:rowOff>0</xdr:rowOff>
    </xdr:from>
    <xdr:to>
      <xdr:col>10</xdr:col>
      <xdr:colOff>0</xdr:colOff>
      <xdr:row>35</xdr:row>
      <xdr:rowOff>0</xdr:rowOff>
    </xdr:to>
    <xdr:sp macro="" textlink="">
      <xdr:nvSpPr>
        <xdr:cNvPr id="64589" name="Line 20">
          <a:extLst>
            <a:ext uri="{FF2B5EF4-FFF2-40B4-BE49-F238E27FC236}">
              <a16:creationId xmlns:a16="http://schemas.microsoft.com/office/drawing/2014/main" id="{00000000-0008-0000-0800-00004DFC0000}"/>
            </a:ext>
          </a:extLst>
        </xdr:cNvPr>
        <xdr:cNvSpPr>
          <a:spLocks noChangeShapeType="1"/>
        </xdr:cNvSpPr>
      </xdr:nvSpPr>
      <xdr:spPr bwMode="auto">
        <a:xfrm flipH="1">
          <a:off x="7334250" y="1866900"/>
          <a:ext cx="0" cy="41148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9525</xdr:colOff>
      <xdr:row>8</xdr:row>
      <xdr:rowOff>0</xdr:rowOff>
    </xdr:from>
    <xdr:to>
      <xdr:col>10</xdr:col>
      <xdr:colOff>9525</xdr:colOff>
      <xdr:row>8</xdr:row>
      <xdr:rowOff>0</xdr:rowOff>
    </xdr:to>
    <xdr:sp macro="" textlink="">
      <xdr:nvSpPr>
        <xdr:cNvPr id="64590" name="Line 21">
          <a:extLst>
            <a:ext uri="{FF2B5EF4-FFF2-40B4-BE49-F238E27FC236}">
              <a16:creationId xmlns:a16="http://schemas.microsoft.com/office/drawing/2014/main" id="{00000000-0008-0000-0800-00004EFC0000}"/>
            </a:ext>
          </a:extLst>
        </xdr:cNvPr>
        <xdr:cNvSpPr>
          <a:spLocks noChangeShapeType="1"/>
        </xdr:cNvSpPr>
      </xdr:nvSpPr>
      <xdr:spPr bwMode="auto">
        <a:xfrm>
          <a:off x="6343650" y="1866900"/>
          <a:ext cx="10001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495300</xdr:colOff>
      <xdr:row>24</xdr:row>
      <xdr:rowOff>0</xdr:rowOff>
    </xdr:from>
    <xdr:to>
      <xdr:col>6</xdr:col>
      <xdr:colOff>9525</xdr:colOff>
      <xdr:row>24</xdr:row>
      <xdr:rowOff>0</xdr:rowOff>
    </xdr:to>
    <xdr:sp macro="" textlink="">
      <xdr:nvSpPr>
        <xdr:cNvPr id="64591" name="Line 22">
          <a:extLst>
            <a:ext uri="{FF2B5EF4-FFF2-40B4-BE49-F238E27FC236}">
              <a16:creationId xmlns:a16="http://schemas.microsoft.com/office/drawing/2014/main" id="{00000000-0008-0000-0800-00004FFC0000}"/>
            </a:ext>
          </a:extLst>
        </xdr:cNvPr>
        <xdr:cNvSpPr>
          <a:spLocks noChangeShapeType="1"/>
        </xdr:cNvSpPr>
      </xdr:nvSpPr>
      <xdr:spPr bwMode="auto">
        <a:xfrm flipV="1">
          <a:off x="3505200" y="3238500"/>
          <a:ext cx="704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485775</xdr:colOff>
      <xdr:row>29</xdr:row>
      <xdr:rowOff>0</xdr:rowOff>
    </xdr:from>
    <xdr:to>
      <xdr:col>6</xdr:col>
      <xdr:colOff>0</xdr:colOff>
      <xdr:row>29</xdr:row>
      <xdr:rowOff>0</xdr:rowOff>
    </xdr:to>
    <xdr:sp macro="" textlink="">
      <xdr:nvSpPr>
        <xdr:cNvPr id="64592" name="Line 23">
          <a:extLst>
            <a:ext uri="{FF2B5EF4-FFF2-40B4-BE49-F238E27FC236}">
              <a16:creationId xmlns:a16="http://schemas.microsoft.com/office/drawing/2014/main" id="{00000000-0008-0000-0800-000050FC0000}"/>
            </a:ext>
          </a:extLst>
        </xdr:cNvPr>
        <xdr:cNvSpPr>
          <a:spLocks noChangeShapeType="1"/>
        </xdr:cNvSpPr>
      </xdr:nvSpPr>
      <xdr:spPr bwMode="auto">
        <a:xfrm flipV="1">
          <a:off x="3495675" y="4095750"/>
          <a:ext cx="704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485775</xdr:colOff>
      <xdr:row>34</xdr:row>
      <xdr:rowOff>0</xdr:rowOff>
    </xdr:from>
    <xdr:to>
      <xdr:col>6</xdr:col>
      <xdr:colOff>0</xdr:colOff>
      <xdr:row>34</xdr:row>
      <xdr:rowOff>0</xdr:rowOff>
    </xdr:to>
    <xdr:sp macro="" textlink="">
      <xdr:nvSpPr>
        <xdr:cNvPr id="64593" name="Line 24">
          <a:extLst>
            <a:ext uri="{FF2B5EF4-FFF2-40B4-BE49-F238E27FC236}">
              <a16:creationId xmlns:a16="http://schemas.microsoft.com/office/drawing/2014/main" id="{00000000-0008-0000-0800-000051FC0000}"/>
            </a:ext>
          </a:extLst>
        </xdr:cNvPr>
        <xdr:cNvSpPr>
          <a:spLocks noChangeShapeType="1"/>
        </xdr:cNvSpPr>
      </xdr:nvSpPr>
      <xdr:spPr bwMode="auto">
        <a:xfrm flipV="1">
          <a:off x="3495675" y="4953000"/>
          <a:ext cx="7048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485775</xdr:colOff>
      <xdr:row>12</xdr:row>
      <xdr:rowOff>9525</xdr:rowOff>
    </xdr:from>
    <xdr:to>
      <xdr:col>5</xdr:col>
      <xdr:colOff>485775</xdr:colOff>
      <xdr:row>34</xdr:row>
      <xdr:rowOff>0</xdr:rowOff>
    </xdr:to>
    <xdr:sp macro="" textlink="">
      <xdr:nvSpPr>
        <xdr:cNvPr id="64594" name="Line 25">
          <a:extLst>
            <a:ext uri="{FF2B5EF4-FFF2-40B4-BE49-F238E27FC236}">
              <a16:creationId xmlns:a16="http://schemas.microsoft.com/office/drawing/2014/main" id="{00000000-0008-0000-0800-000052FC0000}"/>
            </a:ext>
          </a:extLst>
        </xdr:cNvPr>
        <xdr:cNvSpPr>
          <a:spLocks noChangeShapeType="1"/>
        </xdr:cNvSpPr>
      </xdr:nvSpPr>
      <xdr:spPr bwMode="auto">
        <a:xfrm flipV="1">
          <a:off x="3495675" y="2562225"/>
          <a:ext cx="0" cy="2390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0</xdr:colOff>
      <xdr:row>31</xdr:row>
      <xdr:rowOff>0</xdr:rowOff>
    </xdr:from>
    <xdr:to>
      <xdr:col>4</xdr:col>
      <xdr:colOff>0</xdr:colOff>
      <xdr:row>31</xdr:row>
      <xdr:rowOff>0</xdr:rowOff>
    </xdr:to>
    <xdr:sp macro="" textlink="">
      <xdr:nvSpPr>
        <xdr:cNvPr id="64595" name="Line 36">
          <a:extLst>
            <a:ext uri="{FF2B5EF4-FFF2-40B4-BE49-F238E27FC236}">
              <a16:creationId xmlns:a16="http://schemas.microsoft.com/office/drawing/2014/main" id="{00000000-0008-0000-0800-000053FC0000}"/>
            </a:ext>
          </a:extLst>
        </xdr:cNvPr>
        <xdr:cNvSpPr>
          <a:spLocks noChangeShapeType="1"/>
        </xdr:cNvSpPr>
      </xdr:nvSpPr>
      <xdr:spPr bwMode="auto">
        <a:xfrm flipH="1" flipV="1">
          <a:off x="2305050" y="5810250"/>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0</xdr:colOff>
      <xdr:row>34</xdr:row>
      <xdr:rowOff>0</xdr:rowOff>
    </xdr:from>
    <xdr:to>
      <xdr:col>4</xdr:col>
      <xdr:colOff>0</xdr:colOff>
      <xdr:row>34</xdr:row>
      <xdr:rowOff>0</xdr:rowOff>
    </xdr:to>
    <xdr:sp macro="" textlink="">
      <xdr:nvSpPr>
        <xdr:cNvPr id="64596" name="Line 37">
          <a:extLst>
            <a:ext uri="{FF2B5EF4-FFF2-40B4-BE49-F238E27FC236}">
              <a16:creationId xmlns:a16="http://schemas.microsoft.com/office/drawing/2014/main" id="{00000000-0008-0000-0800-000054FC0000}"/>
            </a:ext>
          </a:extLst>
        </xdr:cNvPr>
        <xdr:cNvSpPr>
          <a:spLocks noChangeShapeType="1"/>
        </xdr:cNvSpPr>
      </xdr:nvSpPr>
      <xdr:spPr bwMode="auto">
        <a:xfrm flipH="1" flipV="1">
          <a:off x="2305050" y="6324600"/>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14</xdr:col>
      <xdr:colOff>381000</xdr:colOff>
      <xdr:row>38</xdr:row>
      <xdr:rowOff>19050</xdr:rowOff>
    </xdr:from>
    <xdr:to>
      <xdr:col>16</xdr:col>
      <xdr:colOff>95250</xdr:colOff>
      <xdr:row>47</xdr:row>
      <xdr:rowOff>66675</xdr:rowOff>
    </xdr:to>
    <xdr:sp macro="" textlink="">
      <xdr:nvSpPr>
        <xdr:cNvPr id="64597" name="Rectangle 40">
          <a:extLst>
            <a:ext uri="{FF2B5EF4-FFF2-40B4-BE49-F238E27FC236}">
              <a16:creationId xmlns:a16="http://schemas.microsoft.com/office/drawing/2014/main" id="{00000000-0008-0000-0800-000055FC0000}"/>
            </a:ext>
          </a:extLst>
        </xdr:cNvPr>
        <xdr:cNvSpPr>
          <a:spLocks noChangeArrowheads="1"/>
        </xdr:cNvSpPr>
      </xdr:nvSpPr>
      <xdr:spPr bwMode="auto">
        <a:xfrm>
          <a:off x="10953750" y="7029450"/>
          <a:ext cx="1085850" cy="1590675"/>
        </a:xfrm>
        <a:prstGeom prst="rect">
          <a:avLst/>
        </a:prstGeom>
        <a:solidFill>
          <a:srgbClr val="A6A6A6"/>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7</xdr:row>
      <xdr:rowOff>66675</xdr:rowOff>
    </xdr:from>
    <xdr:to>
      <xdr:col>0</xdr:col>
      <xdr:colOff>0</xdr:colOff>
      <xdr:row>7</xdr:row>
      <xdr:rowOff>371475</xdr:rowOff>
    </xdr:to>
    <xdr:sp macro="" textlink="">
      <xdr:nvSpPr>
        <xdr:cNvPr id="2" name="Text Box 2">
          <a:extLst>
            <a:ext uri="{FF2B5EF4-FFF2-40B4-BE49-F238E27FC236}">
              <a16:creationId xmlns:a16="http://schemas.microsoft.com/office/drawing/2014/main" id="{00000000-0008-0000-0900-000002000000}"/>
            </a:ext>
          </a:extLst>
        </xdr:cNvPr>
        <xdr:cNvSpPr txBox="1">
          <a:spLocks noChangeArrowheads="1"/>
        </xdr:cNvSpPr>
      </xdr:nvSpPr>
      <xdr:spPr bwMode="auto">
        <a:xfrm>
          <a:off x="0" y="2276475"/>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969696"/>
              </a:solidFill>
              <a:latin typeface="ＭＳ Ｐゴシック"/>
              <a:ea typeface="ＭＳ Ｐゴシック"/>
            </a:rPr>
            <a:t>印</a:t>
          </a:r>
          <a:endParaRPr lang="ja-JP" altLang="en-US"/>
        </a:p>
      </xdr:txBody>
    </xdr:sp>
    <xdr:clientData/>
  </xdr:twoCellAnchor>
  <xdr:twoCellAnchor editAs="oneCell">
    <xdr:from>
      <xdr:col>41</xdr:col>
      <xdr:colOff>19050</xdr:colOff>
      <xdr:row>29</xdr:row>
      <xdr:rowOff>47625</xdr:rowOff>
    </xdr:from>
    <xdr:to>
      <xdr:col>62</xdr:col>
      <xdr:colOff>133350</xdr:colOff>
      <xdr:row>36</xdr:row>
      <xdr:rowOff>47625</xdr:rowOff>
    </xdr:to>
    <xdr:sp macro="" textlink="">
      <xdr:nvSpPr>
        <xdr:cNvPr id="3" name="Text Box 26">
          <a:extLst>
            <a:ext uri="{FF2B5EF4-FFF2-40B4-BE49-F238E27FC236}">
              <a16:creationId xmlns:a16="http://schemas.microsoft.com/office/drawing/2014/main" id="{00000000-0008-0000-0900-000003000000}"/>
            </a:ext>
          </a:extLst>
        </xdr:cNvPr>
        <xdr:cNvSpPr txBox="1">
          <a:spLocks noChangeArrowheads="1"/>
        </xdr:cNvSpPr>
      </xdr:nvSpPr>
      <xdr:spPr bwMode="auto">
        <a:xfrm>
          <a:off x="7229475" y="5153025"/>
          <a:ext cx="3714750" cy="12001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27432" rIns="0" bIns="0" anchor="t" upright="1"/>
        <a:lstStyle/>
        <a:p>
          <a:pPr algn="l" rtl="0">
            <a:defRPr sz="1000"/>
          </a:pPr>
          <a:r>
            <a:rPr lang="ja-JP" altLang="en-US" sz="2000" b="0" i="0" u="none" strike="noStrike" baseline="0">
              <a:solidFill>
                <a:srgbClr val="FF6600"/>
              </a:solidFill>
              <a:latin typeface="ＭＳ Ｐゴシック"/>
              <a:ea typeface="ＭＳ Ｐゴシック"/>
            </a:rPr>
            <a:t>計画（配置）図面を作成し、添付のこと</a:t>
          </a:r>
        </a:p>
        <a:p>
          <a:pPr algn="l" rtl="0">
            <a:defRPr sz="1000"/>
          </a:pPr>
          <a:r>
            <a:rPr lang="ja-JP" altLang="en-US" sz="2000" b="0" i="0" u="none" strike="noStrike" baseline="0">
              <a:solidFill>
                <a:srgbClr val="FF6600"/>
              </a:solidFill>
              <a:latin typeface="ＭＳ Ｐゴシック"/>
              <a:ea typeface="ＭＳ Ｐゴシック"/>
            </a:rPr>
            <a:t>※該当する仮設の配置を記載</a:t>
          </a:r>
        </a:p>
        <a:p>
          <a:pPr algn="l" rtl="0">
            <a:defRPr sz="1000"/>
          </a:pPr>
          <a:endParaRPr lang="ja-JP" altLang="en-US" sz="2000" b="0" i="0" u="none" strike="noStrike" baseline="0">
            <a:solidFill>
              <a:srgbClr val="FF6600"/>
            </a:solidFill>
            <a:latin typeface="ＭＳ Ｐゴシック"/>
            <a:ea typeface="ＭＳ Ｐゴシック"/>
          </a:endParaRPr>
        </a:p>
        <a:p>
          <a:pPr algn="l" rtl="0">
            <a:defRPr sz="1000"/>
          </a:pPr>
          <a:endParaRPr lang="ja-JP" altLang="en-US"/>
        </a:p>
      </xdr:txBody>
    </xdr:sp>
    <xdr:clientData/>
  </xdr:twoCellAnchor>
  <xdr:twoCellAnchor>
    <xdr:from>
      <xdr:col>0</xdr:col>
      <xdr:colOff>0</xdr:colOff>
      <xdr:row>57</xdr:row>
      <xdr:rowOff>47625</xdr:rowOff>
    </xdr:from>
    <xdr:to>
      <xdr:col>32</xdr:col>
      <xdr:colOff>142875</xdr:colOff>
      <xdr:row>134</xdr:row>
      <xdr:rowOff>142875</xdr:rowOff>
    </xdr:to>
    <xdr:sp macro="" textlink="">
      <xdr:nvSpPr>
        <xdr:cNvPr id="44237" name="Rectangle 31">
          <a:extLst>
            <a:ext uri="{FF2B5EF4-FFF2-40B4-BE49-F238E27FC236}">
              <a16:creationId xmlns:a16="http://schemas.microsoft.com/office/drawing/2014/main" id="{00000000-0008-0000-0900-0000CDAC0000}"/>
            </a:ext>
          </a:extLst>
        </xdr:cNvPr>
        <xdr:cNvSpPr>
          <a:spLocks noChangeArrowheads="1"/>
        </xdr:cNvSpPr>
      </xdr:nvSpPr>
      <xdr:spPr bwMode="auto">
        <a:xfrm>
          <a:off x="0" y="9953625"/>
          <a:ext cx="5810250" cy="13296900"/>
        </a:xfrm>
        <a:prstGeom prst="rect">
          <a:avLst/>
        </a:prstGeom>
        <a:solidFill>
          <a:srgbClr val="A6A6A6"/>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41</xdr:col>
      <xdr:colOff>104775</xdr:colOff>
      <xdr:row>36</xdr:row>
      <xdr:rowOff>9525</xdr:rowOff>
    </xdr:from>
    <xdr:to>
      <xdr:col>63</xdr:col>
      <xdr:colOff>47625</xdr:colOff>
      <xdr:row>46</xdr:row>
      <xdr:rowOff>47625</xdr:rowOff>
    </xdr:to>
    <xdr:sp macro="" textlink="">
      <xdr:nvSpPr>
        <xdr:cNvPr id="5" name="Text Box 38">
          <a:extLst>
            <a:ext uri="{FF2B5EF4-FFF2-40B4-BE49-F238E27FC236}">
              <a16:creationId xmlns:a16="http://schemas.microsoft.com/office/drawing/2014/main" id="{00000000-0008-0000-0900-000005000000}"/>
            </a:ext>
          </a:extLst>
        </xdr:cNvPr>
        <xdr:cNvSpPr txBox="1">
          <a:spLocks noChangeArrowheads="1"/>
        </xdr:cNvSpPr>
      </xdr:nvSpPr>
      <xdr:spPr bwMode="auto">
        <a:xfrm>
          <a:off x="7315200" y="6315075"/>
          <a:ext cx="3714750" cy="1752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27432" rIns="0" bIns="0" anchor="t" upright="1"/>
        <a:lstStyle/>
        <a:p>
          <a:pPr algn="l" rtl="0">
            <a:defRPr sz="1000"/>
          </a:pPr>
          <a:r>
            <a:rPr lang="ja-JP" altLang="en-US" sz="2000" b="0" i="0" u="none" strike="noStrike" baseline="0">
              <a:solidFill>
                <a:srgbClr val="FF6600"/>
              </a:solidFill>
              <a:latin typeface="ＭＳ Ｐゴシック"/>
              <a:ea typeface="ＭＳ Ｐゴシック"/>
            </a:rPr>
            <a:t>【仮設足場の仕様】</a:t>
          </a:r>
        </a:p>
        <a:p>
          <a:pPr algn="l" rtl="0">
            <a:defRPr sz="1000"/>
          </a:pPr>
          <a:r>
            <a:rPr lang="ja-JP" altLang="en-US" sz="2000" b="0" i="0" u="none" strike="noStrike" baseline="0">
              <a:solidFill>
                <a:srgbClr val="FF6600"/>
              </a:solidFill>
              <a:latin typeface="ＭＳ Ｐゴシック"/>
              <a:ea typeface="ＭＳ Ｐゴシック"/>
            </a:rPr>
            <a:t>・手摺先行工法</a:t>
          </a:r>
        </a:p>
        <a:p>
          <a:pPr algn="l" rtl="0">
            <a:lnSpc>
              <a:spcPts val="2500"/>
            </a:lnSpc>
            <a:defRPr sz="1000"/>
          </a:pPr>
          <a:r>
            <a:rPr lang="ja-JP" altLang="en-US" sz="2000" b="0" i="0" u="none" strike="noStrike" baseline="0">
              <a:solidFill>
                <a:srgbClr val="FF6600"/>
              </a:solidFill>
              <a:latin typeface="ＭＳ Ｐゴシック"/>
              <a:ea typeface="ＭＳ Ｐゴシック"/>
            </a:rPr>
            <a:t>・二段手摺</a:t>
          </a:r>
        </a:p>
        <a:p>
          <a:pPr algn="l" rtl="0">
            <a:defRPr sz="1000"/>
          </a:pPr>
          <a:r>
            <a:rPr lang="ja-JP" altLang="en-US" sz="2000" b="0" i="0" u="none" strike="noStrike" baseline="0">
              <a:solidFill>
                <a:srgbClr val="FF6600"/>
              </a:solidFill>
              <a:latin typeface="ＭＳ Ｐゴシック"/>
              <a:ea typeface="ＭＳ Ｐゴシック"/>
            </a:rPr>
            <a:t>・幅木</a:t>
          </a:r>
        </a:p>
        <a:p>
          <a:pPr algn="l" rtl="0">
            <a:lnSpc>
              <a:spcPts val="2500"/>
            </a:lnSpc>
            <a:defRPr sz="1000"/>
          </a:pPr>
          <a:r>
            <a:rPr lang="ja-JP" altLang="en-US" sz="2000" b="0" i="0" u="none" strike="noStrike" baseline="0">
              <a:solidFill>
                <a:srgbClr val="FF6600"/>
              </a:solidFill>
              <a:latin typeface="ＭＳ Ｐゴシック"/>
              <a:ea typeface="ＭＳ Ｐゴシック"/>
            </a:rPr>
            <a:t>・ネット状養生シート＾</a:t>
          </a:r>
        </a:p>
        <a:p>
          <a:pPr algn="l" rtl="0">
            <a:defRPr sz="1000"/>
          </a:pPr>
          <a:endParaRPr lang="ja-JP" altLang="en-US" sz="2000" b="0" i="0" u="none" strike="noStrike" baseline="0">
            <a:solidFill>
              <a:srgbClr val="FF6600"/>
            </a:solidFill>
            <a:latin typeface="ＭＳ Ｐゴシック"/>
            <a:ea typeface="ＭＳ Ｐゴシック"/>
          </a:endParaRPr>
        </a:p>
        <a:p>
          <a:pPr algn="l" rtl="0">
            <a:lnSpc>
              <a:spcPts val="1100"/>
            </a:lnSpc>
            <a:defRPr sz="1000"/>
          </a:pPr>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d14s090\01%20&#12464;&#12523;&#12540;&#12503;\documents%20and%20settings\everyone\desktop\28&#12288;_&#23436;&#25104;&#22259;&#38754;&#30331;&#37682;&#26360;&#12304;&#27096;&#24335;&#1230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d14s090\03%20&#35373;&#35336;&#65381;&#24037;&#20107;\09%20&#38651;&#23376;&#20837;&#26413;&#38306;&#36899;\&#38651;&#23376;&#20837;&#26413;&#12395;&#20276;&#12358;&#20107;&#21209;&#12398;&#27969;&#1242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原図"/>
      <sheetName val="ﾘｽﾄ"/>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事務フロー"/>
      <sheetName val="事務の流れ"/>
      <sheetName val="資料１"/>
      <sheetName val="資料２"/>
      <sheetName val="資料３"/>
      <sheetName val="資料４"/>
      <sheetName val="資料５"/>
      <sheetName val="チェックリスト"/>
      <sheetName val="DocuWorks変換"/>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0.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6" Type="http://schemas.openxmlformats.org/officeDocument/2006/relationships/comments" Target="../comments4.xml"/><Relationship Id="rId5" Type="http://schemas.openxmlformats.org/officeDocument/2006/relationships/vmlDrawing" Target="../drawings/vmlDrawing5.vml"/><Relationship Id="rId4"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4"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 Id="rId4"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42.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4"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45.bin"/><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 Id="rId4"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6" Type="http://schemas.openxmlformats.org/officeDocument/2006/relationships/comments" Target="../comments5.xml"/><Relationship Id="rId5" Type="http://schemas.openxmlformats.org/officeDocument/2006/relationships/vmlDrawing" Target="../drawings/vmlDrawing6.vml"/><Relationship Id="rId4"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4"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54.bin"/><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 Id="rId4"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57.bin"/><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 Id="rId4"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3" Type="http://schemas.openxmlformats.org/officeDocument/2006/relationships/printerSettings" Target="../printerSettings/printerSettings6.bin"/><Relationship Id="rId7" Type="http://schemas.openxmlformats.org/officeDocument/2006/relationships/ctrlProp" Target="../ctrlProps/ctrlProp2.xml"/><Relationship Id="rId12" Type="http://schemas.openxmlformats.org/officeDocument/2006/relationships/ctrlProp" Target="../ctrlProps/ctrlProp7.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6" Type="http://schemas.openxmlformats.org/officeDocument/2006/relationships/ctrlProp" Target="../ctrlProps/ctrlProp1.xml"/><Relationship Id="rId11" Type="http://schemas.openxmlformats.org/officeDocument/2006/relationships/ctrlProp" Target="../ctrlProps/ctrlProp6.xml"/><Relationship Id="rId5" Type="http://schemas.openxmlformats.org/officeDocument/2006/relationships/vmlDrawing" Target="../drawings/vmlDrawing1.vml"/><Relationship Id="rId10" Type="http://schemas.openxmlformats.org/officeDocument/2006/relationships/ctrlProp" Target="../ctrlProps/ctrlProp5.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60.bin"/><Relationship Id="rId2" Type="http://schemas.openxmlformats.org/officeDocument/2006/relationships/printerSettings" Target="../printerSettings/printerSettings59.bin"/><Relationship Id="rId1" Type="http://schemas.openxmlformats.org/officeDocument/2006/relationships/printerSettings" Target="../printerSettings/printerSettings58.bin"/><Relationship Id="rId4" Type="http://schemas.openxmlformats.org/officeDocument/2006/relationships/drawing" Target="../drawings/drawing19.xml"/></Relationships>
</file>

<file path=xl/worksheets/_rels/sheet21.xml.rels><?xml version="1.0" encoding="UTF-8" standalone="yes"?>
<Relationships xmlns="http://schemas.openxmlformats.org/package/2006/relationships"><Relationship Id="rId3" Type="http://schemas.openxmlformats.org/officeDocument/2006/relationships/printerSettings" Target="../printerSettings/printerSettings63.bin"/><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66.bin"/><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 Id="rId6" Type="http://schemas.openxmlformats.org/officeDocument/2006/relationships/comments" Target="../comments6.xml"/><Relationship Id="rId5" Type="http://schemas.openxmlformats.org/officeDocument/2006/relationships/vmlDrawing" Target="../drawings/vmlDrawing7.vml"/><Relationship Id="rId4"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3" Type="http://schemas.openxmlformats.org/officeDocument/2006/relationships/printerSettings" Target="../printerSettings/printerSettings69.bin"/><Relationship Id="rId2" Type="http://schemas.openxmlformats.org/officeDocument/2006/relationships/printerSettings" Target="../printerSettings/printerSettings68.bin"/><Relationship Id="rId1" Type="http://schemas.openxmlformats.org/officeDocument/2006/relationships/printerSettings" Target="../printerSettings/printerSettings67.bin"/><Relationship Id="rId4"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3" Type="http://schemas.openxmlformats.org/officeDocument/2006/relationships/printerSettings" Target="../printerSettings/printerSettings72.bin"/><Relationship Id="rId2" Type="http://schemas.openxmlformats.org/officeDocument/2006/relationships/printerSettings" Target="../printerSettings/printerSettings71.bin"/><Relationship Id="rId1" Type="http://schemas.openxmlformats.org/officeDocument/2006/relationships/printerSettings" Target="../printerSettings/printerSettings70.bin"/><Relationship Id="rId4" Type="http://schemas.openxmlformats.org/officeDocument/2006/relationships/drawing" Target="../drawings/drawing2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comments" Target="../comments1.xml"/><Relationship Id="rId5" Type="http://schemas.openxmlformats.org/officeDocument/2006/relationships/vmlDrawing" Target="../drawings/vmlDrawing2.vml"/><Relationship Id="rId4"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comments" Target="../comments2.xml"/><Relationship Id="rId5" Type="http://schemas.openxmlformats.org/officeDocument/2006/relationships/vmlDrawing" Target="../drawings/vmlDrawing3.vml"/><Relationship Id="rId4"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4"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4"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3.xml"/><Relationship Id="rId5" Type="http://schemas.openxmlformats.org/officeDocument/2006/relationships/vmlDrawing" Target="../drawings/vmlDrawing4.vml"/><Relationship Id="rId4"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indexed="63"/>
  </sheetPr>
  <dimension ref="A1:C18"/>
  <sheetViews>
    <sheetView view="pageBreakPreview" topLeftCell="A13" zoomScaleNormal="100" workbookViewId="0">
      <selection activeCell="B17" sqref="B17"/>
    </sheetView>
  </sheetViews>
  <sheetFormatPr defaultColWidth="10" defaultRowHeight="13.5"/>
  <cols>
    <col min="1" max="1" width="16" style="235" customWidth="1"/>
    <col min="2" max="2" width="41.375" style="235" customWidth="1"/>
    <col min="3" max="3" width="10" style="236"/>
    <col min="4" max="16384" width="10" style="235"/>
  </cols>
  <sheetData>
    <row r="1" spans="1:3">
      <c r="A1" s="235" t="s">
        <v>75</v>
      </c>
    </row>
    <row r="2" spans="1:3">
      <c r="A2" s="237" t="s">
        <v>76</v>
      </c>
      <c r="B2" s="237" t="s">
        <v>77</v>
      </c>
      <c r="C2" s="237" t="s">
        <v>527</v>
      </c>
    </row>
    <row r="3" spans="1:3">
      <c r="A3" s="238">
        <v>41340</v>
      </c>
      <c r="B3" s="239" t="s">
        <v>96</v>
      </c>
      <c r="C3" s="237" t="s">
        <v>78</v>
      </c>
    </row>
    <row r="4" spans="1:3" ht="41.25" customHeight="1">
      <c r="A4" s="238">
        <v>41477</v>
      </c>
      <c r="B4" s="240" t="s">
        <v>258</v>
      </c>
      <c r="C4" s="237" t="s">
        <v>78</v>
      </c>
    </row>
    <row r="5" spans="1:3" ht="55.5" customHeight="1">
      <c r="A5" s="238">
        <v>41519</v>
      </c>
      <c r="B5" s="240" t="s">
        <v>259</v>
      </c>
      <c r="C5" s="237" t="s">
        <v>260</v>
      </c>
    </row>
    <row r="6" spans="1:3" ht="55.5" customHeight="1">
      <c r="A6" s="238">
        <v>41534</v>
      </c>
      <c r="B6" s="240" t="s">
        <v>306</v>
      </c>
      <c r="C6" s="237" t="s">
        <v>260</v>
      </c>
    </row>
    <row r="7" spans="1:3" ht="55.5" customHeight="1">
      <c r="A7" s="238">
        <v>41660</v>
      </c>
      <c r="B7" s="240" t="s">
        <v>787</v>
      </c>
      <c r="C7" s="237" t="s">
        <v>260</v>
      </c>
    </row>
    <row r="8" spans="1:3" ht="67.5" customHeight="1">
      <c r="A8" s="238">
        <v>41669</v>
      </c>
      <c r="B8" s="240" t="s">
        <v>790</v>
      </c>
      <c r="C8" s="237" t="s">
        <v>260</v>
      </c>
    </row>
    <row r="9" spans="1:3" ht="81">
      <c r="A9" s="238">
        <v>42180</v>
      </c>
      <c r="B9" s="240" t="s">
        <v>797</v>
      </c>
      <c r="C9" s="237" t="s">
        <v>795</v>
      </c>
    </row>
    <row r="10" spans="1:3" ht="81">
      <c r="A10" s="238">
        <v>42579</v>
      </c>
      <c r="B10" s="240" t="s">
        <v>813</v>
      </c>
      <c r="C10" s="237" t="s">
        <v>800</v>
      </c>
    </row>
    <row r="11" spans="1:3" ht="73.5" customHeight="1">
      <c r="A11" s="238">
        <v>42810</v>
      </c>
      <c r="B11" s="240" t="s">
        <v>816</v>
      </c>
      <c r="C11" s="237" t="s">
        <v>815</v>
      </c>
    </row>
    <row r="12" spans="1:3" ht="55.5" customHeight="1">
      <c r="A12" s="238">
        <v>42948</v>
      </c>
      <c r="B12" s="240" t="s">
        <v>843</v>
      </c>
      <c r="C12" s="237" t="s">
        <v>842</v>
      </c>
    </row>
    <row r="13" spans="1:3" ht="55.5" customHeight="1">
      <c r="A13" s="238">
        <v>43298</v>
      </c>
      <c r="B13" s="240" t="s">
        <v>845</v>
      </c>
      <c r="C13" s="237" t="s">
        <v>846</v>
      </c>
    </row>
    <row r="14" spans="1:3" ht="55.5" customHeight="1">
      <c r="A14" s="238">
        <v>44027</v>
      </c>
      <c r="B14" s="240" t="s">
        <v>848</v>
      </c>
      <c r="C14" s="237" t="s">
        <v>849</v>
      </c>
    </row>
    <row r="15" spans="1:3" ht="55.5" customHeight="1">
      <c r="A15" s="238">
        <v>44286</v>
      </c>
      <c r="B15" s="240" t="s">
        <v>867</v>
      </c>
      <c r="C15" s="237" t="s">
        <v>868</v>
      </c>
    </row>
    <row r="16" spans="1:3" ht="55.5" customHeight="1">
      <c r="A16" s="238">
        <v>45380</v>
      </c>
      <c r="B16" s="240" t="s">
        <v>871</v>
      </c>
      <c r="C16" s="237" t="s">
        <v>870</v>
      </c>
    </row>
    <row r="17" spans="1:3" ht="108">
      <c r="A17" s="402">
        <v>45729</v>
      </c>
      <c r="B17" s="403" t="s">
        <v>879</v>
      </c>
      <c r="C17" s="404" t="s">
        <v>876</v>
      </c>
    </row>
    <row r="18" spans="1:3" ht="9.75" customHeight="1"/>
  </sheetData>
  <customSheetViews>
    <customSheetView guid="{C1449CC6-AB52-4C8F-8B70-2759D6E893F5}" showPageBreaks="1" printArea="1" view="pageBreakPreview" topLeftCell="A10">
      <selection activeCell="B17" sqref="B17"/>
      <pageMargins left="1.1000000000000001" right="0.27" top="0.39" bottom="0.31496062992125984" header="0.21" footer="0.2"/>
      <pageSetup paperSize="9" scale="121" orientation="portrait" r:id="rId1"/>
      <headerFooter alignWithMargins="0"/>
    </customSheetView>
    <customSheetView guid="{8FD94C45-B154-451A-83B2-BFB7C066F9F7}" showPageBreaks="1" printArea="1" view="pageBreakPreview" topLeftCell="A10">
      <selection activeCell="B16" sqref="B16"/>
      <pageMargins left="1.1000000000000001" right="0.27" top="0.39" bottom="0.31496062992125984" header="0.21" footer="0.2"/>
      <pageSetup paperSize="9" scale="121" orientation="portrait" r:id="rId2"/>
      <headerFooter alignWithMargins="0"/>
    </customSheetView>
  </customSheetViews>
  <phoneticPr fontId="2"/>
  <pageMargins left="1.1000000000000001" right="0.27" top="0.39" bottom="0.31496062992125984" header="0.21" footer="0.2"/>
  <pageSetup paperSize="9" scale="121" orientation="portrait" r:id="rId3"/>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sheetPr>
  <dimension ref="A1:AM134"/>
  <sheetViews>
    <sheetView view="pageBreakPreview" zoomScaleNormal="70" zoomScaleSheetLayoutView="100" workbookViewId="0">
      <selection activeCell="BB19" sqref="BB19"/>
    </sheetView>
  </sheetViews>
  <sheetFormatPr defaultColWidth="2.25" defaultRowHeight="13.5"/>
  <cols>
    <col min="1" max="1" width="4.625" style="2" customWidth="1"/>
    <col min="2" max="16384" width="2.25" style="2"/>
  </cols>
  <sheetData>
    <row r="1" spans="1:39" ht="13.5" customHeight="1">
      <c r="A1" s="4"/>
      <c r="B1" s="5"/>
    </row>
    <row r="2" spans="1:39" ht="24">
      <c r="A2" s="505" t="s">
        <v>703</v>
      </c>
      <c r="B2" s="505"/>
      <c r="C2" s="505"/>
      <c r="D2" s="505"/>
      <c r="E2" s="505"/>
      <c r="F2" s="505"/>
      <c r="G2" s="505"/>
      <c r="H2" s="505"/>
      <c r="I2" s="505"/>
      <c r="J2" s="505"/>
      <c r="K2" s="505"/>
      <c r="L2" s="505"/>
      <c r="M2" s="505"/>
      <c r="N2" s="505"/>
      <c r="O2" s="505"/>
      <c r="P2" s="505"/>
      <c r="Q2" s="505"/>
      <c r="R2" s="505"/>
      <c r="S2" s="505"/>
      <c r="T2" s="505"/>
      <c r="U2" s="505"/>
      <c r="V2" s="505"/>
      <c r="W2" s="505"/>
      <c r="X2" s="505"/>
      <c r="Y2" s="505"/>
      <c r="Z2" s="505"/>
      <c r="AA2" s="505"/>
      <c r="AB2" s="505"/>
      <c r="AC2" s="505"/>
      <c r="AD2" s="505"/>
      <c r="AE2" s="505"/>
      <c r="AF2" s="505"/>
      <c r="AG2" s="505"/>
      <c r="AH2" s="505"/>
      <c r="AI2" s="505"/>
      <c r="AJ2" s="505"/>
      <c r="AK2" s="505"/>
      <c r="AL2" s="505"/>
      <c r="AM2" s="505"/>
    </row>
    <row r="3" spans="1:39" ht="13.5" customHeight="1">
      <c r="A3" s="6"/>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row>
    <row r="4" spans="1:39">
      <c r="A4" s="519" t="s">
        <v>254</v>
      </c>
      <c r="B4" s="520"/>
      <c r="C4" s="520"/>
      <c r="D4" s="520"/>
      <c r="E4" s="521"/>
      <c r="G4" s="4" t="str">
        <f>入力シート!AB5</f>
        <v>○○○○○○○○○○工事</v>
      </c>
    </row>
    <row r="5" spans="1:39">
      <c r="A5" s="519" t="s">
        <v>262</v>
      </c>
      <c r="B5" s="520"/>
      <c r="C5" s="520"/>
      <c r="D5" s="520"/>
      <c r="E5" s="521"/>
      <c r="G5" s="4" t="str">
        <f>入力シート!AB7</f>
        <v>北九州市○○○区××丁目</v>
      </c>
    </row>
    <row r="6" spans="1:39">
      <c r="A6" s="21"/>
      <c r="B6" s="22"/>
      <c r="C6" s="22"/>
      <c r="D6" s="22"/>
      <c r="E6" s="23"/>
      <c r="G6" s="4"/>
    </row>
    <row r="7" spans="1:39">
      <c r="A7" s="7"/>
      <c r="B7" s="8"/>
      <c r="C7" s="7"/>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9"/>
    </row>
    <row r="8" spans="1:39">
      <c r="A8" s="10">
        <v>1</v>
      </c>
      <c r="B8" s="11"/>
      <c r="C8" s="10"/>
      <c r="D8" s="12" t="s">
        <v>268</v>
      </c>
      <c r="E8" s="12"/>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3"/>
    </row>
    <row r="9" spans="1:39">
      <c r="A9" s="10"/>
      <c r="B9" s="11"/>
      <c r="C9" s="10"/>
      <c r="D9" s="12"/>
      <c r="E9" s="12"/>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3"/>
    </row>
    <row r="10" spans="1:39">
      <c r="A10" s="10"/>
      <c r="B10" s="11"/>
      <c r="C10" s="10"/>
      <c r="D10" s="12"/>
      <c r="E10" s="632"/>
      <c r="F10" s="632"/>
      <c r="G10" s="632"/>
      <c r="H10" s="632"/>
      <c r="I10" s="632"/>
      <c r="J10" s="632"/>
      <c r="K10" s="632"/>
      <c r="L10" s="632"/>
      <c r="M10" s="632"/>
      <c r="N10" s="632"/>
      <c r="O10" s="632"/>
      <c r="P10" s="632"/>
      <c r="Q10" s="632"/>
      <c r="R10" s="632"/>
      <c r="S10" s="632"/>
      <c r="T10" s="632"/>
      <c r="U10" s="632"/>
      <c r="V10" s="632"/>
      <c r="W10" s="632"/>
      <c r="X10" s="632"/>
      <c r="Y10" s="632"/>
      <c r="Z10" s="632"/>
      <c r="AA10" s="632"/>
      <c r="AB10" s="632"/>
      <c r="AC10" s="632"/>
      <c r="AD10" s="632"/>
      <c r="AE10" s="632"/>
      <c r="AF10" s="632"/>
      <c r="AG10" s="632"/>
      <c r="AH10" s="632"/>
      <c r="AI10" s="632"/>
      <c r="AJ10" s="632"/>
      <c r="AK10" s="632"/>
      <c r="AL10" s="11"/>
      <c r="AM10" s="13"/>
    </row>
    <row r="11" spans="1:39">
      <c r="A11" s="10"/>
      <c r="B11" s="11"/>
      <c r="C11" s="10"/>
      <c r="D11" s="12"/>
      <c r="E11" s="29"/>
      <c r="F11" s="29"/>
      <c r="G11" s="29"/>
      <c r="H11" s="29"/>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3"/>
    </row>
    <row r="12" spans="1:39">
      <c r="A12" s="10">
        <v>2</v>
      </c>
      <c r="B12" s="11"/>
      <c r="C12" s="10"/>
      <c r="D12" s="12" t="s">
        <v>269</v>
      </c>
      <c r="E12" s="29"/>
      <c r="F12" s="29"/>
      <c r="G12" s="29"/>
      <c r="H12" s="29"/>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3"/>
    </row>
    <row r="13" spans="1:39">
      <c r="A13" s="10"/>
      <c r="B13" s="11"/>
      <c r="C13" s="10"/>
      <c r="D13" s="12"/>
      <c r="E13" s="29"/>
      <c r="F13" s="29"/>
      <c r="G13" s="29"/>
      <c r="H13" s="29"/>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3"/>
    </row>
    <row r="14" spans="1:39">
      <c r="A14" s="10"/>
      <c r="B14" s="11"/>
      <c r="C14" s="10"/>
      <c r="D14" s="12" t="s">
        <v>270</v>
      </c>
      <c r="E14" s="11"/>
      <c r="F14" s="11"/>
      <c r="G14" s="11"/>
      <c r="H14" s="11"/>
      <c r="I14" s="11"/>
      <c r="J14" s="634"/>
      <c r="K14" s="634"/>
      <c r="L14" s="634"/>
      <c r="M14" s="634"/>
      <c r="N14" s="634"/>
      <c r="O14" s="634"/>
      <c r="P14" s="634"/>
      <c r="Q14" s="634"/>
      <c r="R14" s="634"/>
      <c r="S14" s="634"/>
      <c r="T14" s="634"/>
      <c r="U14" s="634"/>
      <c r="V14" s="634"/>
      <c r="W14" s="634"/>
      <c r="X14" s="634"/>
      <c r="Y14" s="634"/>
      <c r="Z14" s="634"/>
      <c r="AA14" s="634"/>
      <c r="AB14" s="634"/>
      <c r="AC14" s="634"/>
      <c r="AD14" s="634"/>
      <c r="AE14" s="634"/>
      <c r="AF14" s="634"/>
      <c r="AG14" s="634"/>
      <c r="AH14" s="634"/>
      <c r="AI14" s="634"/>
      <c r="AJ14" s="634"/>
      <c r="AK14" s="634"/>
      <c r="AL14" s="11"/>
      <c r="AM14" s="13"/>
    </row>
    <row r="15" spans="1:39">
      <c r="A15" s="10"/>
      <c r="B15" s="11"/>
      <c r="C15" s="10"/>
      <c r="D15" s="11"/>
      <c r="E15" s="633"/>
      <c r="F15" s="633"/>
      <c r="G15" s="633"/>
      <c r="H15" s="633"/>
      <c r="I15" s="633"/>
      <c r="J15" s="633"/>
      <c r="K15" s="633"/>
      <c r="L15" s="633"/>
      <c r="M15" s="633"/>
      <c r="N15" s="633"/>
      <c r="O15" s="633"/>
      <c r="P15" s="633"/>
      <c r="Q15" s="633"/>
      <c r="R15" s="633"/>
      <c r="S15" s="633"/>
      <c r="T15" s="633"/>
      <c r="U15" s="633"/>
      <c r="V15" s="633"/>
      <c r="W15" s="633"/>
      <c r="X15" s="633"/>
      <c r="Y15" s="633"/>
      <c r="Z15" s="633"/>
      <c r="AA15" s="633"/>
      <c r="AB15" s="633"/>
      <c r="AC15" s="633"/>
      <c r="AD15" s="633"/>
      <c r="AE15" s="633"/>
      <c r="AF15" s="633"/>
      <c r="AG15" s="633"/>
      <c r="AH15" s="633"/>
      <c r="AI15" s="633"/>
      <c r="AJ15" s="633"/>
      <c r="AK15" s="633"/>
      <c r="AL15" s="633"/>
      <c r="AM15" s="13"/>
    </row>
    <row r="16" spans="1:39">
      <c r="A16" s="10"/>
      <c r="B16" s="11"/>
      <c r="C16" s="10"/>
      <c r="D16" s="11" t="s">
        <v>271</v>
      </c>
      <c r="E16" s="11"/>
      <c r="F16" s="12"/>
      <c r="G16" s="11"/>
      <c r="H16" s="11"/>
      <c r="I16" s="11"/>
      <c r="J16" s="634"/>
      <c r="K16" s="634"/>
      <c r="L16" s="634"/>
      <c r="M16" s="634"/>
      <c r="N16" s="634"/>
      <c r="O16" s="634"/>
      <c r="P16" s="634"/>
      <c r="Q16" s="634"/>
      <c r="R16" s="634"/>
      <c r="S16" s="634"/>
      <c r="T16" s="634"/>
      <c r="U16" s="634"/>
      <c r="V16" s="634"/>
      <c r="W16" s="634"/>
      <c r="X16" s="634"/>
      <c r="Y16" s="634"/>
      <c r="Z16" s="634"/>
      <c r="AA16" s="634"/>
      <c r="AB16" s="634"/>
      <c r="AC16" s="634"/>
      <c r="AD16" s="634"/>
      <c r="AE16" s="634"/>
      <c r="AF16" s="634"/>
      <c r="AG16" s="634"/>
      <c r="AH16" s="634"/>
      <c r="AI16" s="634"/>
      <c r="AJ16" s="634"/>
      <c r="AK16" s="634"/>
      <c r="AL16" s="11"/>
      <c r="AM16" s="13"/>
    </row>
    <row r="17" spans="1:39">
      <c r="A17" s="10"/>
      <c r="B17" s="11"/>
      <c r="C17" s="10"/>
      <c r="D17" s="11"/>
      <c r="E17" s="633"/>
      <c r="F17" s="633"/>
      <c r="G17" s="633"/>
      <c r="H17" s="633"/>
      <c r="I17" s="633"/>
      <c r="J17" s="633"/>
      <c r="K17" s="633"/>
      <c r="L17" s="633"/>
      <c r="M17" s="633"/>
      <c r="N17" s="633"/>
      <c r="O17" s="633"/>
      <c r="P17" s="633"/>
      <c r="Q17" s="633"/>
      <c r="R17" s="633"/>
      <c r="S17" s="633"/>
      <c r="T17" s="633"/>
      <c r="U17" s="633"/>
      <c r="V17" s="633"/>
      <c r="W17" s="633"/>
      <c r="X17" s="633"/>
      <c r="Y17" s="633"/>
      <c r="Z17" s="633"/>
      <c r="AA17" s="633"/>
      <c r="AB17" s="633"/>
      <c r="AC17" s="633"/>
      <c r="AD17" s="633"/>
      <c r="AE17" s="633"/>
      <c r="AF17" s="633"/>
      <c r="AG17" s="633"/>
      <c r="AH17" s="633"/>
      <c r="AI17" s="633"/>
      <c r="AJ17" s="633"/>
      <c r="AK17" s="633"/>
      <c r="AL17" s="633"/>
      <c r="AM17" s="13"/>
    </row>
    <row r="18" spans="1:39" ht="13.5" customHeight="1">
      <c r="A18" s="10"/>
      <c r="B18" s="11"/>
      <c r="C18" s="10"/>
      <c r="D18" s="11" t="s">
        <v>272</v>
      </c>
      <c r="E18" s="11"/>
      <c r="F18" s="12"/>
      <c r="G18" s="29"/>
      <c r="H18" s="29"/>
      <c r="I18" s="29"/>
      <c r="J18" s="632"/>
      <c r="K18" s="632"/>
      <c r="L18" s="632"/>
      <c r="M18" s="632"/>
      <c r="N18" s="632"/>
      <c r="O18" s="632"/>
      <c r="P18" s="632"/>
      <c r="Q18" s="632"/>
      <c r="R18" s="632"/>
      <c r="S18" s="632"/>
      <c r="T18" s="632"/>
      <c r="U18" s="632"/>
      <c r="V18" s="632"/>
      <c r="W18" s="632"/>
      <c r="X18" s="632"/>
      <c r="Y18" s="632"/>
      <c r="Z18" s="632"/>
      <c r="AA18" s="632"/>
      <c r="AB18" s="632"/>
      <c r="AC18" s="632"/>
      <c r="AD18" s="632"/>
      <c r="AE18" s="632"/>
      <c r="AF18" s="632"/>
      <c r="AG18" s="632"/>
      <c r="AH18" s="632"/>
      <c r="AI18" s="632"/>
      <c r="AJ18" s="632"/>
      <c r="AK18" s="632"/>
      <c r="AL18" s="11"/>
      <c r="AM18" s="13"/>
    </row>
    <row r="19" spans="1:39">
      <c r="A19" s="10"/>
      <c r="B19" s="11"/>
      <c r="C19" s="10"/>
      <c r="D19" s="11"/>
      <c r="E19" s="633"/>
      <c r="F19" s="633"/>
      <c r="G19" s="633"/>
      <c r="H19" s="633"/>
      <c r="I19" s="633"/>
      <c r="J19" s="633"/>
      <c r="K19" s="633"/>
      <c r="L19" s="633"/>
      <c r="M19" s="633"/>
      <c r="N19" s="633"/>
      <c r="O19" s="633"/>
      <c r="P19" s="633"/>
      <c r="Q19" s="633"/>
      <c r="R19" s="633"/>
      <c r="S19" s="633"/>
      <c r="T19" s="633"/>
      <c r="U19" s="633"/>
      <c r="V19" s="633"/>
      <c r="W19" s="633"/>
      <c r="X19" s="633"/>
      <c r="Y19" s="633"/>
      <c r="Z19" s="633"/>
      <c r="AA19" s="633"/>
      <c r="AB19" s="633"/>
      <c r="AC19" s="633"/>
      <c r="AD19" s="633"/>
      <c r="AE19" s="633"/>
      <c r="AF19" s="633"/>
      <c r="AG19" s="633"/>
      <c r="AH19" s="633"/>
      <c r="AI19" s="633"/>
      <c r="AJ19" s="633"/>
      <c r="AK19" s="633"/>
      <c r="AL19" s="633"/>
      <c r="AM19" s="13"/>
    </row>
    <row r="20" spans="1:39">
      <c r="A20" s="10"/>
      <c r="B20" s="11"/>
      <c r="C20" s="10"/>
      <c r="D20" s="12" t="s">
        <v>353</v>
      </c>
      <c r="E20" s="11"/>
      <c r="F20" s="12"/>
      <c r="G20" s="29"/>
      <c r="H20" s="29"/>
      <c r="I20" s="29"/>
      <c r="J20" s="632"/>
      <c r="K20" s="632"/>
      <c r="L20" s="632"/>
      <c r="M20" s="632"/>
      <c r="N20" s="632"/>
      <c r="O20" s="632"/>
      <c r="P20" s="632"/>
      <c r="Q20" s="632"/>
      <c r="R20" s="632"/>
      <c r="S20" s="632"/>
      <c r="T20" s="632"/>
      <c r="U20" s="632"/>
      <c r="V20" s="632"/>
      <c r="W20" s="632"/>
      <c r="X20" s="632"/>
      <c r="Y20" s="632"/>
      <c r="Z20" s="632"/>
      <c r="AA20" s="632"/>
      <c r="AB20" s="632"/>
      <c r="AC20" s="632"/>
      <c r="AD20" s="632"/>
      <c r="AE20" s="632"/>
      <c r="AF20" s="632"/>
      <c r="AG20" s="632"/>
      <c r="AH20" s="632"/>
      <c r="AI20" s="632"/>
      <c r="AJ20" s="632"/>
      <c r="AK20" s="632"/>
      <c r="AL20" s="11"/>
      <c r="AM20" s="13"/>
    </row>
    <row r="21" spans="1:39">
      <c r="A21" s="10"/>
      <c r="B21" s="11"/>
      <c r="C21" s="10"/>
      <c r="D21" s="12"/>
      <c r="E21" s="633"/>
      <c r="F21" s="633"/>
      <c r="G21" s="633"/>
      <c r="H21" s="633"/>
      <c r="I21" s="633"/>
      <c r="J21" s="633"/>
      <c r="K21" s="633"/>
      <c r="L21" s="633"/>
      <c r="M21" s="633"/>
      <c r="N21" s="633"/>
      <c r="O21" s="633"/>
      <c r="P21" s="633"/>
      <c r="Q21" s="633"/>
      <c r="R21" s="633"/>
      <c r="S21" s="633"/>
      <c r="T21" s="633"/>
      <c r="U21" s="633"/>
      <c r="V21" s="633"/>
      <c r="W21" s="633"/>
      <c r="X21" s="633"/>
      <c r="Y21" s="633"/>
      <c r="Z21" s="633"/>
      <c r="AA21" s="633"/>
      <c r="AB21" s="633"/>
      <c r="AC21" s="633"/>
      <c r="AD21" s="633"/>
      <c r="AE21" s="633"/>
      <c r="AF21" s="633"/>
      <c r="AG21" s="633"/>
      <c r="AH21" s="633"/>
      <c r="AI21" s="633"/>
      <c r="AJ21" s="633"/>
      <c r="AK21" s="633"/>
      <c r="AL21" s="633"/>
      <c r="AM21" s="13"/>
    </row>
    <row r="22" spans="1:39">
      <c r="A22" s="10"/>
      <c r="B22" s="11"/>
      <c r="C22" s="10"/>
      <c r="D22" s="12" t="s">
        <v>354</v>
      </c>
      <c r="E22" s="11"/>
      <c r="F22" s="11"/>
      <c r="G22" s="11"/>
      <c r="H22" s="11"/>
      <c r="I22" s="11"/>
      <c r="J22" s="634"/>
      <c r="K22" s="632"/>
      <c r="L22" s="632"/>
      <c r="M22" s="632"/>
      <c r="N22" s="632"/>
      <c r="O22" s="632"/>
      <c r="P22" s="632"/>
      <c r="Q22" s="632"/>
      <c r="R22" s="632"/>
      <c r="S22" s="632"/>
      <c r="T22" s="632"/>
      <c r="U22" s="632"/>
      <c r="V22" s="632"/>
      <c r="W22" s="632"/>
      <c r="X22" s="632"/>
      <c r="Y22" s="632"/>
      <c r="Z22" s="632"/>
      <c r="AA22" s="632"/>
      <c r="AB22" s="632"/>
      <c r="AC22" s="632"/>
      <c r="AD22" s="632"/>
      <c r="AE22" s="632"/>
      <c r="AF22" s="632"/>
      <c r="AG22" s="632"/>
      <c r="AH22" s="632"/>
      <c r="AI22" s="632"/>
      <c r="AJ22" s="632"/>
      <c r="AK22" s="632"/>
      <c r="AL22" s="11"/>
      <c r="AM22" s="13"/>
    </row>
    <row r="23" spans="1:39">
      <c r="A23" s="10"/>
      <c r="B23" s="11"/>
      <c r="C23" s="10"/>
      <c r="D23" s="11"/>
      <c r="E23" s="633"/>
      <c r="F23" s="633"/>
      <c r="G23" s="633"/>
      <c r="H23" s="633"/>
      <c r="I23" s="633"/>
      <c r="J23" s="633"/>
      <c r="K23" s="633"/>
      <c r="L23" s="633"/>
      <c r="M23" s="633"/>
      <c r="N23" s="633"/>
      <c r="O23" s="633"/>
      <c r="P23" s="633"/>
      <c r="Q23" s="633"/>
      <c r="R23" s="633"/>
      <c r="S23" s="633"/>
      <c r="T23" s="633"/>
      <c r="U23" s="633"/>
      <c r="V23" s="633"/>
      <c r="W23" s="633"/>
      <c r="X23" s="633"/>
      <c r="Y23" s="633"/>
      <c r="Z23" s="633"/>
      <c r="AA23" s="633"/>
      <c r="AB23" s="633"/>
      <c r="AC23" s="633"/>
      <c r="AD23" s="633"/>
      <c r="AE23" s="633"/>
      <c r="AF23" s="633"/>
      <c r="AG23" s="633"/>
      <c r="AH23" s="633"/>
      <c r="AI23" s="633"/>
      <c r="AJ23" s="633"/>
      <c r="AK23" s="633"/>
      <c r="AL23" s="633"/>
      <c r="AM23" s="13"/>
    </row>
    <row r="24" spans="1:39">
      <c r="A24" s="10"/>
      <c r="B24" s="11"/>
      <c r="C24" s="10"/>
      <c r="D24" s="12" t="s">
        <v>355</v>
      </c>
      <c r="E24" s="11"/>
      <c r="F24" s="12"/>
      <c r="G24" s="29"/>
      <c r="H24" s="29"/>
      <c r="I24" s="29"/>
      <c r="J24" s="632"/>
      <c r="K24" s="632"/>
      <c r="L24" s="632"/>
      <c r="M24" s="632"/>
      <c r="N24" s="632"/>
      <c r="O24" s="632"/>
      <c r="P24" s="632"/>
      <c r="Q24" s="632"/>
      <c r="R24" s="632"/>
      <c r="S24" s="632"/>
      <c r="T24" s="632"/>
      <c r="U24" s="632"/>
      <c r="V24" s="632"/>
      <c r="W24" s="632"/>
      <c r="X24" s="632"/>
      <c r="Y24" s="632"/>
      <c r="Z24" s="632"/>
      <c r="AA24" s="632"/>
      <c r="AB24" s="632"/>
      <c r="AC24" s="632"/>
      <c r="AD24" s="632"/>
      <c r="AE24" s="632"/>
      <c r="AF24" s="632"/>
      <c r="AG24" s="632"/>
      <c r="AH24" s="632"/>
      <c r="AI24" s="632"/>
      <c r="AJ24" s="632"/>
      <c r="AK24" s="632"/>
      <c r="AL24" s="11"/>
      <c r="AM24" s="13"/>
    </row>
    <row r="25" spans="1:39">
      <c r="A25" s="10"/>
      <c r="B25" s="11"/>
      <c r="C25" s="10"/>
      <c r="D25" s="12"/>
      <c r="E25" s="633"/>
      <c r="F25" s="633"/>
      <c r="G25" s="633"/>
      <c r="H25" s="633"/>
      <c r="I25" s="633"/>
      <c r="J25" s="633"/>
      <c r="K25" s="633"/>
      <c r="L25" s="633"/>
      <c r="M25" s="633"/>
      <c r="N25" s="633"/>
      <c r="O25" s="633"/>
      <c r="P25" s="633"/>
      <c r="Q25" s="633"/>
      <c r="R25" s="633"/>
      <c r="S25" s="633"/>
      <c r="T25" s="633"/>
      <c r="U25" s="633"/>
      <c r="V25" s="633"/>
      <c r="W25" s="633"/>
      <c r="X25" s="633"/>
      <c r="Y25" s="633"/>
      <c r="Z25" s="633"/>
      <c r="AA25" s="633"/>
      <c r="AB25" s="633"/>
      <c r="AC25" s="633"/>
      <c r="AD25" s="633"/>
      <c r="AE25" s="633"/>
      <c r="AF25" s="633"/>
      <c r="AG25" s="633"/>
      <c r="AH25" s="633"/>
      <c r="AI25" s="633"/>
      <c r="AJ25" s="633"/>
      <c r="AK25" s="633"/>
      <c r="AL25" s="633"/>
      <c r="AM25" s="13"/>
    </row>
    <row r="26" spans="1:39">
      <c r="A26" s="10"/>
      <c r="B26" s="11"/>
      <c r="C26" s="10"/>
      <c r="D26" s="12"/>
      <c r="E26" s="633"/>
      <c r="F26" s="633"/>
      <c r="G26" s="633"/>
      <c r="H26" s="633"/>
      <c r="I26" s="633"/>
      <c r="J26" s="633"/>
      <c r="K26" s="633"/>
      <c r="L26" s="633"/>
      <c r="M26" s="633"/>
      <c r="N26" s="633"/>
      <c r="O26" s="633"/>
      <c r="P26" s="633"/>
      <c r="Q26" s="633"/>
      <c r="R26" s="633"/>
      <c r="S26" s="633"/>
      <c r="T26" s="633"/>
      <c r="U26" s="633"/>
      <c r="V26" s="633"/>
      <c r="W26" s="633"/>
      <c r="X26" s="633"/>
      <c r="Y26" s="633"/>
      <c r="Z26" s="633"/>
      <c r="AA26" s="633"/>
      <c r="AB26" s="633"/>
      <c r="AC26" s="633"/>
      <c r="AD26" s="633"/>
      <c r="AE26" s="633"/>
      <c r="AF26" s="633"/>
      <c r="AG26" s="633"/>
      <c r="AH26" s="633"/>
      <c r="AI26" s="633"/>
      <c r="AJ26" s="633"/>
      <c r="AK26" s="633"/>
      <c r="AL26" s="633"/>
      <c r="AM26" s="13"/>
    </row>
    <row r="27" spans="1:39">
      <c r="A27" s="10"/>
      <c r="B27" s="11"/>
      <c r="C27" s="10"/>
      <c r="D27" s="11"/>
      <c r="E27" s="633"/>
      <c r="F27" s="633"/>
      <c r="G27" s="633"/>
      <c r="H27" s="633"/>
      <c r="I27" s="633"/>
      <c r="J27" s="633"/>
      <c r="K27" s="633"/>
      <c r="L27" s="633"/>
      <c r="M27" s="633"/>
      <c r="N27" s="633"/>
      <c r="O27" s="633"/>
      <c r="P27" s="633"/>
      <c r="Q27" s="633"/>
      <c r="R27" s="633"/>
      <c r="S27" s="633"/>
      <c r="T27" s="633"/>
      <c r="U27" s="633"/>
      <c r="V27" s="633"/>
      <c r="W27" s="633"/>
      <c r="X27" s="633"/>
      <c r="Y27" s="633"/>
      <c r="Z27" s="633"/>
      <c r="AA27" s="633"/>
      <c r="AB27" s="633"/>
      <c r="AC27" s="633"/>
      <c r="AD27" s="633"/>
      <c r="AE27" s="633"/>
      <c r="AF27" s="633"/>
      <c r="AG27" s="633"/>
      <c r="AH27" s="633"/>
      <c r="AI27" s="633"/>
      <c r="AJ27" s="633"/>
      <c r="AK27" s="633"/>
      <c r="AL27" s="633"/>
      <c r="AM27" s="13"/>
    </row>
    <row r="28" spans="1:39">
      <c r="A28" s="10">
        <v>3</v>
      </c>
      <c r="B28" s="11"/>
      <c r="C28" s="10"/>
      <c r="D28" s="12" t="s">
        <v>246</v>
      </c>
      <c r="E28" s="11"/>
      <c r="F28" s="12"/>
      <c r="G28" s="29"/>
      <c r="H28" s="29"/>
      <c r="I28" s="29"/>
      <c r="J28" s="29"/>
      <c r="K28" s="11"/>
      <c r="L28" s="11"/>
      <c r="M28" s="11"/>
      <c r="N28" s="11"/>
      <c r="O28" s="11"/>
      <c r="P28" s="11"/>
      <c r="Q28" s="11"/>
      <c r="R28" s="11"/>
      <c r="S28" s="11"/>
      <c r="T28" s="11"/>
      <c r="U28" s="12"/>
      <c r="V28" s="11"/>
      <c r="W28" s="12"/>
      <c r="X28" s="29"/>
      <c r="Y28" s="29"/>
      <c r="Z28" s="29"/>
      <c r="AA28" s="29"/>
      <c r="AB28" s="11"/>
      <c r="AC28" s="11"/>
      <c r="AD28" s="11"/>
      <c r="AE28" s="11"/>
      <c r="AF28" s="11"/>
      <c r="AG28" s="11"/>
      <c r="AH28" s="11"/>
      <c r="AI28" s="11"/>
      <c r="AJ28" s="11"/>
      <c r="AK28" s="11"/>
      <c r="AL28" s="11"/>
      <c r="AM28" s="13"/>
    </row>
    <row r="29" spans="1:39">
      <c r="A29" s="10"/>
      <c r="B29" s="14"/>
      <c r="C29" s="10"/>
      <c r="D29" s="11"/>
      <c r="E29" s="11"/>
      <c r="F29" s="12"/>
      <c r="G29" s="29"/>
      <c r="H29" s="29"/>
      <c r="I29" s="29"/>
      <c r="J29" s="29"/>
      <c r="K29" s="11"/>
      <c r="L29" s="11"/>
      <c r="M29" s="11"/>
      <c r="N29" s="11"/>
      <c r="O29" s="11"/>
      <c r="P29" s="11"/>
      <c r="Q29" s="11"/>
      <c r="R29" s="11"/>
      <c r="S29" s="11"/>
      <c r="T29" s="11"/>
      <c r="U29" s="12"/>
      <c r="V29" s="11"/>
      <c r="W29" s="12"/>
      <c r="X29" s="29"/>
      <c r="Y29" s="29"/>
      <c r="Z29" s="29"/>
      <c r="AA29" s="29"/>
      <c r="AB29" s="11"/>
      <c r="AC29" s="11"/>
      <c r="AD29" s="11"/>
      <c r="AE29" s="11"/>
      <c r="AF29" s="11"/>
      <c r="AG29" s="11"/>
      <c r="AH29" s="11"/>
      <c r="AI29" s="11"/>
      <c r="AJ29" s="11"/>
      <c r="AK29" s="11"/>
      <c r="AL29" s="11"/>
      <c r="AM29" s="13"/>
    </row>
    <row r="30" spans="1:39">
      <c r="A30" s="10"/>
      <c r="B30" s="15"/>
      <c r="C30" s="10"/>
      <c r="D30" s="12" t="s">
        <v>273</v>
      </c>
      <c r="E30" s="11"/>
      <c r="F30" s="12"/>
      <c r="G30" s="29"/>
      <c r="H30" s="29"/>
      <c r="I30" s="29"/>
      <c r="J30" s="29"/>
      <c r="K30" s="11"/>
      <c r="L30" s="634"/>
      <c r="M30" s="632"/>
      <c r="N30" s="632"/>
      <c r="O30" s="632"/>
      <c r="P30" s="632"/>
      <c r="Q30" s="632"/>
      <c r="R30" s="632"/>
      <c r="S30" s="632"/>
      <c r="T30" s="632"/>
      <c r="U30" s="632"/>
      <c r="V30" s="632"/>
      <c r="W30" s="632"/>
      <c r="X30" s="632"/>
      <c r="Y30" s="632"/>
      <c r="Z30" s="632"/>
      <c r="AA30" s="632"/>
      <c r="AB30" s="632"/>
      <c r="AC30" s="632"/>
      <c r="AD30" s="632"/>
      <c r="AE30" s="632"/>
      <c r="AF30" s="632"/>
      <c r="AG30" s="29"/>
      <c r="AH30" s="29"/>
      <c r="AI30" s="29"/>
      <c r="AJ30" s="29"/>
      <c r="AK30" s="29"/>
      <c r="AL30" s="11"/>
      <c r="AM30" s="13"/>
    </row>
    <row r="31" spans="1:39">
      <c r="A31" s="10"/>
      <c r="B31" s="15"/>
      <c r="C31" s="10"/>
      <c r="D31" s="12"/>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3"/>
    </row>
    <row r="32" spans="1:39">
      <c r="A32" s="10"/>
      <c r="B32" s="15"/>
      <c r="C32" s="10"/>
      <c r="D32" s="12" t="s">
        <v>361</v>
      </c>
      <c r="E32" s="11"/>
      <c r="F32" s="12"/>
      <c r="G32" s="11"/>
      <c r="H32" s="11"/>
      <c r="I32" s="11"/>
      <c r="J32" s="11"/>
      <c r="K32" s="11"/>
      <c r="L32" s="632"/>
      <c r="M32" s="632"/>
      <c r="N32" s="632"/>
      <c r="O32" s="632"/>
      <c r="P32" s="632"/>
      <c r="Q32" s="632"/>
      <c r="R32" s="632"/>
      <c r="S32" s="632"/>
      <c r="T32" s="632"/>
      <c r="U32" s="632"/>
      <c r="V32" s="632"/>
      <c r="W32" s="632"/>
      <c r="X32" s="632"/>
      <c r="Y32" s="632"/>
      <c r="Z32" s="632"/>
      <c r="AA32" s="632"/>
      <c r="AB32" s="632"/>
      <c r="AC32" s="632"/>
      <c r="AD32" s="632"/>
      <c r="AE32" s="632"/>
      <c r="AF32" s="632"/>
      <c r="AG32" s="29"/>
      <c r="AH32" s="29"/>
      <c r="AI32" s="29"/>
      <c r="AJ32" s="29"/>
      <c r="AK32" s="29"/>
      <c r="AL32" s="11"/>
      <c r="AM32" s="13"/>
    </row>
    <row r="33" spans="1:39">
      <c r="A33" s="10"/>
      <c r="B33" s="15"/>
      <c r="C33" s="10"/>
      <c r="D33" s="12"/>
      <c r="E33" s="11"/>
      <c r="F33" s="12"/>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3"/>
    </row>
    <row r="34" spans="1:39">
      <c r="A34" s="10"/>
      <c r="B34" s="15"/>
      <c r="C34" s="10"/>
      <c r="D34" s="12" t="s">
        <v>364</v>
      </c>
      <c r="E34" s="11"/>
      <c r="F34" s="12"/>
      <c r="G34" s="11"/>
      <c r="H34" s="11"/>
      <c r="I34" s="11"/>
      <c r="J34" s="11"/>
      <c r="K34" s="12"/>
      <c r="L34" s="377" t="s">
        <v>872</v>
      </c>
      <c r="M34" s="11"/>
      <c r="N34" s="11"/>
      <c r="O34" s="11"/>
      <c r="P34" s="11"/>
      <c r="Q34" s="11"/>
      <c r="R34" s="11"/>
      <c r="S34" s="11"/>
      <c r="T34" s="11"/>
      <c r="U34" s="12"/>
      <c r="V34" s="12"/>
      <c r="W34" s="11"/>
      <c r="X34" s="11"/>
      <c r="Y34" s="11"/>
      <c r="Z34" s="11"/>
      <c r="AA34" s="11"/>
      <c r="AB34" s="12"/>
      <c r="AC34" s="11"/>
      <c r="AD34" s="11"/>
      <c r="AE34" s="11"/>
      <c r="AF34" s="11"/>
      <c r="AG34" s="11"/>
      <c r="AH34" s="11"/>
      <c r="AI34" s="12"/>
      <c r="AJ34" s="11"/>
      <c r="AK34" s="11"/>
      <c r="AL34" s="11"/>
      <c r="AM34" s="13"/>
    </row>
    <row r="35" spans="1:39">
      <c r="A35" s="10"/>
      <c r="B35" s="15"/>
      <c r="C35" s="10"/>
      <c r="D35" s="12"/>
      <c r="E35" s="11"/>
      <c r="F35" s="12"/>
      <c r="G35" s="11"/>
      <c r="H35" s="11"/>
      <c r="I35" s="11"/>
      <c r="J35" s="11"/>
      <c r="K35" s="12"/>
      <c r="L35" s="12" t="s">
        <v>359</v>
      </c>
      <c r="M35" s="11"/>
      <c r="N35" s="11"/>
      <c r="O35" s="11"/>
      <c r="P35" s="633"/>
      <c r="Q35" s="633"/>
      <c r="R35" s="633"/>
      <c r="S35" s="12" t="s">
        <v>375</v>
      </c>
      <c r="T35" s="11"/>
      <c r="U35" s="12"/>
      <c r="V35" s="12"/>
      <c r="W35" s="11"/>
      <c r="X35" s="11"/>
      <c r="Y35" s="11"/>
      <c r="Z35" s="11"/>
      <c r="AA35" s="11"/>
      <c r="AB35" s="12"/>
      <c r="AC35" s="11"/>
      <c r="AD35" s="11"/>
      <c r="AE35" s="11"/>
      <c r="AF35" s="11"/>
      <c r="AG35" s="11"/>
      <c r="AH35" s="11"/>
      <c r="AI35" s="12"/>
      <c r="AJ35" s="11"/>
      <c r="AK35" s="11"/>
      <c r="AL35" s="11"/>
      <c r="AM35" s="13"/>
    </row>
    <row r="36" spans="1:39">
      <c r="A36" s="10"/>
      <c r="B36" s="15"/>
      <c r="C36" s="10"/>
      <c r="D36" s="12"/>
      <c r="E36" s="11"/>
      <c r="F36" s="12"/>
      <c r="G36" s="11"/>
      <c r="H36" s="11"/>
      <c r="I36" s="11"/>
      <c r="J36" s="11"/>
      <c r="K36" s="11"/>
      <c r="L36" s="11"/>
      <c r="M36" s="12"/>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3"/>
    </row>
    <row r="37" spans="1:39">
      <c r="A37" s="10"/>
      <c r="B37" s="15"/>
      <c r="C37" s="10"/>
      <c r="D37" s="12" t="s">
        <v>365</v>
      </c>
      <c r="E37" s="12"/>
      <c r="F37" s="11"/>
      <c r="G37" s="12"/>
      <c r="H37" s="11"/>
      <c r="I37" s="11"/>
      <c r="J37" s="11"/>
      <c r="K37" s="11"/>
      <c r="L37" s="634"/>
      <c r="M37" s="632"/>
      <c r="N37" s="632"/>
      <c r="O37" s="632"/>
      <c r="P37" s="632"/>
      <c r="Q37" s="632"/>
      <c r="R37" s="632"/>
      <c r="S37" s="632"/>
      <c r="T37" s="632"/>
      <c r="U37" s="632"/>
      <c r="V37" s="632"/>
      <c r="W37" s="632"/>
      <c r="X37" s="632"/>
      <c r="Y37" s="632"/>
      <c r="Z37" s="632"/>
      <c r="AA37" s="632"/>
      <c r="AB37" s="632"/>
      <c r="AC37" s="632"/>
      <c r="AD37" s="632"/>
      <c r="AE37" s="632"/>
      <c r="AF37" s="632"/>
      <c r="AG37" s="11"/>
      <c r="AH37" s="11"/>
      <c r="AI37" s="11"/>
      <c r="AJ37" s="11"/>
      <c r="AK37" s="11"/>
      <c r="AL37" s="11"/>
      <c r="AM37" s="13"/>
    </row>
    <row r="38" spans="1:39">
      <c r="A38" s="10"/>
      <c r="B38" s="15"/>
      <c r="C38" s="10"/>
      <c r="D38" s="11"/>
      <c r="E38" s="12"/>
      <c r="F38" s="12" t="s">
        <v>192</v>
      </c>
      <c r="G38" s="12"/>
      <c r="H38" s="11"/>
      <c r="I38" s="11"/>
      <c r="J38" s="11"/>
      <c r="K38" s="11"/>
      <c r="L38" s="11"/>
      <c r="M38" s="11"/>
      <c r="N38" s="11"/>
      <c r="O38" s="11"/>
      <c r="P38" s="11"/>
      <c r="Q38" s="12"/>
      <c r="R38" s="11"/>
      <c r="S38" s="11"/>
      <c r="T38" s="11"/>
      <c r="U38" s="11"/>
      <c r="V38" s="11"/>
      <c r="W38" s="11"/>
      <c r="X38" s="11"/>
      <c r="Y38" s="11"/>
      <c r="Z38" s="11"/>
      <c r="AA38" s="11"/>
      <c r="AB38" s="11"/>
      <c r="AC38" s="11"/>
      <c r="AD38" s="11"/>
      <c r="AE38" s="11"/>
      <c r="AF38" s="11"/>
      <c r="AG38" s="11"/>
      <c r="AH38" s="11"/>
      <c r="AI38" s="11"/>
      <c r="AJ38" s="11"/>
      <c r="AK38" s="11"/>
      <c r="AL38" s="11"/>
      <c r="AM38" s="13"/>
    </row>
    <row r="39" spans="1:39">
      <c r="A39" s="10"/>
      <c r="B39" s="15"/>
      <c r="C39" s="10"/>
      <c r="D39" s="12" t="s">
        <v>274</v>
      </c>
      <c r="E39" s="12"/>
      <c r="F39" s="11"/>
      <c r="G39" s="12"/>
      <c r="H39" s="11"/>
      <c r="I39" s="11"/>
      <c r="J39" s="11"/>
      <c r="K39" s="11"/>
      <c r="L39" s="634"/>
      <c r="M39" s="632"/>
      <c r="N39" s="632"/>
      <c r="O39" s="632"/>
      <c r="P39" s="632"/>
      <c r="Q39" s="632"/>
      <c r="R39" s="632"/>
      <c r="S39" s="632"/>
      <c r="T39" s="632"/>
      <c r="U39" s="632"/>
      <c r="V39" s="632"/>
      <c r="W39" s="632"/>
      <c r="X39" s="632"/>
      <c r="Y39" s="632"/>
      <c r="Z39" s="632"/>
      <c r="AA39" s="632"/>
      <c r="AB39" s="632"/>
      <c r="AC39" s="632"/>
      <c r="AD39" s="632"/>
      <c r="AE39" s="632"/>
      <c r="AF39" s="632"/>
      <c r="AG39" s="11"/>
      <c r="AH39" s="11"/>
      <c r="AI39" s="11"/>
      <c r="AJ39" s="11"/>
      <c r="AK39" s="11"/>
      <c r="AL39" s="11"/>
      <c r="AM39" s="13"/>
    </row>
    <row r="40" spans="1:39">
      <c r="A40" s="10"/>
      <c r="B40" s="15"/>
      <c r="C40" s="10"/>
      <c r="D40" s="11"/>
      <c r="E40" s="12"/>
      <c r="F40" s="11"/>
      <c r="G40" s="12"/>
      <c r="H40" s="11"/>
      <c r="I40" s="11"/>
      <c r="J40" s="11"/>
      <c r="K40" s="11"/>
      <c r="L40" s="11"/>
      <c r="M40" s="11"/>
      <c r="N40" s="11"/>
      <c r="O40" s="14"/>
      <c r="P40" s="11"/>
      <c r="Q40" s="12"/>
      <c r="R40" s="11"/>
      <c r="S40" s="11"/>
      <c r="T40" s="11"/>
      <c r="U40" s="11"/>
      <c r="V40" s="11"/>
      <c r="W40" s="11"/>
      <c r="X40" s="11"/>
      <c r="Y40" s="11"/>
      <c r="Z40" s="11"/>
      <c r="AA40" s="11"/>
      <c r="AB40" s="11"/>
      <c r="AC40" s="11"/>
      <c r="AD40" s="11"/>
      <c r="AE40" s="11"/>
      <c r="AF40" s="11"/>
      <c r="AG40" s="11"/>
      <c r="AH40" s="11"/>
      <c r="AI40" s="11"/>
      <c r="AJ40" s="11"/>
      <c r="AK40" s="11"/>
      <c r="AL40" s="11"/>
      <c r="AM40" s="13"/>
    </row>
    <row r="41" spans="1:39">
      <c r="A41" s="10"/>
      <c r="B41" s="15"/>
      <c r="C41" s="10"/>
      <c r="D41" s="12" t="s">
        <v>372</v>
      </c>
      <c r="E41" s="12"/>
      <c r="F41" s="11"/>
      <c r="G41" s="12"/>
      <c r="H41" s="11"/>
      <c r="I41" s="11"/>
      <c r="J41" s="11"/>
      <c r="K41" s="11"/>
      <c r="L41" s="634"/>
      <c r="M41" s="632"/>
      <c r="N41" s="632"/>
      <c r="O41" s="632"/>
      <c r="P41" s="632"/>
      <c r="Q41" s="632"/>
      <c r="R41" s="632"/>
      <c r="S41" s="632"/>
      <c r="T41" s="632"/>
      <c r="U41" s="632"/>
      <c r="V41" s="632"/>
      <c r="W41" s="632"/>
      <c r="X41" s="632"/>
      <c r="Y41" s="632"/>
      <c r="Z41" s="632"/>
      <c r="AA41" s="632"/>
      <c r="AB41" s="632"/>
      <c r="AC41" s="632"/>
      <c r="AD41" s="632"/>
      <c r="AE41" s="632"/>
      <c r="AF41" s="632"/>
      <c r="AG41" s="11"/>
      <c r="AH41" s="11"/>
      <c r="AI41" s="11"/>
      <c r="AJ41" s="11"/>
      <c r="AK41" s="11"/>
      <c r="AL41" s="11"/>
      <c r="AM41" s="13"/>
    </row>
    <row r="42" spans="1:39">
      <c r="A42" s="10"/>
      <c r="B42" s="15"/>
      <c r="C42" s="10"/>
      <c r="D42" s="12"/>
      <c r="E42" s="12"/>
      <c r="F42" s="11"/>
      <c r="G42" s="12"/>
      <c r="H42" s="11"/>
      <c r="I42" s="11"/>
      <c r="J42" s="11"/>
      <c r="K42" s="11"/>
      <c r="L42" s="11"/>
      <c r="M42" s="11"/>
      <c r="N42" s="11"/>
      <c r="O42" s="14"/>
      <c r="P42" s="11"/>
      <c r="Q42" s="12"/>
      <c r="R42" s="11"/>
      <c r="S42" s="11"/>
      <c r="T42" s="11"/>
      <c r="U42" s="11"/>
      <c r="V42" s="11"/>
      <c r="W42" s="11"/>
      <c r="X42" s="11"/>
      <c r="Y42" s="11"/>
      <c r="Z42" s="11"/>
      <c r="AA42" s="11"/>
      <c r="AB42" s="11"/>
      <c r="AC42" s="11"/>
      <c r="AD42" s="11"/>
      <c r="AE42" s="11"/>
      <c r="AF42" s="11"/>
      <c r="AG42" s="11"/>
      <c r="AH42" s="11"/>
      <c r="AI42" s="11"/>
      <c r="AJ42" s="11"/>
      <c r="AK42" s="11"/>
      <c r="AL42" s="11"/>
      <c r="AM42" s="13"/>
    </row>
    <row r="43" spans="1:39">
      <c r="A43" s="10"/>
      <c r="B43" s="15"/>
      <c r="C43" s="10"/>
      <c r="D43" s="11"/>
      <c r="E43" s="12"/>
      <c r="F43" s="12" t="s">
        <v>289</v>
      </c>
      <c r="G43" s="12"/>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3"/>
    </row>
    <row r="44" spans="1:39">
      <c r="A44" s="10"/>
      <c r="B44" s="15"/>
      <c r="C44" s="10"/>
      <c r="D44" s="11"/>
      <c r="E44" s="12"/>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3"/>
    </row>
    <row r="45" spans="1:39">
      <c r="A45" s="10"/>
      <c r="B45" s="15"/>
      <c r="C45" s="10"/>
      <c r="D45" s="11"/>
      <c r="E45" s="12"/>
      <c r="F45" s="632"/>
      <c r="G45" s="632"/>
      <c r="H45" s="632"/>
      <c r="I45" s="632"/>
      <c r="J45" s="632"/>
      <c r="K45" s="632"/>
      <c r="L45" s="632"/>
      <c r="M45" s="632"/>
      <c r="N45" s="632"/>
      <c r="O45" s="632"/>
      <c r="P45" s="632"/>
      <c r="Q45" s="632"/>
      <c r="R45" s="632"/>
      <c r="S45" s="632"/>
      <c r="T45" s="632"/>
      <c r="U45" s="632"/>
      <c r="V45" s="632"/>
      <c r="W45" s="632"/>
      <c r="X45" s="632"/>
      <c r="Y45" s="632"/>
      <c r="Z45" s="632"/>
      <c r="AA45" s="632"/>
      <c r="AB45" s="632"/>
      <c r="AC45" s="632"/>
      <c r="AD45" s="632"/>
      <c r="AE45" s="632"/>
      <c r="AF45" s="632"/>
      <c r="AG45" s="632"/>
      <c r="AH45" s="632"/>
      <c r="AI45" s="632"/>
      <c r="AJ45" s="632"/>
      <c r="AK45" s="632"/>
      <c r="AL45" s="632"/>
      <c r="AM45" s="13"/>
    </row>
    <row r="46" spans="1:39">
      <c r="A46" s="10"/>
      <c r="B46" s="15"/>
      <c r="C46" s="10"/>
      <c r="D46" s="11"/>
      <c r="E46" s="12"/>
      <c r="F46" s="632"/>
      <c r="G46" s="632"/>
      <c r="H46" s="632"/>
      <c r="I46" s="632"/>
      <c r="J46" s="632"/>
      <c r="K46" s="632"/>
      <c r="L46" s="632"/>
      <c r="M46" s="632"/>
      <c r="N46" s="632"/>
      <c r="O46" s="632"/>
      <c r="P46" s="632"/>
      <c r="Q46" s="632"/>
      <c r="R46" s="632"/>
      <c r="S46" s="632"/>
      <c r="T46" s="632"/>
      <c r="U46" s="632"/>
      <c r="V46" s="632"/>
      <c r="W46" s="632"/>
      <c r="X46" s="632"/>
      <c r="Y46" s="632"/>
      <c r="Z46" s="632"/>
      <c r="AA46" s="632"/>
      <c r="AB46" s="632"/>
      <c r="AC46" s="632"/>
      <c r="AD46" s="632"/>
      <c r="AE46" s="632"/>
      <c r="AF46" s="632"/>
      <c r="AG46" s="632"/>
      <c r="AH46" s="632"/>
      <c r="AI46" s="632"/>
      <c r="AJ46" s="632"/>
      <c r="AK46" s="632"/>
      <c r="AL46" s="632"/>
      <c r="AM46" s="13"/>
    </row>
    <row r="47" spans="1:39">
      <c r="A47" s="10"/>
      <c r="B47" s="15"/>
      <c r="C47" s="10"/>
      <c r="D47" s="11"/>
      <c r="E47" s="12"/>
      <c r="F47" s="632"/>
      <c r="G47" s="632"/>
      <c r="H47" s="632"/>
      <c r="I47" s="632"/>
      <c r="J47" s="632"/>
      <c r="K47" s="632"/>
      <c r="L47" s="632"/>
      <c r="M47" s="632"/>
      <c r="N47" s="632"/>
      <c r="O47" s="632"/>
      <c r="P47" s="632"/>
      <c r="Q47" s="632"/>
      <c r="R47" s="632"/>
      <c r="S47" s="632"/>
      <c r="T47" s="632"/>
      <c r="U47" s="632"/>
      <c r="V47" s="632"/>
      <c r="W47" s="632"/>
      <c r="X47" s="632"/>
      <c r="Y47" s="632"/>
      <c r="Z47" s="632"/>
      <c r="AA47" s="632"/>
      <c r="AB47" s="632"/>
      <c r="AC47" s="632"/>
      <c r="AD47" s="632"/>
      <c r="AE47" s="632"/>
      <c r="AF47" s="632"/>
      <c r="AG47" s="632"/>
      <c r="AH47" s="632"/>
      <c r="AI47" s="632"/>
      <c r="AJ47" s="632"/>
      <c r="AK47" s="632"/>
      <c r="AL47" s="632"/>
      <c r="AM47" s="13"/>
    </row>
    <row r="48" spans="1:39">
      <c r="A48" s="10"/>
      <c r="B48" s="15"/>
      <c r="C48" s="10"/>
      <c r="D48" s="11"/>
      <c r="E48" s="11"/>
      <c r="F48" s="632"/>
      <c r="G48" s="632"/>
      <c r="H48" s="632"/>
      <c r="I48" s="632"/>
      <c r="J48" s="632"/>
      <c r="K48" s="632"/>
      <c r="L48" s="632"/>
      <c r="M48" s="632"/>
      <c r="N48" s="632"/>
      <c r="O48" s="632"/>
      <c r="P48" s="632"/>
      <c r="Q48" s="632"/>
      <c r="R48" s="632"/>
      <c r="S48" s="632"/>
      <c r="T48" s="632"/>
      <c r="U48" s="632"/>
      <c r="V48" s="632"/>
      <c r="W48" s="632"/>
      <c r="X48" s="632"/>
      <c r="Y48" s="632"/>
      <c r="Z48" s="632"/>
      <c r="AA48" s="632"/>
      <c r="AB48" s="632"/>
      <c r="AC48" s="632"/>
      <c r="AD48" s="632"/>
      <c r="AE48" s="632"/>
      <c r="AF48" s="632"/>
      <c r="AG48" s="632"/>
      <c r="AH48" s="632"/>
      <c r="AI48" s="632"/>
      <c r="AJ48" s="632"/>
      <c r="AK48" s="632"/>
      <c r="AL48" s="632"/>
      <c r="AM48" s="13"/>
    </row>
    <row r="49" spans="1:39">
      <c r="A49" s="10"/>
      <c r="B49" s="15"/>
      <c r="C49" s="10"/>
      <c r="D49" s="12"/>
      <c r="E49" s="11"/>
      <c r="F49" s="632"/>
      <c r="G49" s="632"/>
      <c r="H49" s="632"/>
      <c r="I49" s="632"/>
      <c r="J49" s="632"/>
      <c r="K49" s="632"/>
      <c r="L49" s="632"/>
      <c r="M49" s="632"/>
      <c r="N49" s="632"/>
      <c r="O49" s="632"/>
      <c r="P49" s="632"/>
      <c r="Q49" s="632"/>
      <c r="R49" s="632"/>
      <c r="S49" s="632"/>
      <c r="T49" s="632"/>
      <c r="U49" s="632"/>
      <c r="V49" s="632"/>
      <c r="W49" s="632"/>
      <c r="X49" s="632"/>
      <c r="Y49" s="632"/>
      <c r="Z49" s="632"/>
      <c r="AA49" s="632"/>
      <c r="AB49" s="632"/>
      <c r="AC49" s="632"/>
      <c r="AD49" s="632"/>
      <c r="AE49" s="632"/>
      <c r="AF49" s="632"/>
      <c r="AG49" s="632"/>
      <c r="AH49" s="632"/>
      <c r="AI49" s="632"/>
      <c r="AJ49" s="632"/>
      <c r="AK49" s="632"/>
      <c r="AL49" s="632"/>
      <c r="AM49" s="13"/>
    </row>
    <row r="50" spans="1:39">
      <c r="A50" s="10"/>
      <c r="B50" s="15"/>
      <c r="C50" s="10"/>
      <c r="D50" s="12"/>
      <c r="E50" s="11"/>
      <c r="F50" s="632"/>
      <c r="G50" s="632"/>
      <c r="H50" s="632"/>
      <c r="I50" s="632"/>
      <c r="J50" s="632"/>
      <c r="K50" s="632"/>
      <c r="L50" s="632"/>
      <c r="M50" s="632"/>
      <c r="N50" s="632"/>
      <c r="O50" s="632"/>
      <c r="P50" s="632"/>
      <c r="Q50" s="632"/>
      <c r="R50" s="632"/>
      <c r="S50" s="632"/>
      <c r="T50" s="632"/>
      <c r="U50" s="632"/>
      <c r="V50" s="632"/>
      <c r="W50" s="632"/>
      <c r="X50" s="632"/>
      <c r="Y50" s="632"/>
      <c r="Z50" s="632"/>
      <c r="AA50" s="632"/>
      <c r="AB50" s="632"/>
      <c r="AC50" s="632"/>
      <c r="AD50" s="632"/>
      <c r="AE50" s="632"/>
      <c r="AF50" s="632"/>
      <c r="AG50" s="632"/>
      <c r="AH50" s="632"/>
      <c r="AI50" s="632"/>
      <c r="AJ50" s="632"/>
      <c r="AK50" s="632"/>
      <c r="AL50" s="632"/>
      <c r="AM50" s="13"/>
    </row>
    <row r="51" spans="1:39">
      <c r="A51" s="10"/>
      <c r="B51" s="15"/>
      <c r="C51" s="10"/>
      <c r="D51" s="12"/>
      <c r="E51" s="11"/>
      <c r="F51" s="12"/>
      <c r="G51" s="11"/>
      <c r="H51" s="11"/>
      <c r="I51" s="11"/>
      <c r="J51" s="11"/>
      <c r="K51" s="11"/>
      <c r="L51" s="11"/>
      <c r="M51" s="11"/>
      <c r="N51" s="14"/>
      <c r="O51" s="11"/>
      <c r="P51" s="12"/>
      <c r="Q51" s="11"/>
      <c r="R51" s="29"/>
      <c r="S51" s="29"/>
      <c r="T51" s="29"/>
      <c r="U51" s="29"/>
      <c r="V51" s="29"/>
      <c r="W51" s="29"/>
      <c r="X51" s="29"/>
      <c r="Y51" s="29"/>
      <c r="Z51" s="11"/>
      <c r="AA51" s="11"/>
      <c r="AB51" s="11"/>
      <c r="AC51" s="11"/>
      <c r="AD51" s="11"/>
      <c r="AE51" s="11"/>
      <c r="AF51" s="11"/>
      <c r="AG51" s="11"/>
      <c r="AH51" s="11"/>
      <c r="AI51" s="11"/>
      <c r="AJ51" s="11"/>
      <c r="AK51" s="11"/>
      <c r="AL51" s="11"/>
      <c r="AM51" s="13"/>
    </row>
    <row r="52" spans="1:39">
      <c r="A52" s="10">
        <v>4</v>
      </c>
      <c r="B52" s="15"/>
      <c r="C52" s="10"/>
      <c r="D52" s="12" t="s">
        <v>401</v>
      </c>
      <c r="E52" s="11"/>
      <c r="F52" s="12"/>
      <c r="G52" s="11"/>
      <c r="H52" s="11"/>
      <c r="I52" s="11"/>
      <c r="J52" s="11"/>
      <c r="K52" s="11"/>
      <c r="L52" s="11"/>
      <c r="M52" s="11"/>
      <c r="N52" s="14"/>
      <c r="O52" s="182" t="str">
        <f>IF(P52="","","※")</f>
        <v/>
      </c>
      <c r="P52" s="634"/>
      <c r="Q52" s="634"/>
      <c r="R52" s="634"/>
      <c r="S52" s="634"/>
      <c r="T52" s="634"/>
      <c r="U52" s="634"/>
      <c r="V52" s="634"/>
      <c r="W52" s="634"/>
      <c r="X52" s="634"/>
      <c r="Y52" s="634"/>
      <c r="Z52" s="634"/>
      <c r="AA52" s="183"/>
      <c r="AB52" s="183"/>
      <c r="AC52" s="183"/>
      <c r="AD52" s="183"/>
      <c r="AE52" s="71"/>
      <c r="AF52" s="11"/>
      <c r="AG52" s="11"/>
      <c r="AH52" s="11"/>
      <c r="AI52" s="11"/>
      <c r="AJ52" s="11"/>
      <c r="AK52" s="11"/>
      <c r="AL52" s="11"/>
      <c r="AM52" s="13"/>
    </row>
    <row r="53" spans="1:39">
      <c r="A53" s="10"/>
      <c r="B53" s="15"/>
      <c r="C53" s="10"/>
      <c r="D53" s="12"/>
      <c r="E53" s="187" t="str">
        <f>IF(F53="","","・")</f>
        <v/>
      </c>
      <c r="F53" s="634"/>
      <c r="G53" s="634"/>
      <c r="H53" s="634"/>
      <c r="I53" s="634"/>
      <c r="J53" s="634"/>
      <c r="K53" s="634"/>
      <c r="L53" s="634"/>
      <c r="M53" s="634"/>
      <c r="N53" s="634"/>
      <c r="O53" s="634"/>
      <c r="P53" s="634"/>
      <c r="Q53" s="634"/>
      <c r="R53" s="634"/>
      <c r="S53" s="634"/>
      <c r="T53" s="634"/>
      <c r="U53" s="634"/>
      <c r="V53" s="187" t="str">
        <f>IF(W53="","","・")</f>
        <v/>
      </c>
      <c r="W53" s="634"/>
      <c r="X53" s="634"/>
      <c r="Y53" s="634"/>
      <c r="Z53" s="634"/>
      <c r="AA53" s="634"/>
      <c r="AB53" s="634"/>
      <c r="AC53" s="634"/>
      <c r="AD53" s="634"/>
      <c r="AE53" s="634"/>
      <c r="AF53" s="634"/>
      <c r="AG53" s="634"/>
      <c r="AH53" s="634"/>
      <c r="AI53" s="634"/>
      <c r="AJ53" s="634"/>
      <c r="AK53" s="634"/>
      <c r="AL53" s="634"/>
      <c r="AM53" s="13"/>
    </row>
    <row r="54" spans="1:39">
      <c r="A54" s="10"/>
      <c r="B54" s="15"/>
      <c r="C54" s="10"/>
      <c r="D54" s="11"/>
      <c r="E54" s="187" t="str">
        <f>IF(F54="","","・")</f>
        <v/>
      </c>
      <c r="F54" s="634"/>
      <c r="G54" s="634"/>
      <c r="H54" s="634"/>
      <c r="I54" s="634"/>
      <c r="J54" s="634"/>
      <c r="K54" s="634"/>
      <c r="L54" s="634"/>
      <c r="M54" s="634"/>
      <c r="N54" s="634"/>
      <c r="O54" s="634"/>
      <c r="P54" s="634"/>
      <c r="Q54" s="634"/>
      <c r="R54" s="634"/>
      <c r="S54" s="634"/>
      <c r="T54" s="634"/>
      <c r="U54" s="184"/>
      <c r="V54" s="187" t="str">
        <f>IF(W54="","","・")</f>
        <v/>
      </c>
      <c r="W54" s="634"/>
      <c r="X54" s="634"/>
      <c r="Y54" s="634"/>
      <c r="Z54" s="634"/>
      <c r="AA54" s="634"/>
      <c r="AB54" s="634"/>
      <c r="AC54" s="634"/>
      <c r="AD54" s="634"/>
      <c r="AE54" s="634"/>
      <c r="AF54" s="634"/>
      <c r="AG54" s="634"/>
      <c r="AH54" s="634"/>
      <c r="AI54" s="634"/>
      <c r="AJ54" s="634"/>
      <c r="AK54" s="634"/>
      <c r="AL54" s="186"/>
      <c r="AM54" s="13"/>
    </row>
    <row r="55" spans="1:39">
      <c r="A55" s="10"/>
      <c r="B55" s="15"/>
      <c r="C55" s="10"/>
      <c r="D55" s="11"/>
      <c r="E55" s="187" t="str">
        <f>IF(F55="","","・")</f>
        <v/>
      </c>
      <c r="F55" s="634"/>
      <c r="G55" s="634"/>
      <c r="H55" s="634"/>
      <c r="I55" s="634"/>
      <c r="J55" s="634"/>
      <c r="K55" s="634"/>
      <c r="L55" s="634"/>
      <c r="M55" s="634"/>
      <c r="N55" s="634"/>
      <c r="O55" s="634"/>
      <c r="P55" s="634"/>
      <c r="Q55" s="634"/>
      <c r="R55" s="634"/>
      <c r="S55" s="634"/>
      <c r="T55" s="634"/>
      <c r="U55" s="184"/>
      <c r="V55" s="187" t="str">
        <f>IF(W55="","","・")</f>
        <v/>
      </c>
      <c r="W55" s="634"/>
      <c r="X55" s="634"/>
      <c r="Y55" s="634"/>
      <c r="Z55" s="634"/>
      <c r="AA55" s="634"/>
      <c r="AB55" s="634"/>
      <c r="AC55" s="634"/>
      <c r="AD55" s="634"/>
      <c r="AE55" s="634"/>
      <c r="AF55" s="634"/>
      <c r="AG55" s="634"/>
      <c r="AH55" s="634"/>
      <c r="AI55" s="634"/>
      <c r="AJ55" s="634"/>
      <c r="AK55" s="634"/>
      <c r="AL55" s="186"/>
      <c r="AM55" s="13"/>
    </row>
    <row r="56" spans="1:39">
      <c r="A56" s="16"/>
      <c r="B56" s="17"/>
      <c r="C56" s="20"/>
      <c r="D56" s="18"/>
      <c r="E56" s="188" t="str">
        <f>IF(F56="","","・")</f>
        <v/>
      </c>
      <c r="F56" s="635"/>
      <c r="G56" s="635"/>
      <c r="H56" s="635"/>
      <c r="I56" s="635"/>
      <c r="J56" s="635"/>
      <c r="K56" s="635"/>
      <c r="L56" s="635"/>
      <c r="M56" s="635"/>
      <c r="N56" s="635"/>
      <c r="O56" s="635"/>
      <c r="P56" s="635"/>
      <c r="Q56" s="635"/>
      <c r="R56" s="635"/>
      <c r="S56" s="635"/>
      <c r="T56" s="635"/>
      <c r="U56" s="185"/>
      <c r="V56" s="188" t="str">
        <f>IF(W56="","","・")</f>
        <v/>
      </c>
      <c r="W56" s="635"/>
      <c r="X56" s="635"/>
      <c r="Y56" s="635"/>
      <c r="Z56" s="635"/>
      <c r="AA56" s="635"/>
      <c r="AB56" s="635"/>
      <c r="AC56" s="635"/>
      <c r="AD56" s="635"/>
      <c r="AE56" s="635"/>
      <c r="AF56" s="635"/>
      <c r="AG56" s="635"/>
      <c r="AH56" s="635"/>
      <c r="AI56" s="635"/>
      <c r="AJ56" s="635"/>
      <c r="AK56" s="635"/>
      <c r="AL56" s="185"/>
      <c r="AM56" s="19"/>
    </row>
    <row r="57" spans="1:39">
      <c r="C57" s="1"/>
      <c r="D57" s="3"/>
    </row>
    <row r="58" spans="1:39">
      <c r="A58" s="4" t="s">
        <v>346</v>
      </c>
      <c r="C58" s="1"/>
      <c r="D58" s="3"/>
    </row>
    <row r="59" spans="1:39">
      <c r="A59" s="4" t="s">
        <v>356</v>
      </c>
      <c r="C59" s="1"/>
      <c r="D59" s="3"/>
    </row>
    <row r="60" spans="1:39">
      <c r="A60" s="4"/>
      <c r="B60" s="4" t="s">
        <v>357</v>
      </c>
      <c r="C60" s="1"/>
      <c r="D60" s="3"/>
    </row>
    <row r="61" spans="1:39">
      <c r="A61" s="4"/>
      <c r="B61" s="4" t="s">
        <v>358</v>
      </c>
      <c r="C61" s="1"/>
      <c r="D61" s="3"/>
    </row>
    <row r="62" spans="1:39">
      <c r="A62" s="4"/>
      <c r="C62" s="1"/>
      <c r="D62" s="3"/>
    </row>
    <row r="63" spans="1:39">
      <c r="A63" s="4" t="s">
        <v>316</v>
      </c>
      <c r="C63" s="1"/>
      <c r="D63" s="3"/>
    </row>
    <row r="64" spans="1:39">
      <c r="B64" s="4" t="s">
        <v>325</v>
      </c>
      <c r="C64" s="1"/>
      <c r="D64" s="3"/>
    </row>
    <row r="65" spans="1:4">
      <c r="B65" s="4" t="s">
        <v>317</v>
      </c>
      <c r="C65" s="1"/>
      <c r="D65" s="3"/>
    </row>
    <row r="66" spans="1:4">
      <c r="B66" s="4" t="s">
        <v>318</v>
      </c>
      <c r="C66" s="1"/>
      <c r="D66" s="3"/>
    </row>
    <row r="67" spans="1:4">
      <c r="B67" s="4" t="s">
        <v>319</v>
      </c>
      <c r="C67" s="1"/>
      <c r="D67" s="3"/>
    </row>
    <row r="68" spans="1:4">
      <c r="C68" s="1"/>
      <c r="D68" s="3"/>
    </row>
    <row r="69" spans="1:4">
      <c r="A69" s="4" t="s">
        <v>320</v>
      </c>
      <c r="C69" s="1"/>
      <c r="D69" s="3"/>
    </row>
    <row r="70" spans="1:4">
      <c r="B70" s="4" t="s">
        <v>326</v>
      </c>
      <c r="D70" s="3"/>
    </row>
    <row r="71" spans="1:4">
      <c r="B71" s="4" t="s">
        <v>321</v>
      </c>
      <c r="D71" s="3"/>
    </row>
    <row r="72" spans="1:4">
      <c r="B72" s="4" t="s">
        <v>322</v>
      </c>
      <c r="D72" s="3"/>
    </row>
    <row r="73" spans="1:4">
      <c r="D73" s="4"/>
    </row>
    <row r="74" spans="1:4">
      <c r="A74" s="4" t="s">
        <v>323</v>
      </c>
    </row>
    <row r="75" spans="1:4">
      <c r="B75" s="4" t="s">
        <v>324</v>
      </c>
    </row>
    <row r="76" spans="1:4">
      <c r="B76" s="4" t="s">
        <v>327</v>
      </c>
    </row>
    <row r="78" spans="1:4">
      <c r="A78" s="4" t="s">
        <v>347</v>
      </c>
    </row>
    <row r="79" spans="1:4">
      <c r="B79" s="4" t="s">
        <v>328</v>
      </c>
    </row>
    <row r="80" spans="1:4">
      <c r="B80" s="4" t="s">
        <v>329</v>
      </c>
    </row>
    <row r="82" spans="1:2">
      <c r="A82" s="4" t="s">
        <v>330</v>
      </c>
    </row>
    <row r="83" spans="1:2">
      <c r="B83" s="4" t="s">
        <v>332</v>
      </c>
    </row>
    <row r="84" spans="1:2">
      <c r="B84" s="4" t="s">
        <v>331</v>
      </c>
    </row>
    <row r="85" spans="1:2">
      <c r="B85" s="4" t="s">
        <v>348</v>
      </c>
    </row>
    <row r="86" spans="1:2">
      <c r="B86" s="4" t="s">
        <v>349</v>
      </c>
    </row>
    <row r="88" spans="1:2">
      <c r="A88" s="4" t="s">
        <v>350</v>
      </c>
    </row>
    <row r="89" spans="1:2">
      <c r="B89" s="4" t="s">
        <v>351</v>
      </c>
    </row>
    <row r="90" spans="1:2">
      <c r="B90" s="4" t="s">
        <v>371</v>
      </c>
    </row>
    <row r="92" spans="1:2">
      <c r="A92" s="4" t="s">
        <v>352</v>
      </c>
    </row>
    <row r="93" spans="1:2">
      <c r="B93" s="4" t="s">
        <v>360</v>
      </c>
    </row>
    <row r="94" spans="1:2">
      <c r="B94" s="4" t="s">
        <v>373</v>
      </c>
    </row>
    <row r="96" spans="1:2">
      <c r="A96" s="4" t="s">
        <v>362</v>
      </c>
      <c r="B96" s="4"/>
    </row>
    <row r="97" spans="1:2">
      <c r="B97" s="4" t="s">
        <v>360</v>
      </c>
    </row>
    <row r="98" spans="1:2">
      <c r="B98" s="4" t="s">
        <v>363</v>
      </c>
    </row>
    <row r="100" spans="1:2">
      <c r="A100" s="4" t="s">
        <v>366</v>
      </c>
    </row>
    <row r="101" spans="1:2">
      <c r="B101" s="4" t="s">
        <v>367</v>
      </c>
    </row>
    <row r="102" spans="1:2">
      <c r="B102" s="4" t="s">
        <v>374</v>
      </c>
    </row>
    <row r="104" spans="1:2">
      <c r="A104" s="4" t="s">
        <v>368</v>
      </c>
    </row>
    <row r="105" spans="1:2">
      <c r="B105" s="4" t="s">
        <v>367</v>
      </c>
    </row>
    <row r="106" spans="1:2">
      <c r="B106" s="4" t="s">
        <v>369</v>
      </c>
    </row>
    <row r="108" spans="1:2">
      <c r="A108" s="4" t="s">
        <v>370</v>
      </c>
    </row>
    <row r="109" spans="1:2">
      <c r="B109" s="4" t="s">
        <v>367</v>
      </c>
    </row>
    <row r="110" spans="1:2">
      <c r="B110" s="4" t="s">
        <v>369</v>
      </c>
    </row>
    <row r="119" spans="2:2">
      <c r="B119" s="70" t="s">
        <v>290</v>
      </c>
    </row>
    <row r="120" spans="2:2">
      <c r="B120" s="70" t="s">
        <v>291</v>
      </c>
    </row>
    <row r="121" spans="2:2">
      <c r="B121" s="70" t="s">
        <v>292</v>
      </c>
    </row>
    <row r="122" spans="2:2">
      <c r="B122" s="4" t="s">
        <v>193</v>
      </c>
    </row>
    <row r="124" spans="2:2">
      <c r="B124" s="2" t="s">
        <v>393</v>
      </c>
    </row>
    <row r="125" spans="2:2">
      <c r="B125" s="2" t="s">
        <v>394</v>
      </c>
    </row>
    <row r="126" spans="2:2">
      <c r="B126" s="4" t="s">
        <v>400</v>
      </c>
    </row>
    <row r="127" spans="2:2">
      <c r="B127" s="2" t="s">
        <v>395</v>
      </c>
    </row>
    <row r="128" spans="2:2">
      <c r="B128" s="2" t="s">
        <v>396</v>
      </c>
    </row>
    <row r="129" spans="2:3">
      <c r="B129" s="2" t="s">
        <v>397</v>
      </c>
    </row>
    <row r="130" spans="2:3">
      <c r="B130" s="2" t="s">
        <v>398</v>
      </c>
    </row>
    <row r="131" spans="2:3">
      <c r="B131" s="4" t="s">
        <v>399</v>
      </c>
    </row>
    <row r="134" spans="2:3">
      <c r="C134" s="4" t="s">
        <v>402</v>
      </c>
    </row>
  </sheetData>
  <customSheetViews>
    <customSheetView guid="{C1449CC6-AB52-4C8F-8B70-2759D6E893F5}" showPageBreaks="1" printArea="1" view="pageBreakPreview">
      <selection activeCell="BB19" sqref="BB19"/>
      <pageMargins left="0.74803149606299213" right="0.74803149606299213" top="0.98425196850393704" bottom="0.98425196850393704" header="0.51181102362204722" footer="0.51181102362204722"/>
      <pageSetup paperSize="9" scale="97" orientation="portrait" blackAndWhite="1" r:id="rId1"/>
      <headerFooter alignWithMargins="0"/>
    </customSheetView>
    <customSheetView guid="{8FD94C45-B154-451A-83B2-BFB7C066F9F7}" showPageBreaks="1" printArea="1" view="pageBreakPreview">
      <selection activeCell="BB19" sqref="BB19"/>
      <pageMargins left="0.74803149606299213" right="0.74803149606299213" top="0.98425196850393704" bottom="0.98425196850393704" header="0.51181102362204722" footer="0.51181102362204722"/>
      <pageSetup paperSize="9" scale="97" orientation="portrait" blackAndWhite="1" r:id="rId2"/>
      <headerFooter alignWithMargins="0"/>
    </customSheetView>
  </customSheetViews>
  <mergeCells count="39">
    <mergeCell ref="A2:AM2"/>
    <mergeCell ref="A4:E4"/>
    <mergeCell ref="A5:E5"/>
    <mergeCell ref="E10:AK10"/>
    <mergeCell ref="E15:AL15"/>
    <mergeCell ref="E17:AL17"/>
    <mergeCell ref="L37:AF37"/>
    <mergeCell ref="J24:AK24"/>
    <mergeCell ref="J14:AK14"/>
    <mergeCell ref="L30:AF30"/>
    <mergeCell ref="L32:AF32"/>
    <mergeCell ref="P35:R35"/>
    <mergeCell ref="J18:AK18"/>
    <mergeCell ref="E25:AL25"/>
    <mergeCell ref="J22:AK22"/>
    <mergeCell ref="E26:AL26"/>
    <mergeCell ref="E19:AL19"/>
    <mergeCell ref="J20:AK20"/>
    <mergeCell ref="E21:AL21"/>
    <mergeCell ref="J16:AK16"/>
    <mergeCell ref="E23:AL23"/>
    <mergeCell ref="F56:T56"/>
    <mergeCell ref="W56:AK56"/>
    <mergeCell ref="P52:Z52"/>
    <mergeCell ref="F53:U53"/>
    <mergeCell ref="W53:AL53"/>
    <mergeCell ref="F54:T54"/>
    <mergeCell ref="W54:AK54"/>
    <mergeCell ref="F55:T55"/>
    <mergeCell ref="W55:AK55"/>
    <mergeCell ref="F49:AL49"/>
    <mergeCell ref="F50:AL50"/>
    <mergeCell ref="E27:AL27"/>
    <mergeCell ref="L39:AF39"/>
    <mergeCell ref="L41:AF41"/>
    <mergeCell ref="F45:AL45"/>
    <mergeCell ref="F47:AL47"/>
    <mergeCell ref="F48:AL48"/>
    <mergeCell ref="F46:AL46"/>
  </mergeCells>
  <phoneticPr fontId="2"/>
  <dataValidations count="17">
    <dataValidation allowBlank="1" promptTitle="掲示物の設置場所について" prompt="右端の[▼]をクリックしてリストから選択してください。" sqref="AA52:AE52" xr:uid="{00000000-0002-0000-0900-000000000000}"/>
    <dataValidation type="list" allowBlank="1" showInputMessage="1" promptTitle="本工事現場において、掲示する看板、標識等" prompt="右端の[▼]をクリックしてリストから選択してください。" sqref="F53:U53" xr:uid="{00000000-0002-0000-0900-000001000000}">
      <formula1>$B$123:$B$131</formula1>
    </dataValidation>
    <dataValidation type="list" allowBlank="1" showInputMessage="1" promptTitle="掲示物の設置場所について" prompt="右端の[▼]をクリックしてリストから選択してください。" sqref="P52:W52" xr:uid="{00000000-0002-0000-0900-000002000000}">
      <formula1>$C$133:$C$134</formula1>
    </dataValidation>
    <dataValidation type="list" imeMode="on" allowBlank="1" showInputMessage="1" promptTitle="立ち入り禁止措置" prompt="右端の[▼]をクリックしてリストから選択してください。_x000a_リストにない場合は、直接入力してください。" sqref="F45:AL50" xr:uid="{00000000-0002-0000-0900-000003000000}">
      <formula1>$B$118:$B$122</formula1>
    </dataValidation>
    <dataValidation type="list" allowBlank="1" showInputMessage="1" showErrorMessage="1" promptTitle="バリケード" prompt="右端の[▼]をクリックしてリストから選択してください。" sqref="L41:AF41" xr:uid="{00000000-0002-0000-0900-000004000000}">
      <formula1>$B$109:$B$110</formula1>
    </dataValidation>
    <dataValidation type="list" allowBlank="1" showInputMessage="1" showErrorMessage="1" promptTitle="仮設足場" prompt="右端の[▼]をクリックしてリストから選択してください。" sqref="L39:AF39" xr:uid="{00000000-0002-0000-0900-000005000000}">
      <formula1>$B$105:$B$106</formula1>
    </dataValidation>
    <dataValidation type="list" allowBlank="1" showInputMessage="1" showErrorMessage="1" promptTitle="ストックヤード" prompt="右端の[▼]をクリックしてリストから選択してください。" sqref="L37:AF37" xr:uid="{00000000-0002-0000-0900-000006000000}">
      <formula1>$B$101:$B$102</formula1>
    </dataValidation>
    <dataValidation type="list" allowBlank="1" showInputMessage="1" showErrorMessage="1" promptTitle="バックホウ" prompt="右端の[▼]をクリックしてリストから選択してください。" sqref="L32:AF32" xr:uid="{00000000-0002-0000-0900-000007000000}">
      <formula1>$B$97:$B$98</formula1>
    </dataValidation>
    <dataValidation type="list" allowBlank="1" showInputMessage="1" showErrorMessage="1" promptTitle="揚重機" prompt="右端の[▼]をクリックしてリストから選択してください。" sqref="L30:AF30" xr:uid="{00000000-0002-0000-0900-000008000000}">
      <formula1>$B$93:$B$94</formula1>
    </dataValidation>
    <dataValidation type="list" imeMode="on" allowBlank="1" showInputMessage="1" promptTitle="建設建物" prompt="右端の[▼]をクリックしてリストから選択してください。_x000a_リストにない場合は、直接入力してください。" sqref="E10:AK10" xr:uid="{00000000-0002-0000-0900-000009000000}">
      <formula1>$B$60:$B$61</formula1>
    </dataValidation>
    <dataValidation type="list" imeMode="on" allowBlank="1" showInputMessage="1" promptTitle="火気使用" prompt="右端の[▼]をクリックしてリストから選択してください。_x000a_リストにない場合は、直接入力してください。" sqref="J24:AK24" xr:uid="{00000000-0002-0000-0900-00000A000000}">
      <formula1>$B$89:$B$90</formula1>
    </dataValidation>
    <dataValidation type="list" imeMode="on" allowBlank="1" showInputMessage="1" promptTitle="ガス" prompt="右端の[▼]をクリックしてリストから選択してください。_x000a_リストにない場合は、直接入力してください。" sqref="J22:AK22" xr:uid="{00000000-0002-0000-0900-00000B000000}">
      <formula1>$B$83:$B$86</formula1>
    </dataValidation>
    <dataValidation type="list" imeMode="on" allowBlank="1" showInputMessage="1" promptTitle="トイレ" prompt="右端の[▼]をクリックしてリストから選択してください。_x000a_リストにない場合は、直接入力してください。" sqref="J20:AK20" xr:uid="{00000000-0002-0000-0900-00000C000000}">
      <formula1>$B$79:$B$80</formula1>
    </dataValidation>
    <dataValidation type="list" imeMode="on" allowBlank="1" showInputMessage="1" promptTitle="給排水" prompt="右端の[▼]をクリックしてリストから選択してください。_x000a_リストにない場合は、直接入力してください。" sqref="J18:AK18" xr:uid="{00000000-0002-0000-0900-00000D000000}">
      <formula1>$B$75:$B$76</formula1>
    </dataValidation>
    <dataValidation type="list" imeMode="on" allowBlank="1" showInputMessage="1" promptTitle="電話" prompt="右端の[▼]をクリックして、リストから選んでください。_x000a_リストにない場合は、直接入力してください。" sqref="J16:AK16" xr:uid="{00000000-0002-0000-0900-00000E000000}">
      <formula1>$B$70:$B$72</formula1>
    </dataValidation>
    <dataValidation type="list" imeMode="on" allowBlank="1" showInputMessage="1" promptTitle="電力" prompt="右端の[▼]をクリックして、リストから選んでください。_x000a_リストにない場合は、直接入力してください。" sqref="J14:AK14" xr:uid="{00000000-0002-0000-0900-00000F000000}">
      <formula1>$B$64:$B$67</formula1>
    </dataValidation>
    <dataValidation type="list" allowBlank="1" showInputMessage="1" promptTitle="ストックヤード" prompt="右端の[▼]をクリックしてリストから選択してください。" sqref="W53:W56 F54:F56" xr:uid="{00000000-0002-0000-0900-000010000000}">
      <formula1>$B$123:$B$131</formula1>
    </dataValidation>
  </dataValidations>
  <pageMargins left="0.74803149606299213" right="0.74803149606299213" top="0.98425196850393704" bottom="0.98425196850393704" header="0.51181102362204722" footer="0.51181102362204722"/>
  <pageSetup paperSize="9" scale="97" orientation="portrait" blackAndWhite="1" r:id="rId3"/>
  <headerFooter alignWithMargins="0"/>
  <drawing r:id="rId4"/>
  <legacyDrawing r:id="rId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indexed="17"/>
  </sheetPr>
  <dimension ref="A1:BX72"/>
  <sheetViews>
    <sheetView view="pageBreakPreview" zoomScale="130" zoomScaleNormal="70" zoomScaleSheetLayoutView="130" workbookViewId="0">
      <selection activeCell="A2" sqref="A2:AM2"/>
    </sheetView>
  </sheetViews>
  <sheetFormatPr defaultColWidth="2.25" defaultRowHeight="13.5"/>
  <cols>
    <col min="1" max="1" width="4.625" style="2" customWidth="1"/>
    <col min="2" max="16384" width="2.25" style="2"/>
  </cols>
  <sheetData>
    <row r="1" spans="1:76" ht="13.5" customHeight="1">
      <c r="A1" s="4"/>
      <c r="B1" s="5"/>
    </row>
    <row r="2" spans="1:76" ht="24">
      <c r="A2" s="505" t="s">
        <v>704</v>
      </c>
      <c r="B2" s="505"/>
      <c r="C2" s="505"/>
      <c r="D2" s="505"/>
      <c r="E2" s="505"/>
      <c r="F2" s="505"/>
      <c r="G2" s="505"/>
      <c r="H2" s="505"/>
      <c r="I2" s="505"/>
      <c r="J2" s="505"/>
      <c r="K2" s="505"/>
      <c r="L2" s="505"/>
      <c r="M2" s="505"/>
      <c r="N2" s="505"/>
      <c r="O2" s="505"/>
      <c r="P2" s="505"/>
      <c r="Q2" s="505"/>
      <c r="R2" s="505"/>
      <c r="S2" s="505"/>
      <c r="T2" s="505"/>
      <c r="U2" s="505"/>
      <c r="V2" s="505"/>
      <c r="W2" s="505"/>
      <c r="X2" s="505"/>
      <c r="Y2" s="505"/>
      <c r="Z2" s="505"/>
      <c r="AA2" s="505"/>
      <c r="AB2" s="505"/>
      <c r="AC2" s="505"/>
      <c r="AD2" s="505"/>
      <c r="AE2" s="505"/>
      <c r="AF2" s="505"/>
      <c r="AG2" s="505"/>
      <c r="AH2" s="505"/>
      <c r="AI2" s="505"/>
      <c r="AJ2" s="505"/>
      <c r="AK2" s="505"/>
      <c r="AL2" s="505"/>
      <c r="AM2" s="505"/>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row>
    <row r="3" spans="1:76" ht="13.5" customHeight="1">
      <c r="A3" s="6"/>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row>
    <row r="4" spans="1:76">
      <c r="A4" s="519" t="s">
        <v>254</v>
      </c>
      <c r="B4" s="520"/>
      <c r="C4" s="520"/>
      <c r="D4" s="520"/>
      <c r="E4" s="521"/>
      <c r="G4" s="4" t="str">
        <f>入力シート!AB5</f>
        <v>○○○○○○○○○○工事</v>
      </c>
      <c r="AR4" s="170"/>
      <c r="AS4" s="170"/>
      <c r="AT4" s="170"/>
      <c r="AU4" s="170"/>
      <c r="AV4" s="170"/>
      <c r="AW4" s="170"/>
      <c r="AX4" s="170"/>
      <c r="AY4" s="170"/>
      <c r="AZ4" s="170"/>
      <c r="BA4" s="170"/>
      <c r="BB4" s="170"/>
      <c r="BC4" s="170"/>
      <c r="BD4" s="170"/>
      <c r="BE4" s="170"/>
      <c r="BF4" s="170"/>
      <c r="BG4" s="170"/>
      <c r="BH4" s="170"/>
      <c r="BI4" s="170"/>
      <c r="BJ4" s="170"/>
      <c r="BK4" s="170"/>
      <c r="BL4" s="170"/>
      <c r="BM4" s="170"/>
      <c r="BN4" s="170"/>
      <c r="BO4" s="170"/>
      <c r="BP4" s="170"/>
      <c r="BQ4" s="170"/>
      <c r="BR4" s="170"/>
      <c r="BS4" s="170"/>
      <c r="BT4" s="72"/>
      <c r="BU4" s="72"/>
      <c r="BV4" s="72"/>
      <c r="BW4" s="72"/>
      <c r="BX4" s="72"/>
    </row>
    <row r="5" spans="1:76">
      <c r="A5" s="519" t="s">
        <v>262</v>
      </c>
      <c r="B5" s="520"/>
      <c r="C5" s="520"/>
      <c r="D5" s="520"/>
      <c r="E5" s="521"/>
      <c r="G5" s="4" t="str">
        <f>入力シート!AB7</f>
        <v>北九州市○○○区××丁目</v>
      </c>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c r="BT5" s="72"/>
      <c r="BU5" s="72"/>
      <c r="BV5" s="72"/>
      <c r="BW5" s="72"/>
      <c r="BX5" s="72"/>
    </row>
    <row r="6" spans="1:76">
      <c r="A6" s="21"/>
      <c r="B6" s="22"/>
      <c r="C6" s="22"/>
      <c r="D6" s="22"/>
      <c r="E6" s="23"/>
      <c r="G6" s="4"/>
      <c r="AR6" s="72"/>
      <c r="AS6" s="72"/>
      <c r="AT6" s="72"/>
      <c r="AU6" s="72"/>
      <c r="AV6" s="72"/>
      <c r="AW6" s="72"/>
      <c r="AX6" s="72"/>
      <c r="AY6" s="72"/>
      <c r="AZ6" s="72"/>
      <c r="BA6" s="72"/>
      <c r="BB6" s="72"/>
      <c r="BC6" s="72"/>
      <c r="BD6" s="72"/>
      <c r="BE6" s="72"/>
      <c r="BF6" s="72"/>
      <c r="BG6" s="72"/>
      <c r="BH6" s="72"/>
      <c r="BI6" s="72"/>
      <c r="BJ6" s="72"/>
      <c r="BK6" s="72"/>
      <c r="BL6" s="72"/>
      <c r="BM6" s="72"/>
      <c r="BN6" s="72"/>
      <c r="BO6" s="72"/>
      <c r="BP6" s="72"/>
      <c r="BQ6" s="72"/>
      <c r="BR6" s="72"/>
      <c r="BS6" s="72"/>
      <c r="BT6" s="72"/>
      <c r="BU6" s="72"/>
      <c r="BV6" s="72"/>
      <c r="BW6" s="72"/>
      <c r="BX6" s="72"/>
    </row>
    <row r="7" spans="1:76">
      <c r="A7" s="7"/>
      <c r="B7" s="8"/>
      <c r="C7" s="7"/>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9"/>
      <c r="AR7" s="72"/>
      <c r="AS7" s="72"/>
      <c r="AT7" s="72"/>
      <c r="AU7" s="72"/>
      <c r="AV7" s="72"/>
      <c r="AW7" s="72"/>
      <c r="AX7" s="72"/>
      <c r="AY7" s="72"/>
      <c r="AZ7" s="72"/>
      <c r="BA7" s="72"/>
      <c r="BB7" s="72"/>
      <c r="BC7" s="72"/>
      <c r="BD7" s="72"/>
      <c r="BE7" s="72"/>
      <c r="BF7" s="72"/>
      <c r="BG7" s="72"/>
      <c r="BH7" s="72"/>
      <c r="BI7" s="72"/>
      <c r="BJ7" s="72"/>
      <c r="BK7" s="72"/>
      <c r="BL7" s="72"/>
      <c r="BM7" s="72"/>
      <c r="BN7" s="72"/>
      <c r="BO7" s="72"/>
      <c r="BP7" s="72"/>
      <c r="BQ7" s="72"/>
      <c r="BR7" s="72"/>
      <c r="BS7" s="72"/>
      <c r="BT7" s="72"/>
      <c r="BU7" s="72"/>
      <c r="BV7" s="72"/>
      <c r="BW7" s="72"/>
      <c r="BX7" s="72"/>
    </row>
    <row r="8" spans="1:76">
      <c r="A8" s="10">
        <v>1</v>
      </c>
      <c r="B8" s="11"/>
      <c r="C8" s="10"/>
      <c r="D8" s="12" t="s">
        <v>248</v>
      </c>
      <c r="E8" s="11"/>
      <c r="F8" s="12"/>
      <c r="G8" s="11"/>
      <c r="H8" s="11"/>
      <c r="I8" s="11"/>
      <c r="J8" s="11"/>
      <c r="K8" s="11"/>
      <c r="L8" s="11"/>
      <c r="M8" s="11"/>
      <c r="N8" s="11"/>
      <c r="O8" s="12"/>
      <c r="P8" s="11"/>
      <c r="Q8" s="11"/>
      <c r="R8" s="11"/>
      <c r="S8" s="11"/>
      <c r="T8" s="11"/>
      <c r="U8" s="11"/>
      <c r="V8" s="11"/>
      <c r="W8" s="11"/>
      <c r="X8" s="11"/>
      <c r="Y8" s="11"/>
      <c r="Z8" s="11"/>
      <c r="AA8" s="11"/>
      <c r="AB8" s="11"/>
      <c r="AC8" s="11"/>
      <c r="AD8" s="11"/>
      <c r="AE8" s="11"/>
      <c r="AF8" s="11"/>
      <c r="AG8" s="11"/>
      <c r="AH8" s="11"/>
      <c r="AI8" s="11"/>
      <c r="AJ8" s="11"/>
      <c r="AK8" s="11"/>
      <c r="AL8" s="11"/>
      <c r="AM8" s="13"/>
      <c r="AQ8" s="4"/>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row>
    <row r="9" spans="1:76">
      <c r="A9" s="10"/>
      <c r="B9" s="11"/>
      <c r="C9" s="10"/>
      <c r="D9" s="12"/>
      <c r="E9" s="11"/>
      <c r="F9" s="12"/>
      <c r="G9" s="11"/>
      <c r="H9" s="11"/>
      <c r="I9" s="11"/>
      <c r="J9" s="11"/>
      <c r="K9" s="11"/>
      <c r="L9" s="11"/>
      <c r="M9" s="11"/>
      <c r="N9" s="11"/>
      <c r="O9" s="12"/>
      <c r="P9" s="11"/>
      <c r="Q9" s="11"/>
      <c r="R9" s="11"/>
      <c r="S9" s="11"/>
      <c r="T9" s="11"/>
      <c r="U9" s="11"/>
      <c r="V9" s="11"/>
      <c r="W9" s="11"/>
      <c r="X9" s="11"/>
      <c r="Y9" s="11"/>
      <c r="Z9" s="11"/>
      <c r="AA9" s="11"/>
      <c r="AB9" s="11"/>
      <c r="AC9" s="11"/>
      <c r="AD9" s="11"/>
      <c r="AE9" s="11"/>
      <c r="AF9" s="11"/>
      <c r="AG9" s="11"/>
      <c r="AH9" s="11"/>
      <c r="AI9" s="11"/>
      <c r="AJ9" s="11"/>
      <c r="AK9" s="11"/>
      <c r="AL9" s="11"/>
      <c r="AM9" s="13"/>
    </row>
    <row r="10" spans="1:76">
      <c r="A10" s="10"/>
      <c r="B10" s="11"/>
      <c r="C10" s="10"/>
      <c r="D10" s="634"/>
      <c r="E10" s="634"/>
      <c r="F10" s="634"/>
      <c r="G10" s="634"/>
      <c r="H10" s="634"/>
      <c r="I10" s="634"/>
      <c r="J10" s="634"/>
      <c r="K10" s="634"/>
      <c r="L10" s="634"/>
      <c r="M10" s="634"/>
      <c r="N10" s="634"/>
      <c r="O10" s="634"/>
      <c r="P10" s="634"/>
      <c r="Q10" s="634"/>
      <c r="R10" s="634"/>
      <c r="S10" s="634"/>
      <c r="T10" s="634"/>
      <c r="U10" s="634"/>
      <c r="V10" s="634"/>
      <c r="W10" s="634"/>
      <c r="X10" s="634"/>
      <c r="Y10" s="634"/>
      <c r="Z10" s="634"/>
      <c r="AA10" s="634"/>
      <c r="AB10" s="11"/>
      <c r="AC10" s="11"/>
      <c r="AD10" s="11"/>
      <c r="AE10" s="11"/>
      <c r="AF10" s="11"/>
      <c r="AG10" s="11"/>
      <c r="AH10" s="11"/>
      <c r="AI10" s="11"/>
      <c r="AJ10" s="11"/>
      <c r="AK10" s="11"/>
      <c r="AL10" s="11"/>
      <c r="AM10" s="13"/>
      <c r="AQ10" s="4"/>
    </row>
    <row r="11" spans="1:76">
      <c r="A11" s="10"/>
      <c r="B11" s="11"/>
      <c r="C11" s="10"/>
      <c r="D11" s="634"/>
      <c r="E11" s="634"/>
      <c r="F11" s="634"/>
      <c r="G11" s="634"/>
      <c r="H11" s="634"/>
      <c r="I11" s="634"/>
      <c r="J11" s="634"/>
      <c r="K11" s="634"/>
      <c r="L11" s="634"/>
      <c r="M11" s="634"/>
      <c r="N11" s="634"/>
      <c r="O11" s="634"/>
      <c r="P11" s="634"/>
      <c r="Q11" s="634"/>
      <c r="R11" s="634"/>
      <c r="S11" s="634"/>
      <c r="T11" s="634"/>
      <c r="U11" s="634"/>
      <c r="V11" s="634"/>
      <c r="W11" s="634"/>
      <c r="X11" s="634"/>
      <c r="Y11" s="634"/>
      <c r="Z11" s="634"/>
      <c r="AA11" s="634"/>
      <c r="AB11" s="11"/>
      <c r="AC11" s="11"/>
      <c r="AD11" s="11"/>
      <c r="AE11" s="11"/>
      <c r="AF11" s="11"/>
      <c r="AG11" s="11"/>
      <c r="AH11" s="11"/>
      <c r="AI11" s="11"/>
      <c r="AJ11" s="11"/>
      <c r="AK11" s="11"/>
      <c r="AL11" s="11"/>
      <c r="AM11" s="13"/>
    </row>
    <row r="12" spans="1:76">
      <c r="A12" s="10"/>
      <c r="B12" s="11"/>
      <c r="C12" s="10"/>
      <c r="D12" s="634"/>
      <c r="E12" s="634"/>
      <c r="F12" s="634"/>
      <c r="G12" s="634"/>
      <c r="H12" s="634"/>
      <c r="I12" s="634"/>
      <c r="J12" s="634"/>
      <c r="K12" s="634"/>
      <c r="L12" s="634"/>
      <c r="M12" s="634"/>
      <c r="N12" s="634"/>
      <c r="O12" s="634"/>
      <c r="P12" s="634"/>
      <c r="Q12" s="634"/>
      <c r="R12" s="634"/>
      <c r="S12" s="634"/>
      <c r="T12" s="634"/>
      <c r="U12" s="634"/>
      <c r="V12" s="634"/>
      <c r="W12" s="634"/>
      <c r="X12" s="634"/>
      <c r="Y12" s="634"/>
      <c r="Z12" s="634"/>
      <c r="AA12" s="634"/>
      <c r="AB12" s="11"/>
      <c r="AC12" s="11"/>
      <c r="AD12" s="11"/>
      <c r="AE12" s="11"/>
      <c r="AF12" s="11"/>
      <c r="AG12" s="11"/>
      <c r="AH12" s="11"/>
      <c r="AI12" s="11"/>
      <c r="AJ12" s="11"/>
      <c r="AK12" s="11"/>
      <c r="AL12" s="11"/>
      <c r="AM12" s="13"/>
    </row>
    <row r="13" spans="1:76">
      <c r="A13" s="10"/>
      <c r="B13" s="11"/>
      <c r="C13" s="10"/>
      <c r="D13" s="634"/>
      <c r="E13" s="634"/>
      <c r="F13" s="634"/>
      <c r="G13" s="634"/>
      <c r="H13" s="634"/>
      <c r="I13" s="634"/>
      <c r="J13" s="634"/>
      <c r="K13" s="634"/>
      <c r="L13" s="634"/>
      <c r="M13" s="634"/>
      <c r="N13" s="634"/>
      <c r="O13" s="634"/>
      <c r="P13" s="634"/>
      <c r="Q13" s="634"/>
      <c r="R13" s="634"/>
      <c r="S13" s="634"/>
      <c r="T13" s="634"/>
      <c r="U13" s="634"/>
      <c r="V13" s="634"/>
      <c r="W13" s="634"/>
      <c r="X13" s="634"/>
      <c r="Y13" s="634"/>
      <c r="Z13" s="634"/>
      <c r="AA13" s="634"/>
      <c r="AB13" s="11"/>
      <c r="AC13" s="11"/>
      <c r="AD13" s="11"/>
      <c r="AE13" s="11"/>
      <c r="AF13" s="11"/>
      <c r="AG13" s="11"/>
      <c r="AH13" s="11"/>
      <c r="AI13" s="11"/>
      <c r="AJ13" s="11"/>
      <c r="AK13" s="11"/>
      <c r="AL13" s="11"/>
      <c r="AM13" s="13"/>
    </row>
    <row r="14" spans="1:76">
      <c r="A14" s="10"/>
      <c r="B14" s="11"/>
      <c r="C14" s="10"/>
      <c r="D14" s="634"/>
      <c r="E14" s="634"/>
      <c r="F14" s="634"/>
      <c r="G14" s="634"/>
      <c r="H14" s="634"/>
      <c r="I14" s="634"/>
      <c r="J14" s="634"/>
      <c r="K14" s="634"/>
      <c r="L14" s="634"/>
      <c r="M14" s="634"/>
      <c r="N14" s="634"/>
      <c r="O14" s="634"/>
      <c r="P14" s="634"/>
      <c r="Q14" s="634"/>
      <c r="R14" s="634"/>
      <c r="S14" s="634"/>
      <c r="T14" s="634"/>
      <c r="U14" s="634"/>
      <c r="V14" s="634"/>
      <c r="W14" s="634"/>
      <c r="X14" s="634"/>
      <c r="Y14" s="634"/>
      <c r="Z14" s="634"/>
      <c r="AA14" s="634"/>
      <c r="AB14" s="11"/>
      <c r="AC14" s="11"/>
      <c r="AD14" s="11"/>
      <c r="AE14" s="11"/>
      <c r="AF14" s="11"/>
      <c r="AG14" s="11"/>
      <c r="AH14" s="11"/>
      <c r="AI14" s="11"/>
      <c r="AJ14" s="11"/>
      <c r="AK14" s="11"/>
      <c r="AL14" s="11"/>
      <c r="AM14" s="13"/>
    </row>
    <row r="15" spans="1:76">
      <c r="A15" s="10"/>
      <c r="B15" s="11"/>
      <c r="C15" s="10"/>
      <c r="D15" s="634"/>
      <c r="E15" s="634"/>
      <c r="F15" s="634"/>
      <c r="G15" s="634"/>
      <c r="H15" s="634"/>
      <c r="I15" s="634"/>
      <c r="J15" s="634"/>
      <c r="K15" s="634"/>
      <c r="L15" s="634"/>
      <c r="M15" s="634"/>
      <c r="N15" s="634"/>
      <c r="O15" s="634"/>
      <c r="P15" s="634"/>
      <c r="Q15" s="634"/>
      <c r="R15" s="634"/>
      <c r="S15" s="634"/>
      <c r="T15" s="634"/>
      <c r="U15" s="634"/>
      <c r="V15" s="634"/>
      <c r="W15" s="634"/>
      <c r="X15" s="634"/>
      <c r="Y15" s="634"/>
      <c r="Z15" s="634"/>
      <c r="AA15" s="634"/>
      <c r="AB15" s="11"/>
      <c r="AC15" s="11"/>
      <c r="AD15" s="11"/>
      <c r="AE15" s="11"/>
      <c r="AF15" s="11"/>
      <c r="AG15" s="11"/>
      <c r="AH15" s="11"/>
      <c r="AI15" s="11"/>
      <c r="AJ15" s="11"/>
      <c r="AK15" s="11"/>
      <c r="AL15" s="11"/>
      <c r="AM15" s="13"/>
    </row>
    <row r="16" spans="1:76">
      <c r="A16" s="10"/>
      <c r="B16" s="11"/>
      <c r="C16" s="10"/>
      <c r="D16" s="634"/>
      <c r="E16" s="634"/>
      <c r="F16" s="634"/>
      <c r="G16" s="634"/>
      <c r="H16" s="634"/>
      <c r="I16" s="634"/>
      <c r="J16" s="634"/>
      <c r="K16" s="634"/>
      <c r="L16" s="634"/>
      <c r="M16" s="634"/>
      <c r="N16" s="634"/>
      <c r="O16" s="634"/>
      <c r="P16" s="634"/>
      <c r="Q16" s="634"/>
      <c r="R16" s="634"/>
      <c r="S16" s="634"/>
      <c r="T16" s="634"/>
      <c r="U16" s="634"/>
      <c r="V16" s="634"/>
      <c r="W16" s="634"/>
      <c r="X16" s="634"/>
      <c r="Y16" s="634"/>
      <c r="Z16" s="634"/>
      <c r="AA16" s="634"/>
      <c r="AB16" s="11"/>
      <c r="AC16" s="11"/>
      <c r="AD16" s="11"/>
      <c r="AE16" s="11"/>
      <c r="AF16" s="11"/>
      <c r="AG16" s="11"/>
      <c r="AH16" s="11"/>
      <c r="AI16" s="11"/>
      <c r="AJ16" s="11"/>
      <c r="AK16" s="11"/>
      <c r="AL16" s="11"/>
      <c r="AM16" s="13"/>
    </row>
    <row r="17" spans="1:39">
      <c r="A17" s="10"/>
      <c r="B17" s="11"/>
      <c r="C17" s="10"/>
      <c r="D17" s="634"/>
      <c r="E17" s="634"/>
      <c r="F17" s="634"/>
      <c r="G17" s="634"/>
      <c r="H17" s="634"/>
      <c r="I17" s="634"/>
      <c r="J17" s="634"/>
      <c r="K17" s="634"/>
      <c r="L17" s="634"/>
      <c r="M17" s="634"/>
      <c r="N17" s="634"/>
      <c r="O17" s="634"/>
      <c r="P17" s="634"/>
      <c r="Q17" s="634"/>
      <c r="R17" s="634"/>
      <c r="S17" s="634"/>
      <c r="T17" s="634"/>
      <c r="U17" s="634"/>
      <c r="V17" s="634"/>
      <c r="W17" s="634"/>
      <c r="X17" s="634"/>
      <c r="Y17" s="634"/>
      <c r="Z17" s="634"/>
      <c r="AA17" s="634"/>
      <c r="AB17" s="11"/>
      <c r="AC17" s="11"/>
      <c r="AD17" s="11"/>
      <c r="AE17" s="11"/>
      <c r="AF17" s="11"/>
      <c r="AG17" s="11"/>
      <c r="AH17" s="11"/>
      <c r="AI17" s="11"/>
      <c r="AJ17" s="11"/>
      <c r="AK17" s="11"/>
      <c r="AL17" s="11"/>
      <c r="AM17" s="13"/>
    </row>
    <row r="18" spans="1:39">
      <c r="A18" s="10"/>
      <c r="B18" s="11"/>
      <c r="C18" s="10"/>
      <c r="D18" s="12"/>
      <c r="E18" s="11"/>
      <c r="F18" s="12"/>
      <c r="G18" s="11"/>
      <c r="H18" s="11"/>
      <c r="I18" s="11"/>
      <c r="J18" s="11"/>
      <c r="K18" s="11"/>
      <c r="L18" s="11"/>
      <c r="M18" s="11"/>
      <c r="N18" s="11"/>
      <c r="O18" s="12"/>
      <c r="P18" s="11"/>
      <c r="Q18" s="11"/>
      <c r="R18" s="11"/>
      <c r="S18" s="11"/>
      <c r="T18" s="11"/>
      <c r="U18" s="11"/>
      <c r="V18" s="11"/>
      <c r="W18" s="11"/>
      <c r="X18" s="11"/>
      <c r="Y18" s="11"/>
      <c r="Z18" s="11"/>
      <c r="AA18" s="11"/>
      <c r="AB18" s="11"/>
      <c r="AC18" s="11"/>
      <c r="AD18" s="11"/>
      <c r="AE18" s="11"/>
      <c r="AF18" s="11"/>
      <c r="AG18" s="11"/>
      <c r="AH18" s="11"/>
      <c r="AI18" s="11"/>
      <c r="AJ18" s="11"/>
      <c r="AK18" s="11"/>
      <c r="AL18" s="11"/>
      <c r="AM18" s="13"/>
    </row>
    <row r="19" spans="1:39">
      <c r="A19" s="10">
        <v>2</v>
      </c>
      <c r="B19" s="11"/>
      <c r="C19" s="10"/>
      <c r="D19" s="12" t="s">
        <v>247</v>
      </c>
      <c r="E19" s="11"/>
      <c r="F19" s="12"/>
      <c r="G19" s="11"/>
      <c r="H19" s="11"/>
      <c r="I19" s="11"/>
      <c r="J19" s="11"/>
      <c r="K19" s="11"/>
      <c r="L19" s="11"/>
      <c r="M19" s="11"/>
      <c r="N19" s="11"/>
      <c r="O19" s="12"/>
      <c r="P19" s="11"/>
      <c r="Q19" s="11"/>
      <c r="R19" s="11"/>
      <c r="S19" s="11"/>
      <c r="T19" s="11"/>
      <c r="U19" s="11"/>
      <c r="V19" s="11"/>
      <c r="W19" s="11"/>
      <c r="X19" s="11"/>
      <c r="Y19" s="11"/>
      <c r="Z19" s="11"/>
      <c r="AA19" s="11"/>
      <c r="AB19" s="11"/>
      <c r="AC19" s="11"/>
      <c r="AD19" s="11"/>
      <c r="AE19" s="11"/>
      <c r="AF19" s="11"/>
      <c r="AG19" s="11"/>
      <c r="AH19" s="11"/>
      <c r="AI19" s="11"/>
      <c r="AJ19" s="11"/>
      <c r="AK19" s="11"/>
      <c r="AL19" s="11"/>
      <c r="AM19" s="13"/>
    </row>
    <row r="20" spans="1:39">
      <c r="A20" s="10"/>
      <c r="B20" s="11"/>
      <c r="C20" s="10"/>
      <c r="D20" s="12"/>
      <c r="E20" s="11"/>
      <c r="F20" s="12"/>
      <c r="G20" s="11"/>
      <c r="H20" s="11"/>
      <c r="I20" s="11"/>
      <c r="J20" s="11"/>
      <c r="K20" s="11"/>
      <c r="L20" s="11"/>
      <c r="M20" s="11"/>
      <c r="N20" s="11"/>
      <c r="O20" s="12"/>
      <c r="P20" s="11"/>
      <c r="Q20" s="11"/>
      <c r="R20" s="11"/>
      <c r="S20" s="11"/>
      <c r="T20" s="11"/>
      <c r="U20" s="11"/>
      <c r="V20" s="11"/>
      <c r="W20" s="11"/>
      <c r="X20" s="11"/>
      <c r="Y20" s="11"/>
      <c r="Z20" s="11"/>
      <c r="AA20" s="11"/>
      <c r="AB20" s="11"/>
      <c r="AC20" s="11"/>
      <c r="AD20" s="11"/>
      <c r="AE20" s="11"/>
      <c r="AF20" s="11"/>
      <c r="AG20" s="11"/>
      <c r="AH20" s="11"/>
      <c r="AI20" s="11"/>
      <c r="AJ20" s="11"/>
      <c r="AK20" s="11"/>
      <c r="AL20" s="11"/>
      <c r="AM20" s="13"/>
    </row>
    <row r="21" spans="1:39">
      <c r="A21" s="10"/>
      <c r="B21" s="11"/>
      <c r="C21" s="10"/>
      <c r="D21" s="122" t="str">
        <f>IF(H21="","","・別添『")</f>
        <v>・別添『</v>
      </c>
      <c r="E21" s="11"/>
      <c r="F21" s="11"/>
      <c r="G21" s="11"/>
      <c r="H21" s="637" t="s">
        <v>194</v>
      </c>
      <c r="I21" s="637"/>
      <c r="J21" s="637"/>
      <c r="K21" s="637"/>
      <c r="L21" s="637"/>
      <c r="M21" s="637"/>
      <c r="N21" s="637"/>
      <c r="O21" s="637"/>
      <c r="P21" s="637"/>
      <c r="Q21" s="11"/>
      <c r="R21" s="122" t="str">
        <f>IF(H21="","","』参照")</f>
        <v>』参照</v>
      </c>
      <c r="S21" s="11"/>
      <c r="T21" s="11"/>
      <c r="U21" s="11"/>
      <c r="V21" s="11"/>
      <c r="W21" s="11"/>
      <c r="X21" s="11"/>
      <c r="Y21" s="11"/>
      <c r="Z21" s="11"/>
      <c r="AA21" s="11"/>
      <c r="AB21" s="11"/>
      <c r="AC21" s="11"/>
      <c r="AD21" s="11"/>
      <c r="AE21" s="11"/>
      <c r="AF21" s="11"/>
      <c r="AG21" s="11"/>
      <c r="AH21" s="11"/>
      <c r="AI21" s="11"/>
      <c r="AJ21" s="11"/>
      <c r="AK21" s="11"/>
      <c r="AL21" s="11"/>
      <c r="AM21" s="13"/>
    </row>
    <row r="22" spans="1:39" ht="13.5" customHeight="1">
      <c r="A22" s="10"/>
      <c r="B22" s="11"/>
      <c r="C22" s="10"/>
      <c r="D22" s="12"/>
      <c r="E22" s="11"/>
      <c r="F22" s="12"/>
      <c r="G22" s="29"/>
      <c r="H22" s="29"/>
      <c r="I22" s="29"/>
      <c r="J22" s="29"/>
      <c r="K22" s="11"/>
      <c r="L22" s="11"/>
      <c r="M22" s="11"/>
      <c r="N22" s="11"/>
      <c r="O22" s="12"/>
      <c r="P22" s="11"/>
      <c r="Q22" s="11"/>
      <c r="R22" s="11"/>
      <c r="S22" s="11"/>
      <c r="T22" s="11"/>
      <c r="U22" s="12"/>
      <c r="V22" s="11"/>
      <c r="W22" s="12"/>
      <c r="X22" s="29"/>
      <c r="Y22" s="29"/>
      <c r="Z22" s="29"/>
      <c r="AA22" s="29"/>
      <c r="AB22" s="11"/>
      <c r="AC22" s="11"/>
      <c r="AD22" s="11"/>
      <c r="AE22" s="11"/>
      <c r="AF22" s="11"/>
      <c r="AG22" s="11"/>
      <c r="AH22" s="11"/>
      <c r="AI22" s="11"/>
      <c r="AJ22" s="11"/>
      <c r="AK22" s="11"/>
      <c r="AL22" s="11"/>
      <c r="AM22" s="13"/>
    </row>
    <row r="23" spans="1:39">
      <c r="A23" s="10"/>
      <c r="B23" s="11"/>
      <c r="C23" s="10"/>
      <c r="D23" s="12"/>
      <c r="E23" s="11"/>
      <c r="F23" s="12"/>
      <c r="G23" s="29"/>
      <c r="H23" s="29"/>
      <c r="I23" s="29"/>
      <c r="J23" s="29"/>
      <c r="K23" s="11"/>
      <c r="L23" s="11"/>
      <c r="M23" s="11"/>
      <c r="N23" s="11"/>
      <c r="O23" s="12"/>
      <c r="P23" s="11"/>
      <c r="Q23" s="11"/>
      <c r="R23" s="11"/>
      <c r="S23" s="11"/>
      <c r="T23" s="11"/>
      <c r="U23" s="12"/>
      <c r="V23" s="11"/>
      <c r="W23" s="12"/>
      <c r="X23" s="29"/>
      <c r="Y23" s="29"/>
      <c r="Z23" s="29"/>
      <c r="AA23" s="29"/>
      <c r="AB23" s="11"/>
      <c r="AC23" s="11"/>
      <c r="AD23" s="11"/>
      <c r="AE23" s="11"/>
      <c r="AF23" s="11"/>
      <c r="AG23" s="11"/>
      <c r="AH23" s="11"/>
      <c r="AI23" s="11"/>
      <c r="AJ23" s="11"/>
      <c r="AK23" s="11"/>
      <c r="AL23" s="11"/>
      <c r="AM23" s="13"/>
    </row>
    <row r="24" spans="1:39">
      <c r="A24" s="10"/>
      <c r="B24" s="11"/>
      <c r="C24" s="10"/>
      <c r="D24" s="12"/>
      <c r="E24" s="29"/>
      <c r="F24" s="29"/>
      <c r="G24" s="29"/>
      <c r="H24" s="29"/>
      <c r="I24" s="11"/>
      <c r="J24" s="11"/>
      <c r="K24" s="11"/>
      <c r="L24" s="11"/>
      <c r="M24" s="11"/>
      <c r="N24" s="11"/>
      <c r="O24" s="14"/>
      <c r="P24" s="11"/>
      <c r="Q24" s="12"/>
      <c r="R24" s="11"/>
      <c r="S24" s="11"/>
      <c r="T24" s="11"/>
      <c r="U24" s="11"/>
      <c r="V24" s="11"/>
      <c r="W24" s="11"/>
      <c r="X24" s="11"/>
      <c r="Y24" s="11"/>
      <c r="Z24" s="11"/>
      <c r="AA24" s="11"/>
      <c r="AB24" s="11"/>
      <c r="AC24" s="11"/>
      <c r="AD24" s="11"/>
      <c r="AE24" s="11"/>
      <c r="AF24" s="11"/>
      <c r="AG24" s="11"/>
      <c r="AH24" s="11"/>
      <c r="AI24" s="11"/>
      <c r="AJ24" s="11"/>
      <c r="AK24" s="11"/>
      <c r="AL24" s="11"/>
      <c r="AM24" s="13"/>
    </row>
    <row r="25" spans="1:39">
      <c r="A25" s="10"/>
      <c r="B25" s="11"/>
      <c r="C25" s="10"/>
      <c r="D25" s="12"/>
      <c r="E25" s="11"/>
      <c r="F25" s="11"/>
      <c r="G25" s="11"/>
      <c r="H25" s="11"/>
      <c r="I25" s="11"/>
      <c r="J25" s="11"/>
      <c r="K25" s="11"/>
      <c r="L25" s="11"/>
      <c r="M25" s="11"/>
      <c r="N25" s="14"/>
      <c r="O25" s="11"/>
      <c r="P25" s="12"/>
      <c r="Q25" s="11"/>
      <c r="R25" s="11"/>
      <c r="S25" s="11"/>
      <c r="T25" s="11"/>
      <c r="U25" s="11"/>
      <c r="V25" s="11"/>
      <c r="W25" s="11"/>
      <c r="X25" s="11"/>
      <c r="Y25" s="11"/>
      <c r="Z25" s="11"/>
      <c r="AA25" s="11"/>
      <c r="AB25" s="11"/>
      <c r="AC25" s="11"/>
      <c r="AD25" s="11"/>
      <c r="AE25" s="11"/>
      <c r="AF25" s="11"/>
      <c r="AG25" s="11"/>
      <c r="AH25" s="11"/>
      <c r="AI25" s="11"/>
      <c r="AJ25" s="11"/>
      <c r="AK25" s="11"/>
      <c r="AL25" s="11"/>
      <c r="AM25" s="13"/>
    </row>
    <row r="26" spans="1:39">
      <c r="A26" s="10"/>
      <c r="B26" s="11"/>
      <c r="C26" s="10"/>
      <c r="D26" s="11"/>
      <c r="E26" s="11"/>
      <c r="F26" s="12"/>
      <c r="G26" s="11"/>
      <c r="H26" s="11"/>
      <c r="I26" s="11"/>
      <c r="J26" s="11"/>
      <c r="K26" s="11"/>
      <c r="L26" s="11"/>
      <c r="M26" s="11"/>
      <c r="N26" s="14"/>
      <c r="O26" s="11"/>
      <c r="P26" s="12"/>
      <c r="Q26" s="11"/>
      <c r="R26" s="11"/>
      <c r="S26" s="11"/>
      <c r="T26" s="11"/>
      <c r="U26" s="11"/>
      <c r="V26" s="11"/>
      <c r="W26" s="11"/>
      <c r="X26" s="11"/>
      <c r="Y26" s="11"/>
      <c r="Z26" s="11"/>
      <c r="AA26" s="11"/>
      <c r="AB26" s="11"/>
      <c r="AC26" s="11"/>
      <c r="AD26" s="11"/>
      <c r="AE26" s="11"/>
      <c r="AF26" s="11"/>
      <c r="AG26" s="11"/>
      <c r="AH26" s="11"/>
      <c r="AI26" s="11"/>
      <c r="AJ26" s="11"/>
      <c r="AK26" s="11"/>
      <c r="AL26" s="11"/>
      <c r="AM26" s="13"/>
    </row>
    <row r="27" spans="1:39">
      <c r="A27" s="10"/>
      <c r="B27" s="11"/>
      <c r="C27" s="10"/>
      <c r="D27" s="11"/>
      <c r="E27" s="11"/>
      <c r="F27" s="12"/>
      <c r="G27" s="11"/>
      <c r="H27" s="11"/>
      <c r="I27" s="11"/>
      <c r="J27" s="11"/>
      <c r="K27" s="11"/>
      <c r="L27" s="11"/>
      <c r="M27" s="11"/>
      <c r="N27" s="14"/>
      <c r="O27" s="11"/>
      <c r="P27" s="12"/>
      <c r="Q27" s="11"/>
      <c r="R27" s="11"/>
      <c r="S27" s="11"/>
      <c r="T27" s="11"/>
      <c r="U27" s="11"/>
      <c r="V27" s="11"/>
      <c r="W27" s="11"/>
      <c r="X27" s="11"/>
      <c r="Y27" s="11"/>
      <c r="Z27" s="11"/>
      <c r="AA27" s="11"/>
      <c r="AB27" s="11"/>
      <c r="AC27" s="11"/>
      <c r="AD27" s="11"/>
      <c r="AE27" s="11"/>
      <c r="AF27" s="11"/>
      <c r="AG27" s="11"/>
      <c r="AH27" s="11"/>
      <c r="AI27" s="11"/>
      <c r="AJ27" s="11"/>
      <c r="AK27" s="11"/>
      <c r="AL27" s="11"/>
      <c r="AM27" s="13"/>
    </row>
    <row r="28" spans="1:39">
      <c r="A28" s="10"/>
      <c r="B28" s="11"/>
      <c r="C28" s="10"/>
      <c r="D28" s="12"/>
      <c r="E28" s="11"/>
      <c r="F28" s="12"/>
      <c r="G28" s="11"/>
      <c r="H28" s="11"/>
      <c r="I28" s="11"/>
      <c r="J28" s="11"/>
      <c r="K28" s="11"/>
      <c r="L28" s="11"/>
      <c r="M28" s="11"/>
      <c r="N28" s="14"/>
      <c r="O28" s="11"/>
      <c r="P28" s="12"/>
      <c r="Q28" s="12"/>
      <c r="R28" s="29"/>
      <c r="S28" s="29"/>
      <c r="T28" s="29"/>
      <c r="U28" s="29"/>
      <c r="V28" s="29"/>
      <c r="W28" s="29"/>
      <c r="X28" s="29"/>
      <c r="Y28" s="29"/>
      <c r="Z28" s="11"/>
      <c r="AA28" s="11"/>
      <c r="AB28" s="11"/>
      <c r="AC28" s="11"/>
      <c r="AD28" s="11"/>
      <c r="AE28" s="11"/>
      <c r="AF28" s="11"/>
      <c r="AG28" s="11"/>
      <c r="AH28" s="11"/>
      <c r="AI28" s="11"/>
      <c r="AJ28" s="11"/>
      <c r="AK28" s="11"/>
      <c r="AL28" s="11"/>
      <c r="AM28" s="13"/>
    </row>
    <row r="29" spans="1:39">
      <c r="A29" s="10"/>
      <c r="B29" s="11"/>
      <c r="C29" s="10"/>
      <c r="D29" s="11"/>
      <c r="E29" s="11"/>
      <c r="F29" s="12"/>
      <c r="G29" s="29"/>
      <c r="H29" s="29"/>
      <c r="I29" s="29"/>
      <c r="J29" s="29"/>
      <c r="K29" s="11"/>
      <c r="L29" s="11"/>
      <c r="M29" s="11"/>
      <c r="N29" s="14"/>
      <c r="O29" s="11"/>
      <c r="P29" s="12"/>
      <c r="Q29" s="11"/>
      <c r="R29" s="29"/>
      <c r="S29" s="29"/>
      <c r="T29" s="29"/>
      <c r="U29" s="29"/>
      <c r="V29" s="29"/>
      <c r="W29" s="29"/>
      <c r="X29" s="29"/>
      <c r="Y29" s="29"/>
      <c r="Z29" s="11"/>
      <c r="AA29" s="11"/>
      <c r="AB29" s="11"/>
      <c r="AC29" s="11"/>
      <c r="AD29" s="11"/>
      <c r="AE29" s="11"/>
      <c r="AF29" s="11"/>
      <c r="AG29" s="11"/>
      <c r="AH29" s="11"/>
      <c r="AI29" s="11"/>
      <c r="AJ29" s="11"/>
      <c r="AK29" s="11"/>
      <c r="AL29" s="11"/>
      <c r="AM29" s="13"/>
    </row>
    <row r="30" spans="1:39">
      <c r="A30" s="10"/>
      <c r="B30" s="11"/>
      <c r="C30" s="10"/>
      <c r="D30" s="11"/>
      <c r="E30" s="11"/>
      <c r="F30" s="12"/>
      <c r="G30" s="29"/>
      <c r="H30" s="29"/>
      <c r="I30" s="29"/>
      <c r="J30" s="29"/>
      <c r="K30" s="11"/>
      <c r="L30" s="11"/>
      <c r="M30" s="11"/>
      <c r="N30" s="14"/>
      <c r="O30" s="11"/>
      <c r="P30" s="12"/>
      <c r="Q30" s="11"/>
      <c r="R30" s="29"/>
      <c r="S30" s="29"/>
      <c r="T30" s="29"/>
      <c r="U30" s="29"/>
      <c r="V30" s="29"/>
      <c r="W30" s="29"/>
      <c r="X30" s="29"/>
      <c r="Y30" s="29"/>
      <c r="Z30" s="11"/>
      <c r="AA30" s="11"/>
      <c r="AB30" s="11"/>
      <c r="AC30" s="11"/>
      <c r="AD30" s="11"/>
      <c r="AE30" s="11"/>
      <c r="AF30" s="11"/>
      <c r="AG30" s="11"/>
      <c r="AH30" s="11"/>
      <c r="AI30" s="11"/>
      <c r="AJ30" s="11"/>
      <c r="AK30" s="11"/>
      <c r="AL30" s="11"/>
      <c r="AM30" s="13"/>
    </row>
    <row r="31" spans="1:39">
      <c r="A31" s="10"/>
      <c r="B31" s="11"/>
      <c r="C31" s="10"/>
      <c r="D31" s="12"/>
      <c r="E31" s="11"/>
      <c r="F31" s="12"/>
      <c r="G31" s="29"/>
      <c r="H31" s="29"/>
      <c r="I31" s="29"/>
      <c r="J31" s="29"/>
      <c r="K31" s="11"/>
      <c r="L31" s="11"/>
      <c r="M31" s="11"/>
      <c r="N31" s="14"/>
      <c r="O31" s="11"/>
      <c r="P31" s="12"/>
      <c r="Q31" s="11"/>
      <c r="R31" s="11"/>
      <c r="S31" s="11"/>
      <c r="T31" s="11"/>
      <c r="U31" s="11"/>
      <c r="V31" s="11"/>
      <c r="W31" s="11"/>
      <c r="X31" s="11"/>
      <c r="Y31" s="11"/>
      <c r="Z31" s="11"/>
      <c r="AA31" s="11"/>
      <c r="AB31" s="11"/>
      <c r="AC31" s="11"/>
      <c r="AD31" s="11"/>
      <c r="AE31" s="11"/>
      <c r="AF31" s="11"/>
      <c r="AG31" s="11"/>
      <c r="AH31" s="11"/>
      <c r="AI31" s="11"/>
      <c r="AJ31" s="11"/>
      <c r="AK31" s="11"/>
      <c r="AL31" s="11"/>
      <c r="AM31" s="13"/>
    </row>
    <row r="32" spans="1:39">
      <c r="A32" s="10"/>
      <c r="B32" s="11"/>
      <c r="C32" s="10"/>
      <c r="D32" s="12"/>
      <c r="E32" s="11"/>
      <c r="F32" s="12"/>
      <c r="G32" s="29"/>
      <c r="H32" s="29"/>
      <c r="I32" s="29"/>
      <c r="J32" s="29"/>
      <c r="K32" s="11"/>
      <c r="L32" s="11"/>
      <c r="M32" s="11"/>
      <c r="N32" s="14"/>
      <c r="O32" s="11"/>
      <c r="P32" s="12"/>
      <c r="Q32" s="12"/>
      <c r="R32" s="29"/>
      <c r="S32" s="29"/>
      <c r="T32" s="29"/>
      <c r="U32" s="29"/>
      <c r="V32" s="29"/>
      <c r="W32" s="29"/>
      <c r="X32" s="29"/>
      <c r="Y32" s="29"/>
      <c r="Z32" s="11"/>
      <c r="AA32" s="11"/>
      <c r="AB32" s="11"/>
      <c r="AC32" s="11"/>
      <c r="AD32" s="11"/>
      <c r="AE32" s="11"/>
      <c r="AF32" s="11"/>
      <c r="AG32" s="11"/>
      <c r="AH32" s="11"/>
      <c r="AI32" s="11"/>
      <c r="AJ32" s="11"/>
      <c r="AK32" s="11"/>
      <c r="AL32" s="11"/>
      <c r="AM32" s="13"/>
    </row>
    <row r="33" spans="1:39">
      <c r="A33" s="10"/>
      <c r="B33" s="11"/>
      <c r="C33" s="10"/>
      <c r="D33" s="12"/>
      <c r="E33" s="11"/>
      <c r="F33" s="11"/>
      <c r="G33" s="11"/>
      <c r="H33" s="11"/>
      <c r="I33" s="11"/>
      <c r="J33" s="11"/>
      <c r="K33" s="11"/>
      <c r="L33" s="11"/>
      <c r="M33" s="11"/>
      <c r="N33" s="14"/>
      <c r="O33" s="11"/>
      <c r="P33" s="12"/>
      <c r="Q33" s="11"/>
      <c r="R33" s="29"/>
      <c r="S33" s="29"/>
      <c r="T33" s="29"/>
      <c r="U33" s="29"/>
      <c r="V33" s="29"/>
      <c r="W33" s="29"/>
      <c r="X33" s="29"/>
      <c r="Y33" s="29"/>
      <c r="Z33" s="11"/>
      <c r="AA33" s="11"/>
      <c r="AB33" s="11"/>
      <c r="AC33" s="11"/>
      <c r="AD33" s="11"/>
      <c r="AE33" s="11"/>
      <c r="AF33" s="11"/>
      <c r="AG33" s="11"/>
      <c r="AH33" s="11"/>
      <c r="AI33" s="11"/>
      <c r="AJ33" s="11"/>
      <c r="AK33" s="11"/>
      <c r="AL33" s="11"/>
      <c r="AM33" s="13"/>
    </row>
    <row r="34" spans="1:39">
      <c r="A34" s="10"/>
      <c r="B34" s="11"/>
      <c r="C34" s="10"/>
      <c r="D34" s="12"/>
      <c r="E34" s="11"/>
      <c r="F34" s="12"/>
      <c r="G34" s="29"/>
      <c r="H34" s="29"/>
      <c r="I34" s="29"/>
      <c r="J34" s="29"/>
      <c r="K34" s="11"/>
      <c r="L34" s="11"/>
      <c r="M34" s="11"/>
      <c r="N34" s="14"/>
      <c r="O34" s="11"/>
      <c r="P34" s="12"/>
      <c r="Q34" s="11"/>
      <c r="R34" s="29"/>
      <c r="S34" s="29"/>
      <c r="T34" s="29"/>
      <c r="U34" s="29"/>
      <c r="V34" s="29"/>
      <c r="W34" s="29"/>
      <c r="X34" s="29"/>
      <c r="Y34" s="29"/>
      <c r="Z34" s="11"/>
      <c r="AA34" s="11"/>
      <c r="AB34" s="11"/>
      <c r="AC34" s="11"/>
      <c r="AD34" s="11"/>
      <c r="AE34" s="11"/>
      <c r="AF34" s="11"/>
      <c r="AG34" s="11"/>
      <c r="AH34" s="11"/>
      <c r="AI34" s="11"/>
      <c r="AJ34" s="11"/>
      <c r="AK34" s="11"/>
      <c r="AL34" s="11"/>
      <c r="AM34" s="13"/>
    </row>
    <row r="35" spans="1:39">
      <c r="A35" s="10"/>
      <c r="B35" s="15"/>
      <c r="C35" s="10"/>
      <c r="D35" s="11"/>
      <c r="E35" s="11"/>
      <c r="F35" s="12"/>
      <c r="G35" s="11"/>
      <c r="H35" s="11"/>
      <c r="I35" s="11"/>
      <c r="J35" s="11"/>
      <c r="K35" s="11"/>
      <c r="L35" s="11"/>
      <c r="M35" s="11"/>
      <c r="N35" s="14"/>
      <c r="O35" s="11"/>
      <c r="P35" s="12"/>
      <c r="Q35" s="11"/>
      <c r="R35" s="29"/>
      <c r="S35" s="29"/>
      <c r="T35" s="29"/>
      <c r="U35" s="29"/>
      <c r="V35" s="29"/>
      <c r="W35" s="29"/>
      <c r="X35" s="29"/>
      <c r="Y35" s="29"/>
      <c r="Z35" s="11"/>
      <c r="AA35" s="11"/>
      <c r="AB35" s="11"/>
      <c r="AC35" s="11"/>
      <c r="AD35" s="11"/>
      <c r="AE35" s="11"/>
      <c r="AF35" s="11"/>
      <c r="AG35" s="11"/>
      <c r="AH35" s="11"/>
      <c r="AI35" s="11"/>
      <c r="AJ35" s="11"/>
      <c r="AK35" s="11"/>
      <c r="AL35" s="11"/>
      <c r="AM35" s="13"/>
    </row>
    <row r="36" spans="1:39">
      <c r="A36" s="10"/>
      <c r="B36" s="11"/>
      <c r="C36" s="10"/>
      <c r="D36" s="12"/>
      <c r="E36" s="12"/>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3"/>
    </row>
    <row r="37" spans="1:39">
      <c r="A37" s="10"/>
      <c r="B37" s="11"/>
      <c r="C37" s="10"/>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3"/>
    </row>
    <row r="38" spans="1:39">
      <c r="A38" s="10"/>
      <c r="B38" s="11"/>
      <c r="C38" s="10"/>
      <c r="D38" s="12"/>
      <c r="E38" s="29"/>
      <c r="F38" s="29"/>
      <c r="G38" s="29"/>
      <c r="H38" s="29"/>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3"/>
    </row>
    <row r="39" spans="1:39">
      <c r="A39" s="10"/>
      <c r="B39" s="11"/>
      <c r="C39" s="10"/>
      <c r="D39" s="12"/>
      <c r="E39" s="29"/>
      <c r="F39" s="29"/>
      <c r="G39" s="29"/>
      <c r="H39" s="29"/>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3"/>
    </row>
    <row r="40" spans="1:39">
      <c r="A40" s="10"/>
      <c r="B40" s="11"/>
      <c r="C40" s="10"/>
      <c r="D40" s="12"/>
      <c r="E40" s="29"/>
      <c r="F40" s="29"/>
      <c r="G40" s="29"/>
      <c r="H40" s="29"/>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3"/>
    </row>
    <row r="41" spans="1:39">
      <c r="A41" s="10"/>
      <c r="B41" s="11"/>
      <c r="C41" s="10"/>
      <c r="D41" s="12"/>
      <c r="E41" s="29"/>
      <c r="F41" s="29"/>
      <c r="G41" s="29"/>
      <c r="H41" s="29"/>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3"/>
    </row>
    <row r="42" spans="1:39">
      <c r="A42" s="10"/>
      <c r="B42" s="11"/>
      <c r="C42" s="10"/>
      <c r="D42" s="12"/>
      <c r="E42" s="29"/>
      <c r="F42" s="29"/>
      <c r="G42" s="29"/>
      <c r="H42" s="29"/>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3"/>
    </row>
    <row r="43" spans="1:39">
      <c r="A43" s="10"/>
      <c r="B43" s="11"/>
      <c r="C43" s="10"/>
      <c r="D43" s="12"/>
      <c r="E43" s="29"/>
      <c r="F43" s="29"/>
      <c r="G43" s="29"/>
      <c r="H43" s="29"/>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3"/>
    </row>
    <row r="44" spans="1:39">
      <c r="A44" s="10"/>
      <c r="B44" s="11"/>
      <c r="C44" s="10"/>
      <c r="D44" s="12"/>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3"/>
    </row>
    <row r="45" spans="1:39">
      <c r="A45" s="10"/>
      <c r="B45" s="11"/>
      <c r="C45" s="10"/>
      <c r="D45" s="11"/>
      <c r="E45" s="11"/>
      <c r="F45" s="12"/>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3"/>
    </row>
    <row r="46" spans="1:39">
      <c r="A46" s="10"/>
      <c r="B46" s="11"/>
      <c r="C46" s="10"/>
      <c r="D46" s="11"/>
      <c r="E46" s="11"/>
      <c r="F46" s="12"/>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3"/>
    </row>
    <row r="47" spans="1:39">
      <c r="A47" s="10"/>
      <c r="B47" s="11"/>
      <c r="C47" s="10"/>
      <c r="D47" s="11"/>
      <c r="E47" s="11"/>
      <c r="F47" s="12"/>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3"/>
    </row>
    <row r="48" spans="1:39" ht="13.5" customHeight="1">
      <c r="A48" s="10"/>
      <c r="B48" s="11"/>
      <c r="C48" s="10"/>
      <c r="D48" s="11"/>
      <c r="E48" s="11"/>
      <c r="F48" s="12"/>
      <c r="G48" s="29"/>
      <c r="H48" s="29"/>
      <c r="I48" s="29"/>
      <c r="J48" s="29"/>
      <c r="K48" s="11"/>
      <c r="L48" s="11"/>
      <c r="M48" s="11"/>
      <c r="N48" s="11"/>
      <c r="O48" s="11"/>
      <c r="P48" s="11"/>
      <c r="Q48" s="11"/>
      <c r="R48" s="11"/>
      <c r="S48" s="11"/>
      <c r="T48" s="11"/>
      <c r="U48" s="12"/>
      <c r="V48" s="11"/>
      <c r="W48" s="12"/>
      <c r="X48" s="29"/>
      <c r="Y48" s="29"/>
      <c r="Z48" s="29"/>
      <c r="AA48" s="29"/>
      <c r="AB48" s="11"/>
      <c r="AC48" s="11"/>
      <c r="AD48" s="11"/>
      <c r="AE48" s="11"/>
      <c r="AF48" s="11"/>
      <c r="AG48" s="11"/>
      <c r="AH48" s="11"/>
      <c r="AI48" s="11"/>
      <c r="AJ48" s="11"/>
      <c r="AK48" s="11"/>
      <c r="AL48" s="11"/>
      <c r="AM48" s="13"/>
    </row>
    <row r="49" spans="1:39">
      <c r="A49" s="10"/>
      <c r="B49" s="11"/>
      <c r="C49" s="10"/>
      <c r="D49" s="11"/>
      <c r="E49" s="11"/>
      <c r="F49" s="12"/>
      <c r="G49" s="29"/>
      <c r="H49" s="29"/>
      <c r="I49" s="29"/>
      <c r="J49" s="29"/>
      <c r="K49" s="11"/>
      <c r="L49" s="11"/>
      <c r="M49" s="11"/>
      <c r="N49" s="11"/>
      <c r="O49" s="11"/>
      <c r="P49" s="11"/>
      <c r="Q49" s="11"/>
      <c r="R49" s="11"/>
      <c r="S49" s="11"/>
      <c r="T49" s="11"/>
      <c r="U49" s="12"/>
      <c r="V49" s="11"/>
      <c r="W49" s="12"/>
      <c r="X49" s="29"/>
      <c r="Y49" s="29"/>
      <c r="Z49" s="29"/>
      <c r="AA49" s="29"/>
      <c r="AB49" s="11"/>
      <c r="AC49" s="11"/>
      <c r="AD49" s="11"/>
      <c r="AE49" s="11"/>
      <c r="AF49" s="11"/>
      <c r="AG49" s="11"/>
      <c r="AH49" s="11"/>
      <c r="AI49" s="11"/>
      <c r="AJ49" s="11"/>
      <c r="AK49" s="11"/>
      <c r="AL49" s="11"/>
      <c r="AM49" s="13"/>
    </row>
    <row r="50" spans="1:39">
      <c r="A50" s="10"/>
      <c r="B50" s="11"/>
      <c r="C50" s="10"/>
      <c r="D50" s="12"/>
      <c r="E50" s="11"/>
      <c r="F50" s="12"/>
      <c r="G50" s="29"/>
      <c r="H50" s="29"/>
      <c r="I50" s="29"/>
      <c r="J50" s="29"/>
      <c r="K50" s="11"/>
      <c r="L50" s="11"/>
      <c r="M50" s="11"/>
      <c r="N50" s="11"/>
      <c r="O50" s="11"/>
      <c r="P50" s="11"/>
      <c r="Q50" s="11"/>
      <c r="R50" s="11"/>
      <c r="S50" s="11"/>
      <c r="T50" s="11"/>
      <c r="U50" s="12"/>
      <c r="V50" s="11"/>
      <c r="W50" s="12"/>
      <c r="X50" s="29"/>
      <c r="Y50" s="29"/>
      <c r="Z50" s="29"/>
      <c r="AA50" s="29"/>
      <c r="AB50" s="11"/>
      <c r="AC50" s="11"/>
      <c r="AD50" s="11"/>
      <c r="AE50" s="11"/>
      <c r="AF50" s="11"/>
      <c r="AG50" s="11"/>
      <c r="AH50" s="11"/>
      <c r="AI50" s="11"/>
      <c r="AJ50" s="11"/>
      <c r="AK50" s="11"/>
      <c r="AL50" s="11"/>
      <c r="AM50" s="13"/>
    </row>
    <row r="51" spans="1:39">
      <c r="A51" s="10"/>
      <c r="B51" s="11"/>
      <c r="C51" s="10"/>
      <c r="D51" s="12"/>
      <c r="E51" s="11"/>
      <c r="F51" s="12"/>
      <c r="G51" s="29"/>
      <c r="H51" s="29"/>
      <c r="I51" s="29"/>
      <c r="J51" s="29"/>
      <c r="K51" s="11"/>
      <c r="L51" s="11"/>
      <c r="M51" s="11"/>
      <c r="N51" s="11"/>
      <c r="O51" s="11"/>
      <c r="P51" s="11"/>
      <c r="Q51" s="11"/>
      <c r="R51" s="11"/>
      <c r="S51" s="11"/>
      <c r="T51" s="11"/>
      <c r="U51" s="12"/>
      <c r="V51" s="11"/>
      <c r="W51" s="12"/>
      <c r="X51" s="29"/>
      <c r="Y51" s="29"/>
      <c r="Z51" s="29"/>
      <c r="AA51" s="29"/>
      <c r="AB51" s="11"/>
      <c r="AC51" s="11"/>
      <c r="AD51" s="11"/>
      <c r="AE51" s="11"/>
      <c r="AF51" s="11"/>
      <c r="AG51" s="11"/>
      <c r="AH51" s="11"/>
      <c r="AI51" s="11"/>
      <c r="AJ51" s="11"/>
      <c r="AK51" s="11"/>
      <c r="AL51" s="11"/>
      <c r="AM51" s="13"/>
    </row>
    <row r="52" spans="1:39">
      <c r="A52" s="10"/>
      <c r="B52" s="11"/>
      <c r="C52" s="10"/>
      <c r="D52" s="12"/>
      <c r="E52" s="11"/>
      <c r="F52" s="12"/>
      <c r="G52" s="29"/>
      <c r="H52" s="29"/>
      <c r="I52" s="29"/>
      <c r="J52" s="29"/>
      <c r="K52" s="11"/>
      <c r="L52" s="11"/>
      <c r="M52" s="11"/>
      <c r="N52" s="11"/>
      <c r="O52" s="11"/>
      <c r="P52" s="11"/>
      <c r="Q52" s="11"/>
      <c r="R52" s="11"/>
      <c r="S52" s="11"/>
      <c r="T52" s="11"/>
      <c r="U52" s="12"/>
      <c r="V52" s="11"/>
      <c r="W52" s="12"/>
      <c r="X52" s="29"/>
      <c r="Y52" s="29"/>
      <c r="Z52" s="29"/>
      <c r="AA52" s="29"/>
      <c r="AB52" s="11"/>
      <c r="AC52" s="11"/>
      <c r="AD52" s="11"/>
      <c r="AE52" s="11"/>
      <c r="AF52" s="11"/>
      <c r="AG52" s="11"/>
      <c r="AH52" s="11"/>
      <c r="AI52" s="11"/>
      <c r="AJ52" s="11"/>
      <c r="AK52" s="11"/>
      <c r="AL52" s="11"/>
      <c r="AM52" s="13"/>
    </row>
    <row r="53" spans="1:39">
      <c r="A53" s="10"/>
      <c r="B53" s="11"/>
      <c r="C53" s="10"/>
      <c r="D53" s="12"/>
      <c r="E53" s="11"/>
      <c r="F53" s="12"/>
      <c r="G53" s="29"/>
      <c r="H53" s="29"/>
      <c r="I53" s="29"/>
      <c r="J53" s="29"/>
      <c r="K53" s="11"/>
      <c r="L53" s="11"/>
      <c r="M53" s="11"/>
      <c r="N53" s="11"/>
      <c r="O53" s="11"/>
      <c r="P53" s="11"/>
      <c r="Q53" s="11"/>
      <c r="R53" s="11"/>
      <c r="S53" s="11"/>
      <c r="T53" s="11"/>
      <c r="U53" s="12"/>
      <c r="V53" s="11"/>
      <c r="W53" s="12"/>
      <c r="X53" s="29"/>
      <c r="Y53" s="29"/>
      <c r="Z53" s="29"/>
      <c r="AA53" s="29"/>
      <c r="AB53" s="11"/>
      <c r="AC53" s="11"/>
      <c r="AD53" s="11"/>
      <c r="AE53" s="11"/>
      <c r="AF53" s="11"/>
      <c r="AG53" s="11"/>
      <c r="AH53" s="11"/>
      <c r="AI53" s="11"/>
      <c r="AJ53" s="11"/>
      <c r="AK53" s="11"/>
      <c r="AL53" s="11"/>
      <c r="AM53" s="13"/>
    </row>
    <row r="54" spans="1:39">
      <c r="A54" s="10"/>
      <c r="B54" s="11"/>
      <c r="C54" s="10"/>
      <c r="D54" s="12"/>
      <c r="E54" s="11"/>
      <c r="F54" s="11"/>
      <c r="G54" s="11"/>
      <c r="H54" s="11"/>
      <c r="I54" s="11"/>
      <c r="J54" s="11"/>
      <c r="K54" s="11"/>
      <c r="L54" s="11"/>
      <c r="M54" s="11"/>
      <c r="N54" s="14"/>
      <c r="O54" s="11"/>
      <c r="P54" s="12"/>
      <c r="Q54" s="11"/>
      <c r="R54" s="11"/>
      <c r="S54" s="11"/>
      <c r="T54" s="11"/>
      <c r="U54" s="12"/>
      <c r="V54" s="11"/>
      <c r="W54" s="12"/>
      <c r="X54" s="11"/>
      <c r="Y54" s="11"/>
      <c r="Z54" s="11"/>
      <c r="AA54" s="11"/>
      <c r="AB54" s="11"/>
      <c r="AC54" s="11"/>
      <c r="AD54" s="11"/>
      <c r="AE54" s="11"/>
      <c r="AF54" s="11"/>
      <c r="AG54" s="11"/>
      <c r="AH54" s="11"/>
      <c r="AI54" s="11"/>
      <c r="AJ54" s="11"/>
      <c r="AK54" s="11"/>
      <c r="AL54" s="11"/>
      <c r="AM54" s="13"/>
    </row>
    <row r="55" spans="1:39">
      <c r="A55" s="10"/>
      <c r="B55" s="11"/>
      <c r="C55" s="10"/>
      <c r="D55" s="11"/>
      <c r="E55" s="11"/>
      <c r="F55" s="12"/>
      <c r="G55" s="29"/>
      <c r="H55" s="29"/>
      <c r="I55" s="29"/>
      <c r="J55" s="29"/>
      <c r="K55" s="11"/>
      <c r="L55" s="11"/>
      <c r="M55" s="11"/>
      <c r="N55" s="11"/>
      <c r="O55" s="11"/>
      <c r="P55" s="11"/>
      <c r="Q55" s="11"/>
      <c r="R55" s="11"/>
      <c r="S55" s="11"/>
      <c r="T55" s="11"/>
      <c r="U55" s="12"/>
      <c r="V55" s="11"/>
      <c r="W55" s="12"/>
      <c r="X55" s="29"/>
      <c r="Y55" s="29"/>
      <c r="Z55" s="29"/>
      <c r="AA55" s="29"/>
      <c r="AB55" s="11"/>
      <c r="AC55" s="11"/>
      <c r="AD55" s="11"/>
      <c r="AE55" s="11"/>
      <c r="AF55" s="11"/>
      <c r="AG55" s="11"/>
      <c r="AH55" s="11"/>
      <c r="AI55" s="11"/>
      <c r="AJ55" s="11"/>
      <c r="AK55" s="11"/>
      <c r="AL55" s="11"/>
      <c r="AM55" s="13"/>
    </row>
    <row r="56" spans="1:39">
      <c r="A56" s="16"/>
      <c r="B56" s="17"/>
      <c r="C56" s="20"/>
      <c r="D56" s="18"/>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9"/>
    </row>
    <row r="57" spans="1:39">
      <c r="C57" s="1"/>
      <c r="D57" s="3"/>
    </row>
    <row r="58" spans="1:39">
      <c r="C58" s="1"/>
      <c r="D58" s="3"/>
    </row>
    <row r="59" spans="1:39">
      <c r="C59" s="1"/>
      <c r="D59" s="3"/>
    </row>
    <row r="60" spans="1:39">
      <c r="C60" s="1"/>
      <c r="D60" s="3"/>
    </row>
    <row r="61" spans="1:39">
      <c r="C61" s="1"/>
      <c r="D61" s="3"/>
    </row>
    <row r="62" spans="1:39">
      <c r="C62" s="1"/>
      <c r="D62" s="3"/>
    </row>
    <row r="63" spans="1:39">
      <c r="C63" s="1"/>
      <c r="D63" s="3"/>
    </row>
    <row r="64" spans="1:39">
      <c r="C64" s="1"/>
      <c r="D64" s="3"/>
    </row>
    <row r="65" spans="3:28">
      <c r="C65" s="1"/>
      <c r="D65" s="3"/>
      <c r="E65" s="636" t="s">
        <v>293</v>
      </c>
      <c r="F65" s="636"/>
      <c r="G65" s="636"/>
      <c r="H65" s="636"/>
      <c r="I65" s="636"/>
      <c r="J65" s="636"/>
      <c r="K65" s="636"/>
      <c r="L65" s="636"/>
      <c r="M65" s="636"/>
      <c r="N65" s="636"/>
      <c r="O65" s="636"/>
      <c r="P65" s="636"/>
      <c r="Q65" s="636"/>
      <c r="R65" s="636"/>
      <c r="S65" s="636"/>
      <c r="T65" s="636"/>
      <c r="U65" s="636"/>
      <c r="V65" s="636"/>
      <c r="W65" s="636"/>
      <c r="X65" s="636"/>
      <c r="Y65" s="636"/>
      <c r="Z65" s="636"/>
      <c r="AA65" s="636"/>
      <c r="AB65" s="636"/>
    </row>
    <row r="66" spans="3:28">
      <c r="C66" s="1"/>
      <c r="D66" s="3"/>
      <c r="E66" s="636" t="s">
        <v>294</v>
      </c>
      <c r="F66" s="636"/>
      <c r="G66" s="636"/>
      <c r="H66" s="636"/>
      <c r="I66" s="636"/>
      <c r="J66" s="636"/>
      <c r="K66" s="636"/>
      <c r="L66" s="636"/>
      <c r="M66" s="636"/>
      <c r="N66" s="636"/>
      <c r="O66" s="636"/>
      <c r="P66" s="636"/>
      <c r="Q66" s="636"/>
      <c r="R66" s="636"/>
      <c r="S66" s="636"/>
      <c r="T66" s="636"/>
      <c r="U66" s="636"/>
      <c r="V66" s="636"/>
      <c r="W66" s="636"/>
      <c r="X66" s="636"/>
      <c r="Y66" s="636"/>
      <c r="Z66" s="636"/>
      <c r="AA66" s="636"/>
      <c r="AB66" s="636"/>
    </row>
    <row r="67" spans="3:28">
      <c r="C67" s="1"/>
      <c r="D67" s="3"/>
      <c r="E67" s="636"/>
      <c r="F67" s="636"/>
      <c r="G67" s="636"/>
      <c r="H67" s="636"/>
      <c r="I67" s="636"/>
      <c r="J67" s="636"/>
      <c r="K67" s="636"/>
      <c r="L67" s="636"/>
      <c r="M67" s="636"/>
      <c r="N67" s="636"/>
      <c r="O67" s="636"/>
      <c r="P67" s="636"/>
      <c r="Q67" s="636"/>
      <c r="R67" s="636"/>
      <c r="S67" s="636"/>
      <c r="T67" s="636"/>
      <c r="U67" s="636"/>
      <c r="V67" s="636"/>
      <c r="W67" s="636"/>
      <c r="X67" s="636"/>
      <c r="Y67" s="636"/>
      <c r="Z67" s="636"/>
      <c r="AA67" s="636"/>
      <c r="AB67" s="636"/>
    </row>
    <row r="68" spans="3:28">
      <c r="C68" s="1"/>
      <c r="D68" s="3"/>
      <c r="E68" s="636"/>
      <c r="F68" s="636"/>
      <c r="G68" s="636"/>
      <c r="H68" s="636"/>
      <c r="I68" s="636"/>
      <c r="J68" s="636"/>
      <c r="K68" s="636"/>
      <c r="L68" s="636"/>
      <c r="M68" s="636"/>
      <c r="N68" s="636"/>
      <c r="O68" s="636"/>
      <c r="P68" s="636"/>
      <c r="Q68" s="636"/>
      <c r="R68" s="636"/>
      <c r="S68" s="636"/>
      <c r="T68" s="636"/>
      <c r="U68" s="636"/>
      <c r="V68" s="636"/>
      <c r="W68" s="636"/>
      <c r="X68" s="636"/>
      <c r="Y68" s="636"/>
      <c r="Z68" s="636"/>
      <c r="AA68" s="636"/>
      <c r="AB68" s="636"/>
    </row>
    <row r="69" spans="3:28">
      <c r="D69" s="4"/>
      <c r="E69" s="636"/>
      <c r="F69" s="636"/>
      <c r="G69" s="636"/>
      <c r="H69" s="636"/>
      <c r="I69" s="636"/>
      <c r="J69" s="636"/>
      <c r="K69" s="636"/>
      <c r="L69" s="636"/>
      <c r="M69" s="636"/>
      <c r="N69" s="636"/>
      <c r="O69" s="636"/>
      <c r="P69" s="636"/>
      <c r="Q69" s="636"/>
      <c r="R69" s="636"/>
      <c r="S69" s="636"/>
      <c r="T69" s="636"/>
      <c r="U69" s="636"/>
      <c r="V69" s="636"/>
      <c r="W69" s="636"/>
      <c r="X69" s="636"/>
      <c r="Y69" s="636"/>
      <c r="Z69" s="636"/>
      <c r="AA69" s="636"/>
      <c r="AB69" s="636"/>
    </row>
    <row r="70" spans="3:28">
      <c r="E70" s="636"/>
      <c r="F70" s="636"/>
      <c r="G70" s="636"/>
      <c r="H70" s="636"/>
      <c r="I70" s="636"/>
      <c r="J70" s="636"/>
      <c r="K70" s="636"/>
      <c r="L70" s="636"/>
      <c r="M70" s="636"/>
      <c r="N70" s="636"/>
      <c r="O70" s="636"/>
      <c r="P70" s="636"/>
      <c r="Q70" s="636"/>
      <c r="R70" s="636"/>
      <c r="S70" s="636"/>
      <c r="T70" s="636"/>
      <c r="U70" s="636"/>
      <c r="V70" s="636"/>
      <c r="W70" s="636"/>
      <c r="X70" s="636"/>
      <c r="Y70" s="636"/>
      <c r="Z70" s="636"/>
      <c r="AA70" s="636"/>
      <c r="AB70" s="636"/>
    </row>
    <row r="71" spans="3:28">
      <c r="E71" s="636"/>
      <c r="F71" s="636"/>
      <c r="G71" s="636"/>
      <c r="H71" s="636"/>
      <c r="I71" s="636"/>
      <c r="J71" s="636"/>
      <c r="K71" s="636"/>
      <c r="L71" s="636"/>
      <c r="M71" s="636"/>
      <c r="N71" s="636"/>
      <c r="O71" s="636"/>
      <c r="P71" s="636"/>
      <c r="Q71" s="636"/>
      <c r="R71" s="636"/>
      <c r="S71" s="636"/>
      <c r="T71" s="636"/>
      <c r="U71" s="636"/>
      <c r="V71" s="636"/>
      <c r="W71" s="636"/>
      <c r="X71" s="636"/>
      <c r="Y71" s="636"/>
      <c r="Z71" s="636"/>
      <c r="AA71" s="636"/>
      <c r="AB71" s="636"/>
    </row>
    <row r="72" spans="3:28">
      <c r="E72" s="636"/>
      <c r="F72" s="636"/>
      <c r="G72" s="636"/>
      <c r="H72" s="636"/>
      <c r="I72" s="636"/>
      <c r="J72" s="636"/>
      <c r="K72" s="636"/>
      <c r="L72" s="636"/>
      <c r="M72" s="636"/>
      <c r="N72" s="636"/>
      <c r="O72" s="636"/>
      <c r="P72" s="636"/>
      <c r="Q72" s="636"/>
      <c r="R72" s="636"/>
      <c r="S72" s="636"/>
      <c r="T72" s="636"/>
      <c r="U72" s="636"/>
      <c r="V72" s="636"/>
      <c r="W72" s="636"/>
      <c r="X72" s="636"/>
      <c r="Y72" s="636"/>
      <c r="Z72" s="636"/>
      <c r="AA72" s="636"/>
      <c r="AB72" s="636"/>
    </row>
  </sheetData>
  <customSheetViews>
    <customSheetView guid="{C1449CC6-AB52-4C8F-8B70-2759D6E893F5}" scale="130" showPageBreaks="1" printArea="1" view="pageBreakPreview">
      <selection activeCell="A2" sqref="A2:AM2"/>
      <pageMargins left="0.74803149606299213" right="0.74803149606299213" top="0.98425196850393704" bottom="0.98425196850393704" header="0.51181102362204722" footer="0.51181102362204722"/>
      <pageSetup paperSize="9" scale="97" orientation="portrait" blackAndWhite="1" r:id="rId1"/>
      <headerFooter alignWithMargins="0"/>
    </customSheetView>
    <customSheetView guid="{8FD94C45-B154-451A-83B2-BFB7C066F9F7}" scale="130" showPageBreaks="1" printArea="1" view="pageBreakPreview">
      <selection activeCell="A2" sqref="A2:AM2"/>
      <pageMargins left="0.74803149606299213" right="0.74803149606299213" top="0.98425196850393704" bottom="0.98425196850393704" header="0.51181102362204722" footer="0.51181102362204722"/>
      <pageSetup paperSize="9" scale="97" orientation="portrait" blackAndWhite="1" r:id="rId2"/>
      <headerFooter alignWithMargins="0"/>
    </customSheetView>
  </customSheetViews>
  <mergeCells count="20">
    <mergeCell ref="D12:AA12"/>
    <mergeCell ref="D13:AA13"/>
    <mergeCell ref="D14:AA14"/>
    <mergeCell ref="A2:AM2"/>
    <mergeCell ref="A4:E4"/>
    <mergeCell ref="A5:E5"/>
    <mergeCell ref="D10:AA10"/>
    <mergeCell ref="D11:AA11"/>
    <mergeCell ref="D15:AA15"/>
    <mergeCell ref="D16:AA16"/>
    <mergeCell ref="E71:AB71"/>
    <mergeCell ref="E72:AB72"/>
    <mergeCell ref="E65:AB65"/>
    <mergeCell ref="E66:AB66"/>
    <mergeCell ref="E67:AB67"/>
    <mergeCell ref="E68:AB68"/>
    <mergeCell ref="E69:AB69"/>
    <mergeCell ref="E70:AB70"/>
    <mergeCell ref="D17:AA17"/>
    <mergeCell ref="H21:P21"/>
  </mergeCells>
  <phoneticPr fontId="2"/>
  <dataValidations count="3">
    <dataValidation imeMode="on" allowBlank="1" promptTitle="電力" prompt="右端の[▼]をクリックして、リストから選んでください。_x000a_リストにない場合は、直接入力してください。" sqref="AO2:BT23" xr:uid="{00000000-0002-0000-0A00-000000000000}"/>
    <dataValidation imeMode="on" allowBlank="1" showInputMessage="1" promptTitle="電力" prompt="右端の[▼]をクリックして、リストから選んでください。_x000a_リストにない場合は、直接入力してください。" sqref="BU2:BX8" xr:uid="{00000000-0002-0000-0A00-000001000000}"/>
    <dataValidation type="list" imeMode="on" allowBlank="1" showInputMessage="1" promptTitle="交通管理体制（出入り口の交通安全）" prompt="右端の[▼]をクリックして、リストから選んでください。_x000a_リストにない場合は、直接入力してください。" sqref="D10:D17" xr:uid="{00000000-0002-0000-0A00-000002000000}">
      <formula1>$E$64:$E$66</formula1>
    </dataValidation>
  </dataValidations>
  <pageMargins left="0.74803149606299213" right="0.74803149606299213" top="0.98425196850393704" bottom="0.98425196850393704" header="0.51181102362204722" footer="0.51181102362204722"/>
  <pageSetup paperSize="9" scale="97" orientation="portrait" blackAndWhite="1" r:id="rId3"/>
  <headerFooter alignWithMargins="0"/>
  <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indexed="17"/>
  </sheetPr>
  <dimension ref="A1:BX72"/>
  <sheetViews>
    <sheetView view="pageBreakPreview" zoomScale="130" zoomScaleNormal="70" zoomScaleSheetLayoutView="130" workbookViewId="0">
      <selection activeCell="D10" sqref="D10:AA10"/>
    </sheetView>
  </sheetViews>
  <sheetFormatPr defaultColWidth="2.25" defaultRowHeight="13.5"/>
  <cols>
    <col min="1" max="1" width="4.625" style="2" customWidth="1"/>
    <col min="2" max="16384" width="2.25" style="2"/>
  </cols>
  <sheetData>
    <row r="1" spans="1:76" ht="13.5" customHeight="1">
      <c r="A1" s="393"/>
      <c r="B1" s="5"/>
    </row>
    <row r="2" spans="1:76" ht="24">
      <c r="A2" s="505" t="s">
        <v>818</v>
      </c>
      <c r="B2" s="505"/>
      <c r="C2" s="505"/>
      <c r="D2" s="505"/>
      <c r="E2" s="505"/>
      <c r="F2" s="505"/>
      <c r="G2" s="505"/>
      <c r="H2" s="505"/>
      <c r="I2" s="505"/>
      <c r="J2" s="505"/>
      <c r="K2" s="505"/>
      <c r="L2" s="505"/>
      <c r="M2" s="505"/>
      <c r="N2" s="505"/>
      <c r="O2" s="505"/>
      <c r="P2" s="505"/>
      <c r="Q2" s="505"/>
      <c r="R2" s="505"/>
      <c r="S2" s="505"/>
      <c r="T2" s="505"/>
      <c r="U2" s="505"/>
      <c r="V2" s="505"/>
      <c r="W2" s="505"/>
      <c r="X2" s="505"/>
      <c r="Y2" s="505"/>
      <c r="Z2" s="505"/>
      <c r="AA2" s="505"/>
      <c r="AB2" s="505"/>
      <c r="AC2" s="505"/>
      <c r="AD2" s="505"/>
      <c r="AE2" s="505"/>
      <c r="AF2" s="505"/>
      <c r="AG2" s="505"/>
      <c r="AH2" s="505"/>
      <c r="AI2" s="505"/>
      <c r="AJ2" s="505"/>
      <c r="AK2" s="505"/>
      <c r="AL2" s="505"/>
      <c r="AM2" s="505"/>
      <c r="AR2" s="391"/>
      <c r="AS2" s="391"/>
      <c r="AT2" s="391"/>
      <c r="AU2" s="391"/>
      <c r="AV2" s="391"/>
      <c r="AW2" s="391"/>
      <c r="AX2" s="391"/>
      <c r="AY2" s="391"/>
      <c r="AZ2" s="391"/>
      <c r="BA2" s="391"/>
      <c r="BB2" s="391"/>
      <c r="BC2" s="391"/>
      <c r="BD2" s="391"/>
      <c r="BE2" s="391"/>
      <c r="BF2" s="391"/>
      <c r="BG2" s="391"/>
      <c r="BH2" s="391"/>
      <c r="BI2" s="391"/>
      <c r="BJ2" s="391"/>
      <c r="BK2" s="391"/>
      <c r="BL2" s="391"/>
      <c r="BM2" s="391"/>
      <c r="BN2" s="391"/>
      <c r="BO2" s="391"/>
      <c r="BP2" s="391"/>
      <c r="BQ2" s="391"/>
      <c r="BR2" s="391"/>
      <c r="BS2" s="391"/>
      <c r="BT2" s="391"/>
      <c r="BU2" s="391"/>
      <c r="BV2" s="391"/>
      <c r="BW2" s="391"/>
      <c r="BX2" s="391"/>
    </row>
    <row r="3" spans="1:76" ht="13.5" customHeight="1">
      <c r="A3" s="392"/>
      <c r="B3" s="392"/>
      <c r="C3" s="392"/>
      <c r="D3" s="392"/>
      <c r="E3" s="392"/>
      <c r="F3" s="392"/>
      <c r="G3" s="392"/>
      <c r="H3" s="392"/>
      <c r="I3" s="392"/>
      <c r="J3" s="392"/>
      <c r="K3" s="392"/>
      <c r="L3" s="392"/>
      <c r="M3" s="392"/>
      <c r="N3" s="392"/>
      <c r="O3" s="392"/>
      <c r="P3" s="392"/>
      <c r="Q3" s="392"/>
      <c r="R3" s="392"/>
      <c r="S3" s="392"/>
      <c r="T3" s="392"/>
      <c r="U3" s="392"/>
      <c r="V3" s="392"/>
      <c r="W3" s="392"/>
      <c r="X3" s="392"/>
      <c r="Y3" s="392"/>
      <c r="Z3" s="392"/>
      <c r="AA3" s="392"/>
      <c r="AB3" s="392"/>
      <c r="AC3" s="392"/>
      <c r="AD3" s="392"/>
      <c r="AE3" s="392"/>
      <c r="AF3" s="392"/>
      <c r="AG3" s="392"/>
      <c r="AH3" s="392"/>
      <c r="AI3" s="392"/>
      <c r="AJ3" s="392"/>
      <c r="AK3" s="392"/>
      <c r="AL3" s="392"/>
      <c r="AM3" s="392"/>
      <c r="AR3" s="391"/>
      <c r="AS3" s="391"/>
      <c r="AT3" s="391"/>
      <c r="AU3" s="391"/>
      <c r="AV3" s="391"/>
      <c r="AW3" s="391"/>
      <c r="AX3" s="391"/>
      <c r="AY3" s="391"/>
      <c r="AZ3" s="391"/>
      <c r="BA3" s="391"/>
      <c r="BB3" s="391"/>
      <c r="BC3" s="391"/>
      <c r="BD3" s="391"/>
      <c r="BE3" s="391"/>
      <c r="BF3" s="391"/>
      <c r="BG3" s="391"/>
      <c r="BH3" s="391"/>
      <c r="BI3" s="391"/>
      <c r="BJ3" s="391"/>
      <c r="BK3" s="391"/>
      <c r="BL3" s="391"/>
      <c r="BM3" s="391"/>
      <c r="BN3" s="391"/>
      <c r="BO3" s="391"/>
      <c r="BP3" s="391"/>
      <c r="BQ3" s="391"/>
      <c r="BR3" s="391"/>
      <c r="BS3" s="391"/>
      <c r="BT3" s="391"/>
      <c r="BU3" s="391"/>
      <c r="BV3" s="391"/>
      <c r="BW3" s="391"/>
      <c r="BX3" s="391"/>
    </row>
    <row r="4" spans="1:76">
      <c r="A4" s="519" t="s">
        <v>254</v>
      </c>
      <c r="B4" s="520"/>
      <c r="C4" s="520"/>
      <c r="D4" s="520"/>
      <c r="E4" s="521"/>
      <c r="G4" s="393" t="str">
        <f>入力シート!AB5</f>
        <v>○○○○○○○○○○工事</v>
      </c>
      <c r="AR4" s="170"/>
      <c r="AS4" s="170"/>
      <c r="AT4" s="170"/>
      <c r="AU4" s="170"/>
      <c r="AV4" s="170"/>
      <c r="AW4" s="170"/>
      <c r="AX4" s="170"/>
      <c r="AY4" s="170"/>
      <c r="AZ4" s="170"/>
      <c r="BA4" s="170"/>
      <c r="BB4" s="170"/>
      <c r="BC4" s="170"/>
      <c r="BD4" s="170"/>
      <c r="BE4" s="170"/>
      <c r="BF4" s="170"/>
      <c r="BG4" s="170"/>
      <c r="BH4" s="170"/>
      <c r="BI4" s="170"/>
      <c r="BJ4" s="170"/>
      <c r="BK4" s="170"/>
      <c r="BL4" s="170"/>
      <c r="BM4" s="170"/>
      <c r="BN4" s="170"/>
      <c r="BO4" s="170"/>
      <c r="BP4" s="170"/>
      <c r="BQ4" s="170"/>
      <c r="BR4" s="170"/>
      <c r="BS4" s="170"/>
      <c r="BT4" s="391"/>
      <c r="BU4" s="391"/>
      <c r="BV4" s="391"/>
      <c r="BW4" s="391"/>
      <c r="BX4" s="391"/>
    </row>
    <row r="5" spans="1:76">
      <c r="A5" s="519" t="s">
        <v>262</v>
      </c>
      <c r="B5" s="520"/>
      <c r="C5" s="520"/>
      <c r="D5" s="520"/>
      <c r="E5" s="521"/>
      <c r="G5" s="393" t="str">
        <f>入力シート!AB7</f>
        <v>北九州市○○○区××丁目</v>
      </c>
      <c r="AR5" s="391"/>
      <c r="AS5" s="391"/>
      <c r="AT5" s="391"/>
      <c r="AU5" s="391"/>
      <c r="AV5" s="391"/>
      <c r="AW5" s="391"/>
      <c r="AX5" s="391"/>
      <c r="AY5" s="391"/>
      <c r="AZ5" s="391"/>
      <c r="BA5" s="391"/>
      <c r="BB5" s="391"/>
      <c r="BC5" s="391"/>
      <c r="BD5" s="391"/>
      <c r="BE5" s="391"/>
      <c r="BF5" s="391"/>
      <c r="BG5" s="391"/>
      <c r="BH5" s="391"/>
      <c r="BI5" s="391"/>
      <c r="BJ5" s="391"/>
      <c r="BK5" s="391"/>
      <c r="BL5" s="391"/>
      <c r="BM5" s="391"/>
      <c r="BN5" s="391"/>
      <c r="BO5" s="391"/>
      <c r="BP5" s="391"/>
      <c r="BQ5" s="391"/>
      <c r="BR5" s="391"/>
      <c r="BS5" s="391"/>
      <c r="BT5" s="391"/>
      <c r="BU5" s="391"/>
      <c r="BV5" s="391"/>
      <c r="BW5" s="391"/>
      <c r="BX5" s="391"/>
    </row>
    <row r="6" spans="1:76">
      <c r="A6" s="388"/>
      <c r="B6" s="389"/>
      <c r="C6" s="389"/>
      <c r="D6" s="389"/>
      <c r="E6" s="390"/>
      <c r="G6" s="393"/>
      <c r="AR6" s="391"/>
      <c r="AS6" s="391"/>
      <c r="AT6" s="391"/>
      <c r="AU6" s="391"/>
      <c r="AV6" s="391"/>
      <c r="AW6" s="391"/>
      <c r="AX6" s="391"/>
      <c r="AY6" s="391"/>
      <c r="AZ6" s="391"/>
      <c r="BA6" s="391"/>
      <c r="BB6" s="391"/>
      <c r="BC6" s="391"/>
      <c r="BD6" s="391"/>
      <c r="BE6" s="391"/>
      <c r="BF6" s="391"/>
      <c r="BG6" s="391"/>
      <c r="BH6" s="391"/>
      <c r="BI6" s="391"/>
      <c r="BJ6" s="391"/>
      <c r="BK6" s="391"/>
      <c r="BL6" s="391"/>
      <c r="BM6" s="391"/>
      <c r="BN6" s="391"/>
      <c r="BO6" s="391"/>
      <c r="BP6" s="391"/>
      <c r="BQ6" s="391"/>
      <c r="BR6" s="391"/>
      <c r="BS6" s="391"/>
      <c r="BT6" s="391"/>
      <c r="BU6" s="391"/>
      <c r="BV6" s="391"/>
      <c r="BW6" s="391"/>
      <c r="BX6" s="391"/>
    </row>
    <row r="7" spans="1:76">
      <c r="A7" s="7"/>
      <c r="B7" s="8"/>
      <c r="C7" s="7"/>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9"/>
      <c r="AR7" s="391"/>
      <c r="AS7" s="391"/>
      <c r="AT7" s="391"/>
      <c r="AU7" s="391"/>
      <c r="AV7" s="391"/>
      <c r="AW7" s="391"/>
      <c r="AX7" s="391"/>
      <c r="AY7" s="391"/>
      <c r="AZ7" s="391"/>
      <c r="BA7" s="391"/>
      <c r="BB7" s="391"/>
      <c r="BC7" s="391"/>
      <c r="BD7" s="391"/>
      <c r="BE7" s="391"/>
      <c r="BF7" s="391"/>
      <c r="BG7" s="391"/>
      <c r="BH7" s="391"/>
      <c r="BI7" s="391"/>
      <c r="BJ7" s="391"/>
      <c r="BK7" s="391"/>
      <c r="BL7" s="391"/>
      <c r="BM7" s="391"/>
      <c r="BN7" s="391"/>
      <c r="BO7" s="391"/>
      <c r="BP7" s="391"/>
      <c r="BQ7" s="391"/>
      <c r="BR7" s="391"/>
      <c r="BS7" s="391"/>
      <c r="BT7" s="391"/>
      <c r="BU7" s="391"/>
      <c r="BV7" s="391"/>
      <c r="BW7" s="391"/>
      <c r="BX7" s="391"/>
    </row>
    <row r="8" spans="1:76">
      <c r="A8" s="10">
        <v>1</v>
      </c>
      <c r="B8" s="11"/>
      <c r="C8" s="10"/>
      <c r="D8" s="377" t="s">
        <v>819</v>
      </c>
      <c r="E8" s="11"/>
      <c r="F8" s="12"/>
      <c r="G8" s="11"/>
      <c r="H8" s="11"/>
      <c r="I8" s="11"/>
      <c r="J8" s="11"/>
      <c r="K8" s="11"/>
      <c r="L8" s="11"/>
      <c r="M8" s="11"/>
      <c r="N8" s="11"/>
      <c r="O8" s="12"/>
      <c r="P8" s="11"/>
      <c r="Q8" s="11"/>
      <c r="R8" s="11"/>
      <c r="S8" s="11"/>
      <c r="T8" s="11"/>
      <c r="U8" s="11"/>
      <c r="V8" s="11"/>
      <c r="W8" s="11"/>
      <c r="X8" s="11"/>
      <c r="Y8" s="11"/>
      <c r="Z8" s="11"/>
      <c r="AA8" s="11"/>
      <c r="AB8" s="11"/>
      <c r="AC8" s="11"/>
      <c r="AD8" s="11"/>
      <c r="AE8" s="11"/>
      <c r="AF8" s="11"/>
      <c r="AG8" s="11"/>
      <c r="AH8" s="11"/>
      <c r="AI8" s="11"/>
      <c r="AJ8" s="11"/>
      <c r="AK8" s="11"/>
      <c r="AL8" s="11"/>
      <c r="AM8" s="13"/>
      <c r="AQ8" s="393"/>
      <c r="AR8" s="391"/>
      <c r="AS8" s="391"/>
      <c r="AT8" s="391"/>
      <c r="AU8" s="391"/>
      <c r="AV8" s="391"/>
      <c r="AW8" s="391"/>
      <c r="AX8" s="391"/>
      <c r="AY8" s="391"/>
      <c r="AZ8" s="391"/>
      <c r="BA8" s="391"/>
      <c r="BB8" s="391"/>
      <c r="BC8" s="391"/>
      <c r="BD8" s="391"/>
      <c r="BE8" s="391"/>
      <c r="BF8" s="391"/>
      <c r="BG8" s="391"/>
      <c r="BH8" s="391"/>
      <c r="BI8" s="391"/>
      <c r="BJ8" s="391"/>
      <c r="BK8" s="391"/>
      <c r="BL8" s="391"/>
      <c r="BM8" s="391"/>
      <c r="BN8" s="391"/>
      <c r="BO8" s="391"/>
      <c r="BP8" s="391"/>
      <c r="BQ8" s="391"/>
      <c r="BR8" s="391"/>
      <c r="BS8" s="391"/>
      <c r="BT8" s="391"/>
      <c r="BU8" s="391"/>
      <c r="BV8" s="391"/>
      <c r="BW8" s="391"/>
      <c r="BX8" s="391"/>
    </row>
    <row r="9" spans="1:76">
      <c r="A9" s="10"/>
      <c r="B9" s="11"/>
      <c r="C9" s="10"/>
      <c r="D9" s="12"/>
      <c r="E9" s="11"/>
      <c r="F9" s="12"/>
      <c r="G9" s="11"/>
      <c r="H9" s="11"/>
      <c r="I9" s="11"/>
      <c r="J9" s="11"/>
      <c r="K9" s="11"/>
      <c r="L9" s="11"/>
      <c r="M9" s="11"/>
      <c r="N9" s="11"/>
      <c r="O9" s="12"/>
      <c r="P9" s="11"/>
      <c r="Q9" s="11"/>
      <c r="R9" s="11"/>
      <c r="S9" s="11"/>
      <c r="T9" s="11"/>
      <c r="U9" s="11"/>
      <c r="V9" s="11"/>
      <c r="W9" s="11"/>
      <c r="X9" s="11"/>
      <c r="Y9" s="11"/>
      <c r="Z9" s="11"/>
      <c r="AA9" s="11"/>
      <c r="AB9" s="11"/>
      <c r="AC9" s="11"/>
      <c r="AD9" s="11"/>
      <c r="AE9" s="11"/>
      <c r="AF9" s="11"/>
      <c r="AG9" s="11"/>
      <c r="AH9" s="11"/>
      <c r="AI9" s="11"/>
      <c r="AJ9" s="11"/>
      <c r="AK9" s="11"/>
      <c r="AL9" s="11"/>
      <c r="AM9" s="13"/>
    </row>
    <row r="10" spans="1:76">
      <c r="A10" s="10"/>
      <c r="B10" s="11"/>
      <c r="C10" s="10"/>
      <c r="D10" s="638" t="s">
        <v>822</v>
      </c>
      <c r="E10" s="634"/>
      <c r="F10" s="634"/>
      <c r="G10" s="634"/>
      <c r="H10" s="634"/>
      <c r="I10" s="634"/>
      <c r="J10" s="634"/>
      <c r="K10" s="634"/>
      <c r="L10" s="634"/>
      <c r="M10" s="634"/>
      <c r="N10" s="634"/>
      <c r="O10" s="634"/>
      <c r="P10" s="634"/>
      <c r="Q10" s="634"/>
      <c r="R10" s="634"/>
      <c r="S10" s="634"/>
      <c r="T10" s="634"/>
      <c r="U10" s="634"/>
      <c r="V10" s="634"/>
      <c r="W10" s="634"/>
      <c r="X10" s="634"/>
      <c r="Y10" s="634"/>
      <c r="Z10" s="634"/>
      <c r="AA10" s="634"/>
      <c r="AB10" s="11"/>
      <c r="AC10" s="11"/>
      <c r="AD10" s="11"/>
      <c r="AE10" s="11"/>
      <c r="AF10" s="11"/>
      <c r="AG10" s="11"/>
      <c r="AH10" s="11"/>
      <c r="AI10" s="11"/>
      <c r="AJ10" s="11"/>
      <c r="AK10" s="11"/>
      <c r="AL10" s="11"/>
      <c r="AM10" s="13"/>
      <c r="AQ10" s="393"/>
    </row>
    <row r="11" spans="1:76">
      <c r="A11" s="10"/>
      <c r="B11" s="11"/>
      <c r="C11" s="10"/>
      <c r="D11" s="634"/>
      <c r="E11" s="634"/>
      <c r="F11" s="634"/>
      <c r="G11" s="634"/>
      <c r="H11" s="634"/>
      <c r="I11" s="634"/>
      <c r="J11" s="634"/>
      <c r="K11" s="634"/>
      <c r="L11" s="634"/>
      <c r="M11" s="634"/>
      <c r="N11" s="634"/>
      <c r="O11" s="634"/>
      <c r="P11" s="634"/>
      <c r="Q11" s="634"/>
      <c r="R11" s="634"/>
      <c r="S11" s="634"/>
      <c r="T11" s="634"/>
      <c r="U11" s="634"/>
      <c r="V11" s="634"/>
      <c r="W11" s="634"/>
      <c r="X11" s="634"/>
      <c r="Y11" s="634"/>
      <c r="Z11" s="634"/>
      <c r="AA11" s="634"/>
      <c r="AB11" s="11"/>
      <c r="AC11" s="11"/>
      <c r="AD11" s="11"/>
      <c r="AE11" s="11"/>
      <c r="AF11" s="11"/>
      <c r="AG11" s="11"/>
      <c r="AH11" s="11"/>
      <c r="AI11" s="11"/>
      <c r="AJ11" s="11"/>
      <c r="AK11" s="11"/>
      <c r="AL11" s="11"/>
      <c r="AM11" s="13"/>
    </row>
    <row r="12" spans="1:76">
      <c r="A12" s="10"/>
      <c r="B12" s="11"/>
      <c r="C12" s="10"/>
      <c r="D12" s="634"/>
      <c r="E12" s="634"/>
      <c r="F12" s="634"/>
      <c r="G12" s="634"/>
      <c r="H12" s="634"/>
      <c r="I12" s="634"/>
      <c r="J12" s="634"/>
      <c r="K12" s="634"/>
      <c r="L12" s="634"/>
      <c r="M12" s="634"/>
      <c r="N12" s="634"/>
      <c r="O12" s="634"/>
      <c r="P12" s="634"/>
      <c r="Q12" s="634"/>
      <c r="R12" s="634"/>
      <c r="S12" s="634"/>
      <c r="T12" s="634"/>
      <c r="U12" s="634"/>
      <c r="V12" s="634"/>
      <c r="W12" s="634"/>
      <c r="X12" s="634"/>
      <c r="Y12" s="634"/>
      <c r="Z12" s="634"/>
      <c r="AA12" s="634"/>
      <c r="AB12" s="11"/>
      <c r="AC12" s="11"/>
      <c r="AD12" s="11"/>
      <c r="AE12" s="11"/>
      <c r="AF12" s="11"/>
      <c r="AG12" s="11"/>
      <c r="AH12" s="11"/>
      <c r="AI12" s="11"/>
      <c r="AJ12" s="11"/>
      <c r="AK12" s="11"/>
      <c r="AL12" s="11"/>
      <c r="AM12" s="13"/>
    </row>
    <row r="13" spans="1:76">
      <c r="A13" s="10"/>
      <c r="B13" s="11"/>
      <c r="C13" s="10"/>
      <c r="D13" s="634"/>
      <c r="E13" s="634"/>
      <c r="F13" s="634"/>
      <c r="G13" s="634"/>
      <c r="H13" s="634"/>
      <c r="I13" s="634"/>
      <c r="J13" s="634"/>
      <c r="K13" s="634"/>
      <c r="L13" s="634"/>
      <c r="M13" s="634"/>
      <c r="N13" s="634"/>
      <c r="O13" s="634"/>
      <c r="P13" s="634"/>
      <c r="Q13" s="634"/>
      <c r="R13" s="634"/>
      <c r="S13" s="634"/>
      <c r="T13" s="634"/>
      <c r="U13" s="634"/>
      <c r="V13" s="634"/>
      <c r="W13" s="634"/>
      <c r="X13" s="634"/>
      <c r="Y13" s="634"/>
      <c r="Z13" s="634"/>
      <c r="AA13" s="634"/>
      <c r="AB13" s="11"/>
      <c r="AC13" s="11"/>
      <c r="AD13" s="11"/>
      <c r="AE13" s="11"/>
      <c r="AF13" s="11"/>
      <c r="AG13" s="11"/>
      <c r="AH13" s="11"/>
      <c r="AI13" s="11"/>
      <c r="AJ13" s="11"/>
      <c r="AK13" s="11"/>
      <c r="AL13" s="11"/>
      <c r="AM13" s="13"/>
    </row>
    <row r="14" spans="1:76">
      <c r="A14" s="10"/>
      <c r="B14" s="11"/>
      <c r="C14" s="10"/>
      <c r="D14" s="634"/>
      <c r="E14" s="634"/>
      <c r="F14" s="634"/>
      <c r="G14" s="634"/>
      <c r="H14" s="634"/>
      <c r="I14" s="634"/>
      <c r="J14" s="634"/>
      <c r="K14" s="634"/>
      <c r="L14" s="634"/>
      <c r="M14" s="634"/>
      <c r="N14" s="634"/>
      <c r="O14" s="634"/>
      <c r="P14" s="634"/>
      <c r="Q14" s="634"/>
      <c r="R14" s="634"/>
      <c r="S14" s="634"/>
      <c r="T14" s="634"/>
      <c r="U14" s="634"/>
      <c r="V14" s="634"/>
      <c r="W14" s="634"/>
      <c r="X14" s="634"/>
      <c r="Y14" s="634"/>
      <c r="Z14" s="634"/>
      <c r="AA14" s="634"/>
      <c r="AB14" s="11"/>
      <c r="AC14" s="11"/>
      <c r="AD14" s="11"/>
      <c r="AE14" s="11"/>
      <c r="AF14" s="11"/>
      <c r="AG14" s="11"/>
      <c r="AH14" s="11"/>
      <c r="AI14" s="11"/>
      <c r="AJ14" s="11"/>
      <c r="AK14" s="11"/>
      <c r="AL14" s="11"/>
      <c r="AM14" s="13"/>
    </row>
    <row r="15" spans="1:76">
      <c r="A15" s="10"/>
      <c r="B15" s="11"/>
      <c r="C15" s="10"/>
      <c r="D15" s="634"/>
      <c r="E15" s="634"/>
      <c r="F15" s="634"/>
      <c r="G15" s="634"/>
      <c r="H15" s="634"/>
      <c r="I15" s="634"/>
      <c r="J15" s="634"/>
      <c r="K15" s="634"/>
      <c r="L15" s="634"/>
      <c r="M15" s="634"/>
      <c r="N15" s="634"/>
      <c r="O15" s="634"/>
      <c r="P15" s="634"/>
      <c r="Q15" s="634"/>
      <c r="R15" s="634"/>
      <c r="S15" s="634"/>
      <c r="T15" s="634"/>
      <c r="U15" s="634"/>
      <c r="V15" s="634"/>
      <c r="W15" s="634"/>
      <c r="X15" s="634"/>
      <c r="Y15" s="634"/>
      <c r="Z15" s="634"/>
      <c r="AA15" s="634"/>
      <c r="AB15" s="11"/>
      <c r="AC15" s="11"/>
      <c r="AD15" s="11"/>
      <c r="AE15" s="11"/>
      <c r="AF15" s="11"/>
      <c r="AG15" s="11"/>
      <c r="AH15" s="11"/>
      <c r="AI15" s="11"/>
      <c r="AJ15" s="11"/>
      <c r="AK15" s="11"/>
      <c r="AL15" s="11"/>
      <c r="AM15" s="13"/>
    </row>
    <row r="16" spans="1:76">
      <c r="A16" s="10"/>
      <c r="B16" s="11"/>
      <c r="C16" s="10"/>
      <c r="D16" s="634"/>
      <c r="E16" s="634"/>
      <c r="F16" s="634"/>
      <c r="G16" s="634"/>
      <c r="H16" s="634"/>
      <c r="I16" s="634"/>
      <c r="J16" s="634"/>
      <c r="K16" s="634"/>
      <c r="L16" s="634"/>
      <c r="M16" s="634"/>
      <c r="N16" s="634"/>
      <c r="O16" s="634"/>
      <c r="P16" s="634"/>
      <c r="Q16" s="634"/>
      <c r="R16" s="634"/>
      <c r="S16" s="634"/>
      <c r="T16" s="634"/>
      <c r="U16" s="634"/>
      <c r="V16" s="634"/>
      <c r="W16" s="634"/>
      <c r="X16" s="634"/>
      <c r="Y16" s="634"/>
      <c r="Z16" s="634"/>
      <c r="AA16" s="634"/>
      <c r="AB16" s="11"/>
      <c r="AC16" s="11"/>
      <c r="AD16" s="11"/>
      <c r="AE16" s="11"/>
      <c r="AF16" s="11"/>
      <c r="AG16" s="11"/>
      <c r="AH16" s="11"/>
      <c r="AI16" s="11"/>
      <c r="AJ16" s="11"/>
      <c r="AK16" s="11"/>
      <c r="AL16" s="11"/>
      <c r="AM16" s="13"/>
    </row>
    <row r="17" spans="1:39">
      <c r="A17" s="10"/>
      <c r="B17" s="11"/>
      <c r="C17" s="10"/>
      <c r="D17" s="634"/>
      <c r="E17" s="634"/>
      <c r="F17" s="634"/>
      <c r="G17" s="634"/>
      <c r="H17" s="634"/>
      <c r="I17" s="634"/>
      <c r="J17" s="634"/>
      <c r="K17" s="634"/>
      <c r="L17" s="634"/>
      <c r="M17" s="634"/>
      <c r="N17" s="634"/>
      <c r="O17" s="634"/>
      <c r="P17" s="634"/>
      <c r="Q17" s="634"/>
      <c r="R17" s="634"/>
      <c r="S17" s="634"/>
      <c r="T17" s="634"/>
      <c r="U17" s="634"/>
      <c r="V17" s="634"/>
      <c r="W17" s="634"/>
      <c r="X17" s="634"/>
      <c r="Y17" s="634"/>
      <c r="Z17" s="634"/>
      <c r="AA17" s="634"/>
      <c r="AB17" s="11"/>
      <c r="AC17" s="11"/>
      <c r="AD17" s="11"/>
      <c r="AE17" s="11"/>
      <c r="AF17" s="11"/>
      <c r="AG17" s="11"/>
      <c r="AH17" s="11"/>
      <c r="AI17" s="11"/>
      <c r="AJ17" s="11"/>
      <c r="AK17" s="11"/>
      <c r="AL17" s="11"/>
      <c r="AM17" s="13"/>
    </row>
    <row r="18" spans="1:39">
      <c r="A18" s="10"/>
      <c r="B18" s="11"/>
      <c r="C18" s="10"/>
      <c r="D18" s="12"/>
      <c r="E18" s="11"/>
      <c r="F18" s="12"/>
      <c r="G18" s="11"/>
      <c r="H18" s="11"/>
      <c r="I18" s="11"/>
      <c r="J18" s="11"/>
      <c r="K18" s="11"/>
      <c r="L18" s="11"/>
      <c r="M18" s="11"/>
      <c r="N18" s="11"/>
      <c r="O18" s="12"/>
      <c r="P18" s="11"/>
      <c r="Q18" s="11"/>
      <c r="R18" s="11"/>
      <c r="S18" s="11"/>
      <c r="T18" s="11"/>
      <c r="U18" s="11"/>
      <c r="V18" s="11"/>
      <c r="W18" s="11"/>
      <c r="X18" s="11"/>
      <c r="Y18" s="11"/>
      <c r="Z18" s="11"/>
      <c r="AA18" s="11"/>
      <c r="AB18" s="11"/>
      <c r="AC18" s="11"/>
      <c r="AD18" s="11"/>
      <c r="AE18" s="11"/>
      <c r="AF18" s="11"/>
      <c r="AG18" s="11"/>
      <c r="AH18" s="11"/>
      <c r="AI18" s="11"/>
      <c r="AJ18" s="11"/>
      <c r="AK18" s="11"/>
      <c r="AL18" s="11"/>
      <c r="AM18" s="13"/>
    </row>
    <row r="19" spans="1:39">
      <c r="A19" s="10">
        <v>2</v>
      </c>
      <c r="B19" s="11"/>
      <c r="C19" s="10"/>
      <c r="D19" s="377" t="s">
        <v>820</v>
      </c>
      <c r="E19" s="11"/>
      <c r="F19" s="12"/>
      <c r="G19" s="11"/>
      <c r="H19" s="11"/>
      <c r="I19" s="11"/>
      <c r="J19" s="11"/>
      <c r="K19" s="11"/>
      <c r="L19" s="11"/>
      <c r="M19" s="11"/>
      <c r="N19" s="11"/>
      <c r="O19" s="12"/>
      <c r="P19" s="11"/>
      <c r="Q19" s="11"/>
      <c r="R19" s="11"/>
      <c r="S19" s="11"/>
      <c r="T19" s="11"/>
      <c r="U19" s="11"/>
      <c r="V19" s="11"/>
      <c r="W19" s="11"/>
      <c r="X19" s="11"/>
      <c r="Y19" s="11"/>
      <c r="Z19" s="11"/>
      <c r="AA19" s="11"/>
      <c r="AB19" s="11"/>
      <c r="AC19" s="11"/>
      <c r="AD19" s="11"/>
      <c r="AE19" s="11"/>
      <c r="AF19" s="11"/>
      <c r="AG19" s="11"/>
      <c r="AH19" s="11"/>
      <c r="AI19" s="11"/>
      <c r="AJ19" s="11"/>
      <c r="AK19" s="11"/>
      <c r="AL19" s="11"/>
      <c r="AM19" s="13"/>
    </row>
    <row r="20" spans="1:39">
      <c r="A20" s="10"/>
      <c r="B20" s="11"/>
      <c r="C20" s="10"/>
      <c r="D20" s="12"/>
      <c r="E20" s="11"/>
      <c r="F20" s="12"/>
      <c r="G20" s="11"/>
      <c r="H20" s="11"/>
      <c r="I20" s="11"/>
      <c r="J20" s="11"/>
      <c r="K20" s="11"/>
      <c r="L20" s="11"/>
      <c r="M20" s="11"/>
      <c r="N20" s="11"/>
      <c r="O20" s="12"/>
      <c r="P20" s="11"/>
      <c r="Q20" s="11"/>
      <c r="R20" s="11"/>
      <c r="S20" s="11"/>
      <c r="T20" s="11"/>
      <c r="U20" s="11"/>
      <c r="V20" s="11"/>
      <c r="W20" s="11"/>
      <c r="X20" s="11"/>
      <c r="Y20" s="11"/>
      <c r="Z20" s="11"/>
      <c r="AA20" s="11"/>
      <c r="AB20" s="11"/>
      <c r="AC20" s="11"/>
      <c r="AD20" s="11"/>
      <c r="AE20" s="11"/>
      <c r="AF20" s="11"/>
      <c r="AG20" s="11"/>
      <c r="AH20" s="11"/>
      <c r="AI20" s="11"/>
      <c r="AJ20" s="11"/>
      <c r="AK20" s="11"/>
      <c r="AL20" s="11"/>
      <c r="AM20" s="13"/>
    </row>
    <row r="21" spans="1:39">
      <c r="A21" s="10"/>
      <c r="B21" s="11"/>
      <c r="C21" s="10"/>
      <c r="D21" s="122" t="str">
        <f>IF(H21="","","・別添『")</f>
        <v>・別添『</v>
      </c>
      <c r="E21" s="11"/>
      <c r="F21" s="11"/>
      <c r="G21" s="11"/>
      <c r="H21" s="637" t="s">
        <v>821</v>
      </c>
      <c r="I21" s="637"/>
      <c r="J21" s="637"/>
      <c r="K21" s="637"/>
      <c r="L21" s="637"/>
      <c r="M21" s="637"/>
      <c r="N21" s="637"/>
      <c r="O21" s="637"/>
      <c r="P21" s="637"/>
      <c r="Q21" s="11"/>
      <c r="R21" s="122" t="str">
        <f>IF(H21="","","』参照")</f>
        <v>』参照</v>
      </c>
      <c r="S21" s="11"/>
      <c r="T21" s="11"/>
      <c r="U21" s="11"/>
      <c r="V21" s="11"/>
      <c r="W21" s="11"/>
      <c r="X21" s="11"/>
      <c r="Y21" s="11"/>
      <c r="Z21" s="11"/>
      <c r="AA21" s="11"/>
      <c r="AB21" s="11"/>
      <c r="AC21" s="11"/>
      <c r="AD21" s="11"/>
      <c r="AE21" s="11"/>
      <c r="AF21" s="11"/>
      <c r="AG21" s="11"/>
      <c r="AH21" s="11"/>
      <c r="AI21" s="11"/>
      <c r="AJ21" s="11"/>
      <c r="AK21" s="11"/>
      <c r="AL21" s="11"/>
      <c r="AM21" s="13"/>
    </row>
    <row r="22" spans="1:39" ht="13.5" customHeight="1">
      <c r="A22" s="10"/>
      <c r="B22" s="11"/>
      <c r="C22" s="10"/>
      <c r="D22" s="12"/>
      <c r="E22" s="11"/>
      <c r="F22" s="12"/>
      <c r="G22" s="29"/>
      <c r="H22" s="29"/>
      <c r="I22" s="29"/>
      <c r="J22" s="29"/>
      <c r="K22" s="11"/>
      <c r="L22" s="11"/>
      <c r="M22" s="11"/>
      <c r="N22" s="11"/>
      <c r="O22" s="12"/>
      <c r="P22" s="11"/>
      <c r="Q22" s="11"/>
      <c r="R22" s="11"/>
      <c r="S22" s="11"/>
      <c r="T22" s="11"/>
      <c r="U22" s="12"/>
      <c r="V22" s="11"/>
      <c r="W22" s="12"/>
      <c r="X22" s="29"/>
      <c r="Y22" s="29"/>
      <c r="Z22" s="29"/>
      <c r="AA22" s="29"/>
      <c r="AB22" s="11"/>
      <c r="AC22" s="11"/>
      <c r="AD22" s="11"/>
      <c r="AE22" s="11"/>
      <c r="AF22" s="11"/>
      <c r="AG22" s="11"/>
      <c r="AH22" s="11"/>
      <c r="AI22" s="11"/>
      <c r="AJ22" s="11"/>
      <c r="AK22" s="11"/>
      <c r="AL22" s="11"/>
      <c r="AM22" s="13"/>
    </row>
    <row r="23" spans="1:39">
      <c r="A23" s="10"/>
      <c r="B23" s="11"/>
      <c r="C23" s="10"/>
      <c r="D23" s="12"/>
      <c r="E23" s="11"/>
      <c r="F23" s="12"/>
      <c r="G23" s="29"/>
      <c r="H23" s="29"/>
      <c r="I23" s="29"/>
      <c r="J23" s="29"/>
      <c r="K23" s="11"/>
      <c r="L23" s="11"/>
      <c r="M23" s="11"/>
      <c r="N23" s="11"/>
      <c r="O23" s="12"/>
      <c r="P23" s="11"/>
      <c r="Q23" s="11"/>
      <c r="R23" s="11"/>
      <c r="S23" s="11"/>
      <c r="T23" s="11"/>
      <c r="U23" s="12"/>
      <c r="V23" s="11"/>
      <c r="W23" s="12"/>
      <c r="X23" s="29"/>
      <c r="Y23" s="29"/>
      <c r="Z23" s="29"/>
      <c r="AA23" s="29"/>
      <c r="AB23" s="11"/>
      <c r="AC23" s="11"/>
      <c r="AD23" s="11"/>
      <c r="AE23" s="11"/>
      <c r="AF23" s="11"/>
      <c r="AG23" s="11"/>
      <c r="AH23" s="11"/>
      <c r="AI23" s="11"/>
      <c r="AJ23" s="11"/>
      <c r="AK23" s="11"/>
      <c r="AL23" s="11"/>
      <c r="AM23" s="13"/>
    </row>
    <row r="24" spans="1:39">
      <c r="A24" s="10"/>
      <c r="B24" s="11"/>
      <c r="C24" s="10"/>
      <c r="D24" s="12"/>
      <c r="E24" s="29"/>
      <c r="F24" s="29"/>
      <c r="G24" s="29"/>
      <c r="H24" s="29"/>
      <c r="I24" s="11"/>
      <c r="J24" s="11"/>
      <c r="K24" s="11"/>
      <c r="L24" s="11"/>
      <c r="M24" s="11"/>
      <c r="N24" s="11"/>
      <c r="O24" s="14"/>
      <c r="P24" s="11"/>
      <c r="Q24" s="12"/>
      <c r="R24" s="11"/>
      <c r="S24" s="11"/>
      <c r="T24" s="11"/>
      <c r="U24" s="11"/>
      <c r="V24" s="11"/>
      <c r="W24" s="11"/>
      <c r="X24" s="11"/>
      <c r="Y24" s="11"/>
      <c r="Z24" s="11"/>
      <c r="AA24" s="11"/>
      <c r="AB24" s="11"/>
      <c r="AC24" s="11"/>
      <c r="AD24" s="11"/>
      <c r="AE24" s="11"/>
      <c r="AF24" s="11"/>
      <c r="AG24" s="11"/>
      <c r="AH24" s="11"/>
      <c r="AI24" s="11"/>
      <c r="AJ24" s="11"/>
      <c r="AK24" s="11"/>
      <c r="AL24" s="11"/>
      <c r="AM24" s="13"/>
    </row>
    <row r="25" spans="1:39">
      <c r="A25" s="10"/>
      <c r="B25" s="11"/>
      <c r="C25" s="10"/>
      <c r="D25" s="12"/>
      <c r="E25" s="11"/>
      <c r="F25" s="11"/>
      <c r="G25" s="11"/>
      <c r="H25" s="11"/>
      <c r="I25" s="11"/>
      <c r="J25" s="11"/>
      <c r="K25" s="11"/>
      <c r="L25" s="11"/>
      <c r="M25" s="11"/>
      <c r="N25" s="14"/>
      <c r="O25" s="11"/>
      <c r="P25" s="12"/>
      <c r="Q25" s="11"/>
      <c r="R25" s="11"/>
      <c r="S25" s="11"/>
      <c r="T25" s="11"/>
      <c r="U25" s="11"/>
      <c r="V25" s="11"/>
      <c r="W25" s="11"/>
      <c r="X25" s="11"/>
      <c r="Y25" s="11"/>
      <c r="Z25" s="11"/>
      <c r="AA25" s="11"/>
      <c r="AB25" s="11"/>
      <c r="AC25" s="11"/>
      <c r="AD25" s="11"/>
      <c r="AE25" s="11"/>
      <c r="AF25" s="11"/>
      <c r="AG25" s="11"/>
      <c r="AH25" s="11"/>
      <c r="AI25" s="11"/>
      <c r="AJ25" s="11"/>
      <c r="AK25" s="11"/>
      <c r="AL25" s="11"/>
      <c r="AM25" s="13"/>
    </row>
    <row r="26" spans="1:39">
      <c r="A26" s="10"/>
      <c r="B26" s="11"/>
      <c r="C26" s="10"/>
      <c r="D26" s="11"/>
      <c r="E26" s="11"/>
      <c r="F26" s="12"/>
      <c r="G26" s="11"/>
      <c r="H26" s="11"/>
      <c r="I26" s="11"/>
      <c r="J26" s="11"/>
      <c r="K26" s="11"/>
      <c r="L26" s="11"/>
      <c r="M26" s="11"/>
      <c r="N26" s="14"/>
      <c r="O26" s="11"/>
      <c r="P26" s="12"/>
      <c r="Q26" s="11"/>
      <c r="R26" s="11"/>
      <c r="S26" s="11"/>
      <c r="T26" s="11"/>
      <c r="U26" s="11"/>
      <c r="V26" s="11"/>
      <c r="W26" s="11"/>
      <c r="X26" s="11"/>
      <c r="Y26" s="11"/>
      <c r="Z26" s="11"/>
      <c r="AA26" s="11"/>
      <c r="AB26" s="11"/>
      <c r="AC26" s="11"/>
      <c r="AD26" s="11"/>
      <c r="AE26" s="11"/>
      <c r="AF26" s="11"/>
      <c r="AG26" s="11"/>
      <c r="AH26" s="11"/>
      <c r="AI26" s="11"/>
      <c r="AJ26" s="11"/>
      <c r="AK26" s="11"/>
      <c r="AL26" s="11"/>
      <c r="AM26" s="13"/>
    </row>
    <row r="27" spans="1:39">
      <c r="A27" s="10"/>
      <c r="B27" s="11"/>
      <c r="C27" s="10"/>
      <c r="D27" s="11"/>
      <c r="E27" s="11"/>
      <c r="F27" s="12"/>
      <c r="G27" s="11"/>
      <c r="H27" s="11"/>
      <c r="I27" s="11"/>
      <c r="J27" s="11"/>
      <c r="K27" s="11"/>
      <c r="L27" s="11"/>
      <c r="M27" s="11"/>
      <c r="N27" s="14"/>
      <c r="O27" s="11"/>
      <c r="P27" s="12"/>
      <c r="Q27" s="11"/>
      <c r="R27" s="11"/>
      <c r="S27" s="11"/>
      <c r="T27" s="11"/>
      <c r="U27" s="11"/>
      <c r="V27" s="11"/>
      <c r="W27" s="11"/>
      <c r="X27" s="11"/>
      <c r="Y27" s="11"/>
      <c r="Z27" s="11"/>
      <c r="AA27" s="11"/>
      <c r="AB27" s="11"/>
      <c r="AC27" s="11"/>
      <c r="AD27" s="11"/>
      <c r="AE27" s="11"/>
      <c r="AF27" s="11"/>
      <c r="AG27" s="11"/>
      <c r="AH27" s="11"/>
      <c r="AI27" s="11"/>
      <c r="AJ27" s="11"/>
      <c r="AK27" s="11"/>
      <c r="AL27" s="11"/>
      <c r="AM27" s="13"/>
    </row>
    <row r="28" spans="1:39">
      <c r="A28" s="10"/>
      <c r="B28" s="11"/>
      <c r="C28" s="10"/>
      <c r="D28" s="12"/>
      <c r="E28" s="11"/>
      <c r="F28" s="12"/>
      <c r="G28" s="11"/>
      <c r="H28" s="11"/>
      <c r="I28" s="11"/>
      <c r="J28" s="11"/>
      <c r="K28" s="11"/>
      <c r="L28" s="11"/>
      <c r="M28" s="11"/>
      <c r="N28" s="14"/>
      <c r="O28" s="11"/>
      <c r="P28" s="12"/>
      <c r="Q28" s="12"/>
      <c r="R28" s="29"/>
      <c r="S28" s="29"/>
      <c r="T28" s="29"/>
      <c r="U28" s="29"/>
      <c r="V28" s="29"/>
      <c r="W28" s="29"/>
      <c r="X28" s="29"/>
      <c r="Y28" s="29"/>
      <c r="Z28" s="11"/>
      <c r="AA28" s="11"/>
      <c r="AB28" s="11"/>
      <c r="AC28" s="11"/>
      <c r="AD28" s="11"/>
      <c r="AE28" s="11"/>
      <c r="AF28" s="11"/>
      <c r="AG28" s="11"/>
      <c r="AH28" s="11"/>
      <c r="AI28" s="11"/>
      <c r="AJ28" s="11"/>
      <c r="AK28" s="11"/>
      <c r="AL28" s="11"/>
      <c r="AM28" s="13"/>
    </row>
    <row r="29" spans="1:39">
      <c r="A29" s="10"/>
      <c r="B29" s="11"/>
      <c r="C29" s="10"/>
      <c r="D29" s="11"/>
      <c r="E29" s="11"/>
      <c r="F29" s="12"/>
      <c r="G29" s="29"/>
      <c r="H29" s="29"/>
      <c r="I29" s="29"/>
      <c r="J29" s="29"/>
      <c r="K29" s="11"/>
      <c r="L29" s="11"/>
      <c r="M29" s="11"/>
      <c r="N29" s="14"/>
      <c r="O29" s="11"/>
      <c r="P29" s="12"/>
      <c r="Q29" s="11"/>
      <c r="R29" s="29"/>
      <c r="S29" s="29"/>
      <c r="T29" s="29"/>
      <c r="U29" s="29"/>
      <c r="V29" s="29"/>
      <c r="W29" s="29"/>
      <c r="X29" s="29"/>
      <c r="Y29" s="29"/>
      <c r="Z29" s="11"/>
      <c r="AA29" s="11"/>
      <c r="AB29" s="11"/>
      <c r="AC29" s="11"/>
      <c r="AD29" s="11"/>
      <c r="AE29" s="11"/>
      <c r="AF29" s="11"/>
      <c r="AG29" s="11"/>
      <c r="AH29" s="11"/>
      <c r="AI29" s="11"/>
      <c r="AJ29" s="11"/>
      <c r="AK29" s="11"/>
      <c r="AL29" s="11"/>
      <c r="AM29" s="13"/>
    </row>
    <row r="30" spans="1:39">
      <c r="A30" s="10"/>
      <c r="B30" s="11"/>
      <c r="C30" s="10"/>
      <c r="D30" s="11"/>
      <c r="E30" s="11"/>
      <c r="F30" s="12"/>
      <c r="G30" s="29"/>
      <c r="H30" s="29"/>
      <c r="I30" s="29"/>
      <c r="J30" s="29"/>
      <c r="K30" s="11"/>
      <c r="L30" s="11"/>
      <c r="M30" s="11"/>
      <c r="N30" s="14"/>
      <c r="O30" s="11"/>
      <c r="P30" s="12"/>
      <c r="Q30" s="11"/>
      <c r="R30" s="29"/>
      <c r="S30" s="29"/>
      <c r="T30" s="29"/>
      <c r="U30" s="29"/>
      <c r="V30" s="29"/>
      <c r="W30" s="29"/>
      <c r="X30" s="29"/>
      <c r="Y30" s="29"/>
      <c r="Z30" s="11"/>
      <c r="AA30" s="11"/>
      <c r="AB30" s="11"/>
      <c r="AC30" s="11"/>
      <c r="AD30" s="11"/>
      <c r="AE30" s="11"/>
      <c r="AF30" s="11"/>
      <c r="AG30" s="11"/>
      <c r="AH30" s="11"/>
      <c r="AI30" s="11"/>
      <c r="AJ30" s="11"/>
      <c r="AK30" s="11"/>
      <c r="AL30" s="11"/>
      <c r="AM30" s="13"/>
    </row>
    <row r="31" spans="1:39">
      <c r="A31" s="10"/>
      <c r="B31" s="11"/>
      <c r="C31" s="10"/>
      <c r="D31" s="12"/>
      <c r="E31" s="11"/>
      <c r="F31" s="12"/>
      <c r="G31" s="29"/>
      <c r="H31" s="29"/>
      <c r="I31" s="29"/>
      <c r="J31" s="29"/>
      <c r="K31" s="11"/>
      <c r="L31" s="11"/>
      <c r="M31" s="11"/>
      <c r="N31" s="14"/>
      <c r="O31" s="11"/>
      <c r="P31" s="12"/>
      <c r="Q31" s="11"/>
      <c r="R31" s="11"/>
      <c r="S31" s="11"/>
      <c r="T31" s="11"/>
      <c r="U31" s="11"/>
      <c r="V31" s="11"/>
      <c r="W31" s="11"/>
      <c r="X31" s="11"/>
      <c r="Y31" s="11"/>
      <c r="Z31" s="11"/>
      <c r="AA31" s="11"/>
      <c r="AB31" s="11"/>
      <c r="AC31" s="11"/>
      <c r="AD31" s="11"/>
      <c r="AE31" s="11"/>
      <c r="AF31" s="11"/>
      <c r="AG31" s="11"/>
      <c r="AH31" s="11"/>
      <c r="AI31" s="11"/>
      <c r="AJ31" s="11"/>
      <c r="AK31" s="11"/>
      <c r="AL31" s="11"/>
      <c r="AM31" s="13"/>
    </row>
    <row r="32" spans="1:39">
      <c r="A32" s="10"/>
      <c r="B32" s="11"/>
      <c r="C32" s="10"/>
      <c r="D32" s="12"/>
      <c r="E32" s="11"/>
      <c r="F32" s="12"/>
      <c r="G32" s="29"/>
      <c r="H32" s="29"/>
      <c r="I32" s="29"/>
      <c r="J32" s="29"/>
      <c r="K32" s="11"/>
      <c r="L32" s="11"/>
      <c r="M32" s="11"/>
      <c r="N32" s="14"/>
      <c r="O32" s="11"/>
      <c r="P32" s="12"/>
      <c r="Q32" s="12"/>
      <c r="R32" s="29"/>
      <c r="S32" s="29"/>
      <c r="T32" s="29"/>
      <c r="U32" s="29"/>
      <c r="V32" s="29"/>
      <c r="W32" s="29"/>
      <c r="X32" s="29"/>
      <c r="Y32" s="29"/>
      <c r="Z32" s="11"/>
      <c r="AA32" s="11"/>
      <c r="AB32" s="11"/>
      <c r="AC32" s="11"/>
      <c r="AD32" s="11"/>
      <c r="AE32" s="11"/>
      <c r="AF32" s="11"/>
      <c r="AG32" s="11"/>
      <c r="AH32" s="11"/>
      <c r="AI32" s="11"/>
      <c r="AJ32" s="11"/>
      <c r="AK32" s="11"/>
      <c r="AL32" s="11"/>
      <c r="AM32" s="13"/>
    </row>
    <row r="33" spans="1:39">
      <c r="A33" s="10"/>
      <c r="B33" s="11"/>
      <c r="C33" s="10"/>
      <c r="D33" s="12"/>
      <c r="E33" s="11"/>
      <c r="F33" s="11"/>
      <c r="G33" s="11"/>
      <c r="H33" s="11"/>
      <c r="I33" s="11"/>
      <c r="J33" s="11"/>
      <c r="K33" s="11"/>
      <c r="L33" s="11"/>
      <c r="M33" s="11"/>
      <c r="N33" s="14"/>
      <c r="O33" s="11"/>
      <c r="P33" s="12"/>
      <c r="Q33" s="11"/>
      <c r="R33" s="29"/>
      <c r="S33" s="29"/>
      <c r="T33" s="29"/>
      <c r="U33" s="29"/>
      <c r="V33" s="29"/>
      <c r="W33" s="29"/>
      <c r="X33" s="29"/>
      <c r="Y33" s="29"/>
      <c r="Z33" s="11"/>
      <c r="AA33" s="11"/>
      <c r="AB33" s="11"/>
      <c r="AC33" s="11"/>
      <c r="AD33" s="11"/>
      <c r="AE33" s="11"/>
      <c r="AF33" s="11"/>
      <c r="AG33" s="11"/>
      <c r="AH33" s="11"/>
      <c r="AI33" s="11"/>
      <c r="AJ33" s="11"/>
      <c r="AK33" s="11"/>
      <c r="AL33" s="11"/>
      <c r="AM33" s="13"/>
    </row>
    <row r="34" spans="1:39">
      <c r="A34" s="10"/>
      <c r="B34" s="11"/>
      <c r="C34" s="10"/>
      <c r="D34" s="12"/>
      <c r="E34" s="11"/>
      <c r="F34" s="12"/>
      <c r="G34" s="29"/>
      <c r="H34" s="29"/>
      <c r="I34" s="29"/>
      <c r="J34" s="29"/>
      <c r="K34" s="11"/>
      <c r="L34" s="11"/>
      <c r="M34" s="11"/>
      <c r="N34" s="14"/>
      <c r="O34" s="11"/>
      <c r="P34" s="12"/>
      <c r="Q34" s="11"/>
      <c r="R34" s="29"/>
      <c r="S34" s="29"/>
      <c r="T34" s="29"/>
      <c r="U34" s="29"/>
      <c r="V34" s="29"/>
      <c r="W34" s="29"/>
      <c r="X34" s="29"/>
      <c r="Y34" s="29"/>
      <c r="Z34" s="11"/>
      <c r="AA34" s="11"/>
      <c r="AB34" s="11"/>
      <c r="AC34" s="11"/>
      <c r="AD34" s="11"/>
      <c r="AE34" s="11"/>
      <c r="AF34" s="11"/>
      <c r="AG34" s="11"/>
      <c r="AH34" s="11"/>
      <c r="AI34" s="11"/>
      <c r="AJ34" s="11"/>
      <c r="AK34" s="11"/>
      <c r="AL34" s="11"/>
      <c r="AM34" s="13"/>
    </row>
    <row r="35" spans="1:39">
      <c r="A35" s="10"/>
      <c r="B35" s="15"/>
      <c r="C35" s="10"/>
      <c r="D35" s="11"/>
      <c r="E35" s="11"/>
      <c r="F35" s="12"/>
      <c r="G35" s="11"/>
      <c r="H35" s="11"/>
      <c r="I35" s="11"/>
      <c r="J35" s="11"/>
      <c r="K35" s="11"/>
      <c r="L35" s="11"/>
      <c r="M35" s="11"/>
      <c r="N35" s="14"/>
      <c r="O35" s="11"/>
      <c r="P35" s="12"/>
      <c r="Q35" s="11"/>
      <c r="R35" s="29"/>
      <c r="S35" s="29"/>
      <c r="T35" s="29"/>
      <c r="U35" s="29"/>
      <c r="V35" s="29"/>
      <c r="W35" s="29"/>
      <c r="X35" s="29"/>
      <c r="Y35" s="29"/>
      <c r="Z35" s="11"/>
      <c r="AA35" s="11"/>
      <c r="AB35" s="11"/>
      <c r="AC35" s="11"/>
      <c r="AD35" s="11"/>
      <c r="AE35" s="11"/>
      <c r="AF35" s="11"/>
      <c r="AG35" s="11"/>
      <c r="AH35" s="11"/>
      <c r="AI35" s="11"/>
      <c r="AJ35" s="11"/>
      <c r="AK35" s="11"/>
      <c r="AL35" s="11"/>
      <c r="AM35" s="13"/>
    </row>
    <row r="36" spans="1:39">
      <c r="A36" s="10"/>
      <c r="B36" s="11"/>
      <c r="C36" s="10"/>
      <c r="D36" s="12"/>
      <c r="E36" s="12"/>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3"/>
    </row>
    <row r="37" spans="1:39">
      <c r="A37" s="10"/>
      <c r="B37" s="11"/>
      <c r="C37" s="10"/>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3"/>
    </row>
    <row r="38" spans="1:39">
      <c r="A38" s="10"/>
      <c r="B38" s="11"/>
      <c r="C38" s="10"/>
      <c r="D38" s="12"/>
      <c r="E38" s="29"/>
      <c r="F38" s="29"/>
      <c r="G38" s="29"/>
      <c r="H38" s="29"/>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3"/>
    </row>
    <row r="39" spans="1:39">
      <c r="A39" s="10"/>
      <c r="B39" s="11"/>
      <c r="C39" s="10"/>
      <c r="D39" s="12"/>
      <c r="E39" s="29"/>
      <c r="F39" s="29"/>
      <c r="G39" s="29"/>
      <c r="H39" s="29"/>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3"/>
    </row>
    <row r="40" spans="1:39">
      <c r="A40" s="10"/>
      <c r="B40" s="11"/>
      <c r="C40" s="10"/>
      <c r="D40" s="12"/>
      <c r="E40" s="29"/>
      <c r="F40" s="29"/>
      <c r="G40" s="29"/>
      <c r="H40" s="29"/>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3"/>
    </row>
    <row r="41" spans="1:39">
      <c r="A41" s="10"/>
      <c r="B41" s="11"/>
      <c r="C41" s="10"/>
      <c r="D41" s="12"/>
      <c r="E41" s="29"/>
      <c r="F41" s="29"/>
      <c r="G41" s="29"/>
      <c r="H41" s="29"/>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3"/>
    </row>
    <row r="42" spans="1:39">
      <c r="A42" s="10"/>
      <c r="B42" s="11"/>
      <c r="C42" s="10"/>
      <c r="D42" s="12"/>
      <c r="E42" s="29"/>
      <c r="F42" s="29"/>
      <c r="G42" s="29"/>
      <c r="H42" s="29"/>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3"/>
    </row>
    <row r="43" spans="1:39">
      <c r="A43" s="10"/>
      <c r="B43" s="11"/>
      <c r="C43" s="10"/>
      <c r="D43" s="12"/>
      <c r="E43" s="29"/>
      <c r="F43" s="29"/>
      <c r="G43" s="29"/>
      <c r="H43" s="29"/>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3"/>
    </row>
    <row r="44" spans="1:39">
      <c r="A44" s="10"/>
      <c r="B44" s="11"/>
      <c r="C44" s="10"/>
      <c r="D44" s="12"/>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3"/>
    </row>
    <row r="45" spans="1:39">
      <c r="A45" s="10"/>
      <c r="B45" s="11"/>
      <c r="C45" s="10"/>
      <c r="D45" s="11"/>
      <c r="E45" s="11"/>
      <c r="F45" s="12"/>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3"/>
    </row>
    <row r="46" spans="1:39">
      <c r="A46" s="10"/>
      <c r="B46" s="11"/>
      <c r="C46" s="10"/>
      <c r="D46" s="11"/>
      <c r="E46" s="11"/>
      <c r="F46" s="12"/>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3"/>
    </row>
    <row r="47" spans="1:39">
      <c r="A47" s="10"/>
      <c r="B47" s="11"/>
      <c r="C47" s="10"/>
      <c r="D47" s="11"/>
      <c r="E47" s="11"/>
      <c r="F47" s="12"/>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3"/>
    </row>
    <row r="48" spans="1:39" ht="13.5" customHeight="1">
      <c r="A48" s="10"/>
      <c r="B48" s="11"/>
      <c r="C48" s="10"/>
      <c r="D48" s="11"/>
      <c r="E48" s="11"/>
      <c r="F48" s="12"/>
      <c r="G48" s="29"/>
      <c r="H48" s="29"/>
      <c r="I48" s="29"/>
      <c r="J48" s="29"/>
      <c r="K48" s="11"/>
      <c r="L48" s="11"/>
      <c r="M48" s="11"/>
      <c r="N48" s="11"/>
      <c r="O48" s="11"/>
      <c r="P48" s="11"/>
      <c r="Q48" s="11"/>
      <c r="R48" s="11"/>
      <c r="S48" s="11"/>
      <c r="T48" s="11"/>
      <c r="U48" s="12"/>
      <c r="V48" s="11"/>
      <c r="W48" s="12"/>
      <c r="X48" s="29"/>
      <c r="Y48" s="29"/>
      <c r="Z48" s="29"/>
      <c r="AA48" s="29"/>
      <c r="AB48" s="11"/>
      <c r="AC48" s="11"/>
      <c r="AD48" s="11"/>
      <c r="AE48" s="11"/>
      <c r="AF48" s="11"/>
      <c r="AG48" s="11"/>
      <c r="AH48" s="11"/>
      <c r="AI48" s="11"/>
      <c r="AJ48" s="11"/>
      <c r="AK48" s="11"/>
      <c r="AL48" s="11"/>
      <c r="AM48" s="13"/>
    </row>
    <row r="49" spans="1:39">
      <c r="A49" s="10"/>
      <c r="B49" s="11"/>
      <c r="C49" s="10"/>
      <c r="D49" s="11"/>
      <c r="E49" s="11"/>
      <c r="F49" s="12"/>
      <c r="G49" s="29"/>
      <c r="H49" s="29"/>
      <c r="I49" s="29"/>
      <c r="J49" s="29"/>
      <c r="K49" s="11"/>
      <c r="L49" s="11"/>
      <c r="M49" s="11"/>
      <c r="N49" s="11"/>
      <c r="O49" s="11"/>
      <c r="P49" s="11"/>
      <c r="Q49" s="11"/>
      <c r="R49" s="11"/>
      <c r="S49" s="11"/>
      <c r="T49" s="11"/>
      <c r="U49" s="12"/>
      <c r="V49" s="11"/>
      <c r="W49" s="12"/>
      <c r="X49" s="29"/>
      <c r="Y49" s="29"/>
      <c r="Z49" s="29"/>
      <c r="AA49" s="29"/>
      <c r="AB49" s="11"/>
      <c r="AC49" s="11"/>
      <c r="AD49" s="11"/>
      <c r="AE49" s="11"/>
      <c r="AF49" s="11"/>
      <c r="AG49" s="11"/>
      <c r="AH49" s="11"/>
      <c r="AI49" s="11"/>
      <c r="AJ49" s="11"/>
      <c r="AK49" s="11"/>
      <c r="AL49" s="11"/>
      <c r="AM49" s="13"/>
    </row>
    <row r="50" spans="1:39">
      <c r="A50" s="10"/>
      <c r="B50" s="11"/>
      <c r="C50" s="10"/>
      <c r="D50" s="12"/>
      <c r="E50" s="11"/>
      <c r="F50" s="12"/>
      <c r="G50" s="29"/>
      <c r="H50" s="29"/>
      <c r="I50" s="29"/>
      <c r="J50" s="29"/>
      <c r="K50" s="11"/>
      <c r="L50" s="11"/>
      <c r="M50" s="11"/>
      <c r="N50" s="11"/>
      <c r="O50" s="11"/>
      <c r="P50" s="11"/>
      <c r="Q50" s="11"/>
      <c r="R50" s="11"/>
      <c r="S50" s="11"/>
      <c r="T50" s="11"/>
      <c r="U50" s="12"/>
      <c r="V50" s="11"/>
      <c r="W50" s="12"/>
      <c r="X50" s="29"/>
      <c r="Y50" s="29"/>
      <c r="Z50" s="29"/>
      <c r="AA50" s="29"/>
      <c r="AB50" s="11"/>
      <c r="AC50" s="11"/>
      <c r="AD50" s="11"/>
      <c r="AE50" s="11"/>
      <c r="AF50" s="11"/>
      <c r="AG50" s="11"/>
      <c r="AH50" s="11"/>
      <c r="AI50" s="11"/>
      <c r="AJ50" s="11"/>
      <c r="AK50" s="11"/>
      <c r="AL50" s="11"/>
      <c r="AM50" s="13"/>
    </row>
    <row r="51" spans="1:39">
      <c r="A51" s="10"/>
      <c r="B51" s="11"/>
      <c r="C51" s="10"/>
      <c r="D51" s="12"/>
      <c r="E51" s="11"/>
      <c r="F51" s="12"/>
      <c r="G51" s="29"/>
      <c r="H51" s="29"/>
      <c r="I51" s="29"/>
      <c r="J51" s="29"/>
      <c r="K51" s="11"/>
      <c r="L51" s="11"/>
      <c r="M51" s="11"/>
      <c r="N51" s="11"/>
      <c r="O51" s="11"/>
      <c r="P51" s="11"/>
      <c r="Q51" s="11"/>
      <c r="R51" s="11"/>
      <c r="S51" s="11"/>
      <c r="T51" s="11"/>
      <c r="U51" s="12"/>
      <c r="V51" s="11"/>
      <c r="W51" s="12"/>
      <c r="X51" s="29"/>
      <c r="Y51" s="29"/>
      <c r="Z51" s="29"/>
      <c r="AA51" s="29"/>
      <c r="AB51" s="11"/>
      <c r="AC51" s="11"/>
      <c r="AD51" s="11"/>
      <c r="AE51" s="11"/>
      <c r="AF51" s="11"/>
      <c r="AG51" s="11"/>
      <c r="AH51" s="11"/>
      <c r="AI51" s="11"/>
      <c r="AJ51" s="11"/>
      <c r="AK51" s="11"/>
      <c r="AL51" s="11"/>
      <c r="AM51" s="13"/>
    </row>
    <row r="52" spans="1:39">
      <c r="A52" s="10"/>
      <c r="B52" s="11"/>
      <c r="C52" s="10"/>
      <c r="D52" s="12"/>
      <c r="E52" s="11"/>
      <c r="F52" s="12"/>
      <c r="G52" s="29"/>
      <c r="H52" s="29"/>
      <c r="I52" s="29"/>
      <c r="J52" s="29"/>
      <c r="K52" s="11"/>
      <c r="L52" s="11"/>
      <c r="M52" s="11"/>
      <c r="N52" s="11"/>
      <c r="O52" s="11"/>
      <c r="P52" s="11"/>
      <c r="Q52" s="11"/>
      <c r="R52" s="11"/>
      <c r="S52" s="11"/>
      <c r="T52" s="11"/>
      <c r="U52" s="12"/>
      <c r="V52" s="11"/>
      <c r="W52" s="12"/>
      <c r="X52" s="29"/>
      <c r="Y52" s="29"/>
      <c r="Z52" s="29"/>
      <c r="AA52" s="29"/>
      <c r="AB52" s="11"/>
      <c r="AC52" s="11"/>
      <c r="AD52" s="11"/>
      <c r="AE52" s="11"/>
      <c r="AF52" s="11"/>
      <c r="AG52" s="11"/>
      <c r="AH52" s="11"/>
      <c r="AI52" s="11"/>
      <c r="AJ52" s="11"/>
      <c r="AK52" s="11"/>
      <c r="AL52" s="11"/>
      <c r="AM52" s="13"/>
    </row>
    <row r="53" spans="1:39">
      <c r="A53" s="10"/>
      <c r="B53" s="11"/>
      <c r="C53" s="10"/>
      <c r="D53" s="12"/>
      <c r="E53" s="11"/>
      <c r="F53" s="12"/>
      <c r="G53" s="29"/>
      <c r="H53" s="29"/>
      <c r="I53" s="29"/>
      <c r="J53" s="29"/>
      <c r="K53" s="11"/>
      <c r="L53" s="11"/>
      <c r="M53" s="11"/>
      <c r="N53" s="11"/>
      <c r="O53" s="11"/>
      <c r="P53" s="11"/>
      <c r="Q53" s="11"/>
      <c r="R53" s="11"/>
      <c r="S53" s="11"/>
      <c r="T53" s="11"/>
      <c r="U53" s="12"/>
      <c r="V53" s="11"/>
      <c r="W53" s="12"/>
      <c r="X53" s="29"/>
      <c r="Y53" s="29"/>
      <c r="Z53" s="29"/>
      <c r="AA53" s="29"/>
      <c r="AB53" s="11"/>
      <c r="AC53" s="11"/>
      <c r="AD53" s="11"/>
      <c r="AE53" s="11"/>
      <c r="AF53" s="11"/>
      <c r="AG53" s="11"/>
      <c r="AH53" s="11"/>
      <c r="AI53" s="11"/>
      <c r="AJ53" s="11"/>
      <c r="AK53" s="11"/>
      <c r="AL53" s="11"/>
      <c r="AM53" s="13"/>
    </row>
    <row r="54" spans="1:39">
      <c r="A54" s="10"/>
      <c r="B54" s="11"/>
      <c r="C54" s="10"/>
      <c r="D54" s="12"/>
      <c r="E54" s="11"/>
      <c r="F54" s="11"/>
      <c r="G54" s="11"/>
      <c r="H54" s="11"/>
      <c r="I54" s="11"/>
      <c r="J54" s="11"/>
      <c r="K54" s="11"/>
      <c r="L54" s="11"/>
      <c r="M54" s="11"/>
      <c r="N54" s="14"/>
      <c r="O54" s="11"/>
      <c r="P54" s="12"/>
      <c r="Q54" s="11"/>
      <c r="R54" s="11"/>
      <c r="S54" s="11"/>
      <c r="T54" s="11"/>
      <c r="U54" s="12"/>
      <c r="V54" s="11"/>
      <c r="W54" s="12"/>
      <c r="X54" s="11"/>
      <c r="Y54" s="11"/>
      <c r="Z54" s="11"/>
      <c r="AA54" s="11"/>
      <c r="AB54" s="11"/>
      <c r="AC54" s="11"/>
      <c r="AD54" s="11"/>
      <c r="AE54" s="11"/>
      <c r="AF54" s="11"/>
      <c r="AG54" s="11"/>
      <c r="AH54" s="11"/>
      <c r="AI54" s="11"/>
      <c r="AJ54" s="11"/>
      <c r="AK54" s="11"/>
      <c r="AL54" s="11"/>
      <c r="AM54" s="13"/>
    </row>
    <row r="55" spans="1:39">
      <c r="A55" s="10"/>
      <c r="B55" s="11"/>
      <c r="C55" s="10"/>
      <c r="D55" s="11"/>
      <c r="E55" s="11"/>
      <c r="F55" s="12"/>
      <c r="G55" s="29"/>
      <c r="H55" s="29"/>
      <c r="I55" s="29"/>
      <c r="J55" s="29"/>
      <c r="K55" s="11"/>
      <c r="L55" s="11"/>
      <c r="M55" s="11"/>
      <c r="N55" s="11"/>
      <c r="O55" s="11"/>
      <c r="P55" s="11"/>
      <c r="Q55" s="11"/>
      <c r="R55" s="11"/>
      <c r="S55" s="11"/>
      <c r="T55" s="11"/>
      <c r="U55" s="12"/>
      <c r="V55" s="11"/>
      <c r="W55" s="12"/>
      <c r="X55" s="29"/>
      <c r="Y55" s="29"/>
      <c r="Z55" s="29"/>
      <c r="AA55" s="29"/>
      <c r="AB55" s="11"/>
      <c r="AC55" s="11"/>
      <c r="AD55" s="11"/>
      <c r="AE55" s="11"/>
      <c r="AF55" s="11"/>
      <c r="AG55" s="11"/>
      <c r="AH55" s="11"/>
      <c r="AI55" s="11"/>
      <c r="AJ55" s="11"/>
      <c r="AK55" s="11"/>
      <c r="AL55" s="11"/>
      <c r="AM55" s="13"/>
    </row>
    <row r="56" spans="1:39">
      <c r="A56" s="16"/>
      <c r="B56" s="17"/>
      <c r="C56" s="20"/>
      <c r="D56" s="18"/>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9"/>
    </row>
    <row r="57" spans="1:39">
      <c r="C57" s="1"/>
      <c r="D57" s="3"/>
    </row>
    <row r="58" spans="1:39">
      <c r="C58" s="1"/>
      <c r="D58" s="3"/>
    </row>
    <row r="59" spans="1:39">
      <c r="C59" s="1"/>
      <c r="D59" s="3"/>
    </row>
    <row r="60" spans="1:39">
      <c r="C60" s="1"/>
      <c r="D60" s="3"/>
    </row>
    <row r="61" spans="1:39">
      <c r="C61" s="1"/>
      <c r="D61" s="3"/>
    </row>
    <row r="62" spans="1:39">
      <c r="C62" s="1"/>
      <c r="D62" s="3"/>
    </row>
    <row r="63" spans="1:39">
      <c r="C63" s="1"/>
      <c r="D63" s="3"/>
    </row>
    <row r="64" spans="1:39">
      <c r="C64" s="1"/>
      <c r="D64" s="3"/>
    </row>
    <row r="65" spans="3:28">
      <c r="C65" s="1"/>
      <c r="D65" s="3"/>
      <c r="E65" s="636" t="s">
        <v>293</v>
      </c>
      <c r="F65" s="636"/>
      <c r="G65" s="636"/>
      <c r="H65" s="636"/>
      <c r="I65" s="636"/>
      <c r="J65" s="636"/>
      <c r="K65" s="636"/>
      <c r="L65" s="636"/>
      <c r="M65" s="636"/>
      <c r="N65" s="636"/>
      <c r="O65" s="636"/>
      <c r="P65" s="636"/>
      <c r="Q65" s="636"/>
      <c r="R65" s="636"/>
      <c r="S65" s="636"/>
      <c r="T65" s="636"/>
      <c r="U65" s="636"/>
      <c r="V65" s="636"/>
      <c r="W65" s="636"/>
      <c r="X65" s="636"/>
      <c r="Y65" s="636"/>
      <c r="Z65" s="636"/>
      <c r="AA65" s="636"/>
      <c r="AB65" s="636"/>
    </row>
    <row r="66" spans="3:28">
      <c r="C66" s="1"/>
      <c r="D66" s="3"/>
      <c r="E66" s="636" t="s">
        <v>294</v>
      </c>
      <c r="F66" s="636"/>
      <c r="G66" s="636"/>
      <c r="H66" s="636"/>
      <c r="I66" s="636"/>
      <c r="J66" s="636"/>
      <c r="K66" s="636"/>
      <c r="L66" s="636"/>
      <c r="M66" s="636"/>
      <c r="N66" s="636"/>
      <c r="O66" s="636"/>
      <c r="P66" s="636"/>
      <c r="Q66" s="636"/>
      <c r="R66" s="636"/>
      <c r="S66" s="636"/>
      <c r="T66" s="636"/>
      <c r="U66" s="636"/>
      <c r="V66" s="636"/>
      <c r="W66" s="636"/>
      <c r="X66" s="636"/>
      <c r="Y66" s="636"/>
      <c r="Z66" s="636"/>
      <c r="AA66" s="636"/>
      <c r="AB66" s="636"/>
    </row>
    <row r="67" spans="3:28">
      <c r="C67" s="1"/>
      <c r="D67" s="3"/>
      <c r="E67" s="636"/>
      <c r="F67" s="636"/>
      <c r="G67" s="636"/>
      <c r="H67" s="636"/>
      <c r="I67" s="636"/>
      <c r="J67" s="636"/>
      <c r="K67" s="636"/>
      <c r="L67" s="636"/>
      <c r="M67" s="636"/>
      <c r="N67" s="636"/>
      <c r="O67" s="636"/>
      <c r="P67" s="636"/>
      <c r="Q67" s="636"/>
      <c r="R67" s="636"/>
      <c r="S67" s="636"/>
      <c r="T67" s="636"/>
      <c r="U67" s="636"/>
      <c r="V67" s="636"/>
      <c r="W67" s="636"/>
      <c r="X67" s="636"/>
      <c r="Y67" s="636"/>
      <c r="Z67" s="636"/>
      <c r="AA67" s="636"/>
      <c r="AB67" s="636"/>
    </row>
    <row r="68" spans="3:28">
      <c r="C68" s="1"/>
      <c r="D68" s="3"/>
      <c r="E68" s="636"/>
      <c r="F68" s="636"/>
      <c r="G68" s="636"/>
      <c r="H68" s="636"/>
      <c r="I68" s="636"/>
      <c r="J68" s="636"/>
      <c r="K68" s="636"/>
      <c r="L68" s="636"/>
      <c r="M68" s="636"/>
      <c r="N68" s="636"/>
      <c r="O68" s="636"/>
      <c r="P68" s="636"/>
      <c r="Q68" s="636"/>
      <c r="R68" s="636"/>
      <c r="S68" s="636"/>
      <c r="T68" s="636"/>
      <c r="U68" s="636"/>
      <c r="V68" s="636"/>
      <c r="W68" s="636"/>
      <c r="X68" s="636"/>
      <c r="Y68" s="636"/>
      <c r="Z68" s="636"/>
      <c r="AA68" s="636"/>
      <c r="AB68" s="636"/>
    </row>
    <row r="69" spans="3:28">
      <c r="D69" s="393"/>
      <c r="E69" s="636"/>
      <c r="F69" s="636"/>
      <c r="G69" s="636"/>
      <c r="H69" s="636"/>
      <c r="I69" s="636"/>
      <c r="J69" s="636"/>
      <c r="K69" s="636"/>
      <c r="L69" s="636"/>
      <c r="M69" s="636"/>
      <c r="N69" s="636"/>
      <c r="O69" s="636"/>
      <c r="P69" s="636"/>
      <c r="Q69" s="636"/>
      <c r="R69" s="636"/>
      <c r="S69" s="636"/>
      <c r="T69" s="636"/>
      <c r="U69" s="636"/>
      <c r="V69" s="636"/>
      <c r="W69" s="636"/>
      <c r="X69" s="636"/>
      <c r="Y69" s="636"/>
      <c r="Z69" s="636"/>
      <c r="AA69" s="636"/>
      <c r="AB69" s="636"/>
    </row>
    <row r="70" spans="3:28">
      <c r="E70" s="636"/>
      <c r="F70" s="636"/>
      <c r="G70" s="636"/>
      <c r="H70" s="636"/>
      <c r="I70" s="636"/>
      <c r="J70" s="636"/>
      <c r="K70" s="636"/>
      <c r="L70" s="636"/>
      <c r="M70" s="636"/>
      <c r="N70" s="636"/>
      <c r="O70" s="636"/>
      <c r="P70" s="636"/>
      <c r="Q70" s="636"/>
      <c r="R70" s="636"/>
      <c r="S70" s="636"/>
      <c r="T70" s="636"/>
      <c r="U70" s="636"/>
      <c r="V70" s="636"/>
      <c r="W70" s="636"/>
      <c r="X70" s="636"/>
      <c r="Y70" s="636"/>
      <c r="Z70" s="636"/>
      <c r="AA70" s="636"/>
      <c r="AB70" s="636"/>
    </row>
    <row r="71" spans="3:28">
      <c r="E71" s="636"/>
      <c r="F71" s="636"/>
      <c r="G71" s="636"/>
      <c r="H71" s="636"/>
      <c r="I71" s="636"/>
      <c r="J71" s="636"/>
      <c r="K71" s="636"/>
      <c r="L71" s="636"/>
      <c r="M71" s="636"/>
      <c r="N71" s="636"/>
      <c r="O71" s="636"/>
      <c r="P71" s="636"/>
      <c r="Q71" s="636"/>
      <c r="R71" s="636"/>
      <c r="S71" s="636"/>
      <c r="T71" s="636"/>
      <c r="U71" s="636"/>
      <c r="V71" s="636"/>
      <c r="W71" s="636"/>
      <c r="X71" s="636"/>
      <c r="Y71" s="636"/>
      <c r="Z71" s="636"/>
      <c r="AA71" s="636"/>
      <c r="AB71" s="636"/>
    </row>
    <row r="72" spans="3:28">
      <c r="E72" s="636"/>
      <c r="F72" s="636"/>
      <c r="G72" s="636"/>
      <c r="H72" s="636"/>
      <c r="I72" s="636"/>
      <c r="J72" s="636"/>
      <c r="K72" s="636"/>
      <c r="L72" s="636"/>
      <c r="M72" s="636"/>
      <c r="N72" s="636"/>
      <c r="O72" s="636"/>
      <c r="P72" s="636"/>
      <c r="Q72" s="636"/>
      <c r="R72" s="636"/>
      <c r="S72" s="636"/>
      <c r="T72" s="636"/>
      <c r="U72" s="636"/>
      <c r="V72" s="636"/>
      <c r="W72" s="636"/>
      <c r="X72" s="636"/>
      <c r="Y72" s="636"/>
      <c r="Z72" s="636"/>
      <c r="AA72" s="636"/>
      <c r="AB72" s="636"/>
    </row>
  </sheetData>
  <customSheetViews>
    <customSheetView guid="{C1449CC6-AB52-4C8F-8B70-2759D6E893F5}" scale="130" showPageBreaks="1" printArea="1" view="pageBreakPreview">
      <selection activeCell="D10" sqref="D10:AA10"/>
      <pageMargins left="0.74803149606299213" right="0.74803149606299213" top="0.98425196850393704" bottom="0.98425196850393704" header="0.51181102362204722" footer="0.51181102362204722"/>
      <pageSetup paperSize="9" scale="97" orientation="portrait" blackAndWhite="1" r:id="rId1"/>
      <headerFooter alignWithMargins="0"/>
    </customSheetView>
    <customSheetView guid="{8FD94C45-B154-451A-83B2-BFB7C066F9F7}" scale="130" showPageBreaks="1" printArea="1" view="pageBreakPreview">
      <selection activeCell="D10" sqref="D10:AA10"/>
      <pageMargins left="0.74803149606299213" right="0.74803149606299213" top="0.98425196850393704" bottom="0.98425196850393704" header="0.51181102362204722" footer="0.51181102362204722"/>
      <pageSetup paperSize="9" scale="97" orientation="portrait" blackAndWhite="1" r:id="rId2"/>
      <headerFooter alignWithMargins="0"/>
    </customSheetView>
  </customSheetViews>
  <mergeCells count="20">
    <mergeCell ref="E71:AB71"/>
    <mergeCell ref="E72:AB72"/>
    <mergeCell ref="E65:AB65"/>
    <mergeCell ref="E66:AB66"/>
    <mergeCell ref="E67:AB67"/>
    <mergeCell ref="E68:AB68"/>
    <mergeCell ref="E69:AB69"/>
    <mergeCell ref="E70:AB70"/>
    <mergeCell ref="H21:P21"/>
    <mergeCell ref="A2:AM2"/>
    <mergeCell ref="A4:E4"/>
    <mergeCell ref="A5:E5"/>
    <mergeCell ref="D10:AA10"/>
    <mergeCell ref="D11:AA11"/>
    <mergeCell ref="D12:AA12"/>
    <mergeCell ref="D13:AA13"/>
    <mergeCell ref="D14:AA14"/>
    <mergeCell ref="D15:AA15"/>
    <mergeCell ref="D16:AA16"/>
    <mergeCell ref="D17:AA17"/>
  </mergeCells>
  <phoneticPr fontId="2"/>
  <dataValidations count="2">
    <dataValidation imeMode="on" allowBlank="1" showInputMessage="1" promptTitle="電力" prompt="右端の[▼]をクリックして、リストから選んでください。_x000a_リストにない場合は、直接入力してください。" sqref="BU2:BX8" xr:uid="{00000000-0002-0000-0B00-000000000000}"/>
    <dataValidation imeMode="on" allowBlank="1" promptTitle="電力" prompt="右端の[▼]をクリックして、リストから選んでください。_x000a_リストにない場合は、直接入力してください。" sqref="AO2:BT23" xr:uid="{00000000-0002-0000-0B00-000001000000}"/>
  </dataValidations>
  <pageMargins left="0.74803149606299213" right="0.74803149606299213" top="0.98425196850393704" bottom="0.98425196850393704" header="0.51181102362204722" footer="0.51181102362204722"/>
  <pageSetup paperSize="9" scale="97" orientation="portrait" blackAndWhite="1" r:id="rId3"/>
  <headerFooter alignWithMargins="0"/>
  <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indexed="17"/>
  </sheetPr>
  <dimension ref="A1:BW75"/>
  <sheetViews>
    <sheetView view="pageBreakPreview" topLeftCell="A4" zoomScaleNormal="70" zoomScaleSheetLayoutView="100" workbookViewId="0">
      <selection activeCell="A2" sqref="A2:AM2"/>
    </sheetView>
  </sheetViews>
  <sheetFormatPr defaultColWidth="2.25" defaultRowHeight="13.5"/>
  <cols>
    <col min="1" max="1" width="4.625" style="2" customWidth="1"/>
    <col min="2" max="16384" width="2.25" style="2"/>
  </cols>
  <sheetData>
    <row r="1" spans="1:75" ht="13.5" customHeight="1">
      <c r="A1" s="4"/>
      <c r="B1" s="5"/>
    </row>
    <row r="2" spans="1:75" ht="24">
      <c r="A2" s="505" t="s">
        <v>705</v>
      </c>
      <c r="B2" s="505"/>
      <c r="C2" s="505"/>
      <c r="D2" s="505"/>
      <c r="E2" s="505"/>
      <c r="F2" s="505"/>
      <c r="G2" s="505"/>
      <c r="H2" s="505"/>
      <c r="I2" s="505"/>
      <c r="J2" s="505"/>
      <c r="K2" s="505"/>
      <c r="L2" s="505"/>
      <c r="M2" s="505"/>
      <c r="N2" s="505"/>
      <c r="O2" s="505"/>
      <c r="P2" s="505"/>
      <c r="Q2" s="505"/>
      <c r="R2" s="505"/>
      <c r="S2" s="505"/>
      <c r="T2" s="505"/>
      <c r="U2" s="505"/>
      <c r="V2" s="505"/>
      <c r="W2" s="505"/>
      <c r="X2" s="505"/>
      <c r="Y2" s="505"/>
      <c r="Z2" s="505"/>
      <c r="AA2" s="505"/>
      <c r="AB2" s="505"/>
      <c r="AC2" s="505"/>
      <c r="AD2" s="505"/>
      <c r="AE2" s="505"/>
      <c r="AF2" s="505"/>
      <c r="AG2" s="505"/>
      <c r="AH2" s="505"/>
      <c r="AI2" s="505"/>
      <c r="AJ2" s="505"/>
      <c r="AK2" s="505"/>
      <c r="AL2" s="505"/>
      <c r="AM2" s="505"/>
    </row>
    <row r="3" spans="1:75" ht="13.5" customHeight="1">
      <c r="A3" s="6"/>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row>
    <row r="4" spans="1:75">
      <c r="A4" s="519" t="s">
        <v>254</v>
      </c>
      <c r="B4" s="520"/>
      <c r="C4" s="520"/>
      <c r="D4" s="520"/>
      <c r="E4" s="521"/>
      <c r="G4" s="4" t="str">
        <f>入力シート!AB5</f>
        <v>○○○○○○○○○○工事</v>
      </c>
    </row>
    <row r="5" spans="1:75">
      <c r="A5" s="519" t="s">
        <v>262</v>
      </c>
      <c r="B5" s="520"/>
      <c r="C5" s="520"/>
      <c r="D5" s="520"/>
      <c r="E5" s="521"/>
      <c r="G5" s="4" t="str">
        <f>入力シート!AB7</f>
        <v>北九州市○○○区××丁目</v>
      </c>
    </row>
    <row r="6" spans="1:75">
      <c r="A6" s="21"/>
      <c r="B6" s="22"/>
      <c r="C6" s="22"/>
      <c r="D6" s="22"/>
      <c r="E6" s="23"/>
      <c r="G6" s="4"/>
    </row>
    <row r="7" spans="1:75">
      <c r="A7" s="7"/>
      <c r="B7" s="8"/>
      <c r="C7" s="7"/>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9"/>
    </row>
    <row r="8" spans="1:75">
      <c r="A8" s="10">
        <v>1</v>
      </c>
      <c r="B8" s="11"/>
      <c r="C8" s="10"/>
      <c r="D8" s="12" t="s">
        <v>276</v>
      </c>
      <c r="E8" s="29"/>
      <c r="F8" s="29"/>
      <c r="G8" s="29"/>
      <c r="H8" s="29"/>
      <c r="I8" s="11"/>
      <c r="J8" s="11"/>
      <c r="K8" s="11"/>
      <c r="L8" s="11"/>
      <c r="M8" s="11"/>
      <c r="N8" s="11"/>
      <c r="O8" s="14"/>
      <c r="P8" s="11"/>
      <c r="Q8" s="12"/>
      <c r="R8" s="11"/>
      <c r="S8" s="11"/>
      <c r="T8" s="11"/>
      <c r="U8" s="11"/>
      <c r="V8" s="11"/>
      <c r="W8" s="11"/>
      <c r="X8" s="11"/>
      <c r="Y8" s="11"/>
      <c r="Z8" s="11"/>
      <c r="AA8" s="11"/>
      <c r="AB8" s="11"/>
      <c r="AC8" s="11"/>
      <c r="AD8" s="11"/>
      <c r="AE8" s="11"/>
      <c r="AF8" s="11"/>
      <c r="AG8" s="11"/>
      <c r="AH8" s="11"/>
      <c r="AI8" s="11"/>
      <c r="AJ8" s="11"/>
      <c r="AK8" s="11"/>
      <c r="AL8" s="11"/>
      <c r="AM8" s="13"/>
      <c r="AU8" s="170"/>
      <c r="AV8" s="170"/>
      <c r="AW8" s="170"/>
      <c r="AX8" s="170"/>
      <c r="AY8" s="170"/>
      <c r="AZ8" s="170"/>
      <c r="BA8" s="170"/>
      <c r="BB8" s="170"/>
      <c r="BC8" s="170"/>
      <c r="BD8" s="170"/>
      <c r="BE8" s="170"/>
      <c r="BF8" s="170"/>
      <c r="BG8" s="170"/>
      <c r="BH8" s="170"/>
      <c r="BI8" s="170"/>
      <c r="BJ8" s="170"/>
      <c r="BK8" s="170"/>
      <c r="BL8" s="170"/>
      <c r="BM8" s="170"/>
      <c r="BN8" s="170"/>
      <c r="BO8" s="170"/>
      <c r="BP8" s="170"/>
      <c r="BQ8" s="170"/>
      <c r="BR8" s="170"/>
      <c r="BS8" s="170"/>
      <c r="BT8" s="170"/>
      <c r="BU8" s="170"/>
      <c r="BV8" s="170"/>
      <c r="BW8" s="72"/>
    </row>
    <row r="9" spans="1:75">
      <c r="A9" s="10"/>
      <c r="B9" s="11"/>
      <c r="C9" s="10"/>
      <c r="D9" s="12"/>
      <c r="E9" s="29"/>
      <c r="F9" s="29"/>
      <c r="G9" s="29"/>
      <c r="H9" s="29"/>
      <c r="I9" s="11"/>
      <c r="J9" s="11"/>
      <c r="K9" s="11"/>
      <c r="L9" s="11"/>
      <c r="M9" s="11"/>
      <c r="N9" s="11"/>
      <c r="O9" s="14"/>
      <c r="P9" s="11"/>
      <c r="Q9" s="12"/>
      <c r="R9" s="11"/>
      <c r="S9" s="11"/>
      <c r="T9" s="11"/>
      <c r="U9" s="11"/>
      <c r="V9" s="11"/>
      <c r="W9" s="11"/>
      <c r="X9" s="11"/>
      <c r="Y9" s="11"/>
      <c r="Z9" s="11"/>
      <c r="AA9" s="11"/>
      <c r="AB9" s="11"/>
      <c r="AC9" s="11"/>
      <c r="AD9" s="11"/>
      <c r="AE9" s="11"/>
      <c r="AF9" s="11"/>
      <c r="AG9" s="11"/>
      <c r="AH9" s="11"/>
      <c r="AI9" s="11"/>
      <c r="AJ9" s="24"/>
      <c r="AK9" s="11"/>
      <c r="AL9" s="11"/>
      <c r="AM9" s="13"/>
    </row>
    <row r="10" spans="1:75">
      <c r="A10" s="10"/>
      <c r="B10" s="11"/>
      <c r="C10" s="10"/>
      <c r="D10" s="12" t="s">
        <v>277</v>
      </c>
      <c r="E10" s="11"/>
      <c r="F10" s="11"/>
      <c r="G10" s="11"/>
      <c r="H10" s="11"/>
      <c r="I10" s="11"/>
      <c r="J10" s="11"/>
      <c r="K10" s="11"/>
      <c r="L10" s="11"/>
      <c r="M10" s="11"/>
      <c r="N10" s="14"/>
      <c r="O10" s="11"/>
      <c r="P10" s="12"/>
      <c r="Q10" s="11"/>
      <c r="R10" s="11"/>
      <c r="S10" s="11"/>
      <c r="T10" s="11"/>
      <c r="U10" s="11"/>
      <c r="V10" s="11"/>
      <c r="W10" s="11"/>
      <c r="X10" s="11"/>
      <c r="Y10" s="11"/>
      <c r="Z10" s="11"/>
      <c r="AA10" s="11"/>
      <c r="AB10" s="11"/>
      <c r="AC10" s="11"/>
      <c r="AD10" s="11"/>
      <c r="AE10" s="11"/>
      <c r="AF10" s="11"/>
      <c r="AG10" s="11"/>
      <c r="AH10" s="11"/>
      <c r="AI10" s="11"/>
      <c r="AJ10" s="72"/>
      <c r="AK10" s="11"/>
      <c r="AL10" s="11"/>
      <c r="AM10" s="13"/>
    </row>
    <row r="11" spans="1:75">
      <c r="A11" s="10"/>
      <c r="B11" s="11"/>
      <c r="C11" s="10"/>
      <c r="D11" s="11"/>
      <c r="E11" s="11"/>
      <c r="F11" s="634"/>
      <c r="G11" s="634"/>
      <c r="H11" s="634"/>
      <c r="I11" s="634"/>
      <c r="J11" s="634"/>
      <c r="K11" s="634"/>
      <c r="L11" s="634"/>
      <c r="M11" s="634"/>
      <c r="N11" s="634"/>
      <c r="O11" s="634"/>
      <c r="P11" s="634"/>
      <c r="Q11" s="634"/>
      <c r="R11" s="634"/>
      <c r="S11" s="634"/>
      <c r="T11" s="634"/>
      <c r="U11" s="634"/>
      <c r="V11" s="634"/>
      <c r="W11" s="634"/>
      <c r="X11" s="634"/>
      <c r="Y11" s="634"/>
      <c r="Z11" s="634"/>
      <c r="AA11" s="634"/>
      <c r="AB11" s="634"/>
      <c r="AC11" s="634"/>
      <c r="AD11" s="634"/>
      <c r="AE11" s="634"/>
      <c r="AF11" s="634"/>
      <c r="AG11" s="634"/>
      <c r="AH11" s="634"/>
      <c r="AI11" s="634"/>
      <c r="AJ11" s="73"/>
      <c r="AK11" s="11"/>
      <c r="AL11" s="11"/>
      <c r="AM11" s="13"/>
    </row>
    <row r="12" spans="1:75">
      <c r="A12" s="10"/>
      <c r="B12" s="11"/>
      <c r="C12" s="10"/>
      <c r="D12" s="11"/>
      <c r="E12" s="11"/>
      <c r="F12" s="634"/>
      <c r="G12" s="634"/>
      <c r="H12" s="634"/>
      <c r="I12" s="634"/>
      <c r="J12" s="634"/>
      <c r="K12" s="634"/>
      <c r="L12" s="634"/>
      <c r="M12" s="634"/>
      <c r="N12" s="634"/>
      <c r="O12" s="634"/>
      <c r="P12" s="634"/>
      <c r="Q12" s="634"/>
      <c r="R12" s="634"/>
      <c r="S12" s="634"/>
      <c r="T12" s="634"/>
      <c r="U12" s="634"/>
      <c r="V12" s="634"/>
      <c r="W12" s="634"/>
      <c r="X12" s="634"/>
      <c r="Y12" s="634"/>
      <c r="Z12" s="634"/>
      <c r="AA12" s="634"/>
      <c r="AB12" s="634"/>
      <c r="AC12" s="634"/>
      <c r="AD12" s="634"/>
      <c r="AE12" s="634"/>
      <c r="AF12" s="634"/>
      <c r="AG12" s="634"/>
      <c r="AH12" s="634"/>
      <c r="AI12" s="634"/>
      <c r="AJ12" s="73"/>
      <c r="AK12" s="11"/>
      <c r="AL12" s="11"/>
      <c r="AM12" s="13"/>
    </row>
    <row r="13" spans="1:75">
      <c r="A13" s="10"/>
      <c r="B13" s="11"/>
      <c r="C13" s="10"/>
      <c r="D13" s="11"/>
      <c r="E13" s="11"/>
      <c r="F13" s="634"/>
      <c r="G13" s="634"/>
      <c r="H13" s="634"/>
      <c r="I13" s="634"/>
      <c r="J13" s="634"/>
      <c r="K13" s="634"/>
      <c r="L13" s="634"/>
      <c r="M13" s="634"/>
      <c r="N13" s="634"/>
      <c r="O13" s="634"/>
      <c r="P13" s="634"/>
      <c r="Q13" s="634"/>
      <c r="R13" s="634"/>
      <c r="S13" s="634"/>
      <c r="T13" s="634"/>
      <c r="U13" s="634"/>
      <c r="V13" s="634"/>
      <c r="W13" s="634"/>
      <c r="X13" s="634"/>
      <c r="Y13" s="634"/>
      <c r="Z13" s="634"/>
      <c r="AA13" s="634"/>
      <c r="AB13" s="634"/>
      <c r="AC13" s="634"/>
      <c r="AD13" s="634"/>
      <c r="AE13" s="634"/>
      <c r="AF13" s="634"/>
      <c r="AG13" s="634"/>
      <c r="AH13" s="634"/>
      <c r="AI13" s="634"/>
      <c r="AJ13" s="73"/>
      <c r="AK13" s="11"/>
      <c r="AL13" s="11"/>
      <c r="AM13" s="13"/>
    </row>
    <row r="14" spans="1:75">
      <c r="A14" s="10"/>
      <c r="B14" s="11"/>
      <c r="C14" s="10"/>
      <c r="D14" s="12" t="s">
        <v>278</v>
      </c>
      <c r="E14" s="11"/>
      <c r="F14" s="12"/>
      <c r="G14" s="11"/>
      <c r="H14" s="11"/>
      <c r="I14" s="11"/>
      <c r="J14" s="11"/>
      <c r="K14" s="11"/>
      <c r="L14" s="11"/>
      <c r="M14" s="11"/>
      <c r="N14" s="14"/>
      <c r="O14" s="11"/>
      <c r="P14" s="12"/>
      <c r="Q14" s="12"/>
      <c r="R14" s="29"/>
      <c r="S14" s="29"/>
      <c r="T14" s="29"/>
      <c r="U14" s="29"/>
      <c r="V14" s="29"/>
      <c r="W14" s="29"/>
      <c r="X14" s="29"/>
      <c r="Y14" s="29"/>
      <c r="Z14" s="11"/>
      <c r="AA14" s="11"/>
      <c r="AB14" s="11"/>
      <c r="AC14" s="11"/>
      <c r="AD14" s="11"/>
      <c r="AE14" s="11"/>
      <c r="AF14" s="11"/>
      <c r="AG14" s="11"/>
      <c r="AH14" s="11"/>
      <c r="AI14" s="11"/>
      <c r="AJ14" s="72"/>
      <c r="AK14" s="11"/>
      <c r="AL14" s="11"/>
      <c r="AM14" s="13"/>
    </row>
    <row r="15" spans="1:75">
      <c r="A15" s="10"/>
      <c r="B15" s="11"/>
      <c r="C15" s="10"/>
      <c r="D15" s="11"/>
      <c r="E15" s="11"/>
      <c r="F15" s="634"/>
      <c r="G15" s="634"/>
      <c r="H15" s="634"/>
      <c r="I15" s="634"/>
      <c r="J15" s="634"/>
      <c r="K15" s="634"/>
      <c r="L15" s="634"/>
      <c r="M15" s="634"/>
      <c r="N15" s="634"/>
      <c r="O15" s="634"/>
      <c r="P15" s="634"/>
      <c r="Q15" s="634"/>
      <c r="R15" s="634"/>
      <c r="S15" s="634"/>
      <c r="T15" s="634"/>
      <c r="U15" s="634"/>
      <c r="V15" s="634"/>
      <c r="W15" s="634"/>
      <c r="X15" s="634"/>
      <c r="Y15" s="634"/>
      <c r="Z15" s="634"/>
      <c r="AA15" s="634"/>
      <c r="AB15" s="634"/>
      <c r="AC15" s="634"/>
      <c r="AD15" s="634"/>
      <c r="AE15" s="634"/>
      <c r="AF15" s="634"/>
      <c r="AG15" s="634"/>
      <c r="AH15" s="634"/>
      <c r="AI15" s="634"/>
      <c r="AJ15" s="26"/>
      <c r="AK15" s="11"/>
      <c r="AL15" s="11"/>
      <c r="AM15" s="13"/>
    </row>
    <row r="16" spans="1:75">
      <c r="A16" s="10"/>
      <c r="B16" s="11"/>
      <c r="C16" s="10"/>
      <c r="D16" s="11"/>
      <c r="E16" s="11"/>
      <c r="F16" s="634"/>
      <c r="G16" s="634"/>
      <c r="H16" s="634"/>
      <c r="I16" s="634"/>
      <c r="J16" s="634"/>
      <c r="K16" s="634"/>
      <c r="L16" s="634"/>
      <c r="M16" s="634"/>
      <c r="N16" s="634"/>
      <c r="O16" s="634"/>
      <c r="P16" s="634"/>
      <c r="Q16" s="634"/>
      <c r="R16" s="634"/>
      <c r="S16" s="634"/>
      <c r="T16" s="634"/>
      <c r="U16" s="634"/>
      <c r="V16" s="634"/>
      <c r="W16" s="634"/>
      <c r="X16" s="634"/>
      <c r="Y16" s="634"/>
      <c r="Z16" s="634"/>
      <c r="AA16" s="634"/>
      <c r="AB16" s="634"/>
      <c r="AC16" s="634"/>
      <c r="AD16" s="634"/>
      <c r="AE16" s="634"/>
      <c r="AF16" s="634"/>
      <c r="AG16" s="634"/>
      <c r="AH16" s="634"/>
      <c r="AI16" s="634"/>
      <c r="AJ16" s="11"/>
      <c r="AK16" s="11"/>
      <c r="AL16" s="11"/>
      <c r="AM16" s="13"/>
    </row>
    <row r="17" spans="1:39">
      <c r="A17" s="10"/>
      <c r="B17" s="11"/>
      <c r="C17" s="10"/>
      <c r="D17" s="12" t="s">
        <v>279</v>
      </c>
      <c r="E17" s="11"/>
      <c r="F17" s="12"/>
      <c r="G17" s="29"/>
      <c r="H17" s="29"/>
      <c r="I17" s="29"/>
      <c r="J17" s="29"/>
      <c r="K17" s="11"/>
      <c r="L17" s="11"/>
      <c r="M17" s="11"/>
      <c r="N17" s="14"/>
      <c r="O17" s="11"/>
      <c r="P17" s="12"/>
      <c r="Q17" s="11"/>
      <c r="R17" s="11"/>
      <c r="S17" s="11"/>
      <c r="T17" s="11"/>
      <c r="U17" s="11"/>
      <c r="V17" s="11"/>
      <c r="W17" s="11"/>
      <c r="X17" s="11"/>
      <c r="Y17" s="11"/>
      <c r="Z17" s="11"/>
      <c r="AA17" s="11"/>
      <c r="AB17" s="11"/>
      <c r="AC17" s="11"/>
      <c r="AD17" s="11"/>
      <c r="AE17" s="11"/>
      <c r="AF17" s="11"/>
      <c r="AG17" s="11"/>
      <c r="AH17" s="11"/>
      <c r="AI17" s="11"/>
      <c r="AJ17" s="11"/>
      <c r="AK17" s="11"/>
      <c r="AL17" s="11"/>
      <c r="AM17" s="13"/>
    </row>
    <row r="18" spans="1:39">
      <c r="A18" s="10"/>
      <c r="B18" s="11"/>
      <c r="C18" s="10"/>
      <c r="D18" s="12"/>
      <c r="E18" s="11"/>
      <c r="F18" s="640"/>
      <c r="G18" s="640"/>
      <c r="H18" s="640"/>
      <c r="I18" s="640"/>
      <c r="J18" s="640"/>
      <c r="K18" s="640"/>
      <c r="L18" s="640"/>
      <c r="M18" s="640"/>
      <c r="N18" s="640"/>
      <c r="O18" s="640"/>
      <c r="P18" s="640"/>
      <c r="Q18" s="640"/>
      <c r="R18" s="640"/>
      <c r="S18" s="640"/>
      <c r="T18" s="640"/>
      <c r="U18" s="640"/>
      <c r="V18" s="640"/>
      <c r="W18" s="640"/>
      <c r="X18" s="640"/>
      <c r="Y18" s="640"/>
      <c r="Z18" s="640"/>
      <c r="AA18" s="640"/>
      <c r="AB18" s="640"/>
      <c r="AC18" s="640"/>
      <c r="AD18" s="640"/>
      <c r="AE18" s="640"/>
      <c r="AF18" s="640"/>
      <c r="AG18" s="640"/>
      <c r="AH18" s="640"/>
      <c r="AI18" s="640"/>
      <c r="AJ18" s="11"/>
      <c r="AK18" s="11"/>
      <c r="AL18" s="11"/>
      <c r="AM18" s="13"/>
    </row>
    <row r="19" spans="1:39">
      <c r="A19" s="10"/>
      <c r="B19" s="11"/>
      <c r="C19" s="10"/>
      <c r="D19" s="12"/>
      <c r="E19" s="11"/>
      <c r="F19" s="640"/>
      <c r="G19" s="640"/>
      <c r="H19" s="640"/>
      <c r="I19" s="640"/>
      <c r="J19" s="640"/>
      <c r="K19" s="640"/>
      <c r="L19" s="640"/>
      <c r="M19" s="640"/>
      <c r="N19" s="640"/>
      <c r="O19" s="640"/>
      <c r="P19" s="640"/>
      <c r="Q19" s="640"/>
      <c r="R19" s="640"/>
      <c r="S19" s="640"/>
      <c r="T19" s="640"/>
      <c r="U19" s="640"/>
      <c r="V19" s="640"/>
      <c r="W19" s="640"/>
      <c r="X19" s="640"/>
      <c r="Y19" s="640"/>
      <c r="Z19" s="640"/>
      <c r="AA19" s="640"/>
      <c r="AB19" s="640"/>
      <c r="AC19" s="640"/>
      <c r="AD19" s="640"/>
      <c r="AE19" s="640"/>
      <c r="AF19" s="640"/>
      <c r="AG19" s="640"/>
      <c r="AH19" s="640"/>
      <c r="AI19" s="640"/>
      <c r="AJ19" s="11"/>
      <c r="AK19" s="11"/>
      <c r="AL19" s="11"/>
      <c r="AM19" s="13"/>
    </row>
    <row r="20" spans="1:39">
      <c r="A20" s="10"/>
      <c r="B20" s="11"/>
      <c r="C20" s="10"/>
      <c r="D20" s="12" t="s">
        <v>280</v>
      </c>
      <c r="E20" s="11"/>
      <c r="F20" s="12"/>
      <c r="G20" s="29"/>
      <c r="H20" s="29"/>
      <c r="I20" s="29"/>
      <c r="J20" s="29"/>
      <c r="K20" s="11"/>
      <c r="L20" s="11"/>
      <c r="M20" s="11"/>
      <c r="N20" s="14"/>
      <c r="O20" s="11"/>
      <c r="P20" s="12"/>
      <c r="Q20" s="11"/>
      <c r="R20" s="29"/>
      <c r="S20" s="29"/>
      <c r="T20" s="29"/>
      <c r="U20" s="29"/>
      <c r="V20" s="29"/>
      <c r="W20" s="29"/>
      <c r="X20" s="29"/>
      <c r="Y20" s="29"/>
      <c r="Z20" s="11"/>
      <c r="AA20" s="11"/>
      <c r="AB20" s="11"/>
      <c r="AC20" s="11"/>
      <c r="AD20" s="11"/>
      <c r="AE20" s="11"/>
      <c r="AF20" s="11"/>
      <c r="AG20" s="11"/>
      <c r="AH20" s="11"/>
      <c r="AI20" s="11"/>
      <c r="AJ20" s="11"/>
      <c r="AK20" s="11"/>
      <c r="AL20" s="11"/>
      <c r="AM20" s="13"/>
    </row>
    <row r="21" spans="1:39">
      <c r="A21" s="10"/>
      <c r="B21" s="15"/>
      <c r="C21" s="10"/>
      <c r="D21" s="11"/>
      <c r="E21" s="11"/>
      <c r="F21" s="634"/>
      <c r="G21" s="634"/>
      <c r="H21" s="634"/>
      <c r="I21" s="634"/>
      <c r="J21" s="634"/>
      <c r="K21" s="634"/>
      <c r="L21" s="634"/>
      <c r="M21" s="634"/>
      <c r="N21" s="634"/>
      <c r="O21" s="634"/>
      <c r="P21" s="634"/>
      <c r="Q21" s="634"/>
      <c r="R21" s="634"/>
      <c r="S21" s="634"/>
      <c r="T21" s="634"/>
      <c r="U21" s="634"/>
      <c r="V21" s="634"/>
      <c r="W21" s="634"/>
      <c r="X21" s="634"/>
      <c r="Y21" s="634"/>
      <c r="Z21" s="634"/>
      <c r="AA21" s="634"/>
      <c r="AB21" s="634"/>
      <c r="AC21" s="634"/>
      <c r="AD21" s="634"/>
      <c r="AE21" s="634"/>
      <c r="AF21" s="634"/>
      <c r="AG21" s="634"/>
      <c r="AH21" s="634"/>
      <c r="AI21" s="634"/>
      <c r="AJ21" s="11"/>
      <c r="AK21" s="11"/>
      <c r="AL21" s="11"/>
      <c r="AM21" s="13"/>
    </row>
    <row r="22" spans="1:39">
      <c r="A22" s="10"/>
      <c r="B22" s="11"/>
      <c r="C22" s="10"/>
      <c r="D22" s="12"/>
      <c r="E22" s="12"/>
      <c r="F22" s="634"/>
      <c r="G22" s="634"/>
      <c r="H22" s="634"/>
      <c r="I22" s="634"/>
      <c r="J22" s="634"/>
      <c r="K22" s="634"/>
      <c r="L22" s="634"/>
      <c r="M22" s="634"/>
      <c r="N22" s="634"/>
      <c r="O22" s="634"/>
      <c r="P22" s="634"/>
      <c r="Q22" s="634"/>
      <c r="R22" s="634"/>
      <c r="S22" s="634"/>
      <c r="T22" s="634"/>
      <c r="U22" s="634"/>
      <c r="V22" s="634"/>
      <c r="W22" s="634"/>
      <c r="X22" s="634"/>
      <c r="Y22" s="634"/>
      <c r="Z22" s="634"/>
      <c r="AA22" s="634"/>
      <c r="AB22" s="634"/>
      <c r="AC22" s="634"/>
      <c r="AD22" s="634"/>
      <c r="AE22" s="634"/>
      <c r="AF22" s="634"/>
      <c r="AG22" s="634"/>
      <c r="AH22" s="634"/>
      <c r="AI22" s="634"/>
      <c r="AJ22" s="11"/>
      <c r="AK22" s="11"/>
      <c r="AL22" s="11"/>
      <c r="AM22" s="13"/>
    </row>
    <row r="23" spans="1:39">
      <c r="A23" s="10"/>
      <c r="B23" s="11"/>
      <c r="C23" s="10"/>
      <c r="D23" s="12" t="s">
        <v>250</v>
      </c>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3"/>
    </row>
    <row r="24" spans="1:39">
      <c r="A24" s="10"/>
      <c r="B24" s="11"/>
      <c r="C24" s="10"/>
      <c r="D24" s="11"/>
      <c r="E24" s="11"/>
      <c r="F24" s="634"/>
      <c r="G24" s="634"/>
      <c r="H24" s="634"/>
      <c r="I24" s="634"/>
      <c r="J24" s="634"/>
      <c r="K24" s="634"/>
      <c r="L24" s="634"/>
      <c r="M24" s="634"/>
      <c r="N24" s="634"/>
      <c r="O24" s="634"/>
      <c r="P24" s="634"/>
      <c r="Q24" s="634"/>
      <c r="R24" s="634"/>
      <c r="S24" s="634"/>
      <c r="T24" s="634"/>
      <c r="U24" s="634"/>
      <c r="V24" s="634"/>
      <c r="W24" s="634"/>
      <c r="X24" s="634"/>
      <c r="Y24" s="634"/>
      <c r="Z24" s="634"/>
      <c r="AA24" s="634"/>
      <c r="AB24" s="634"/>
      <c r="AC24" s="634"/>
      <c r="AD24" s="634"/>
      <c r="AE24" s="634"/>
      <c r="AF24" s="634"/>
      <c r="AG24" s="634"/>
      <c r="AH24" s="634"/>
      <c r="AI24" s="634"/>
      <c r="AJ24" s="11"/>
      <c r="AK24" s="11"/>
      <c r="AL24" s="11"/>
      <c r="AM24" s="13"/>
    </row>
    <row r="25" spans="1:39">
      <c r="A25" s="10"/>
      <c r="B25" s="11"/>
      <c r="C25" s="10"/>
      <c r="D25" s="11"/>
      <c r="E25" s="11"/>
      <c r="F25" s="634"/>
      <c r="G25" s="634"/>
      <c r="H25" s="634"/>
      <c r="I25" s="634"/>
      <c r="J25" s="634"/>
      <c r="K25" s="634"/>
      <c r="L25" s="634"/>
      <c r="M25" s="634"/>
      <c r="N25" s="634"/>
      <c r="O25" s="634"/>
      <c r="P25" s="634"/>
      <c r="Q25" s="634"/>
      <c r="R25" s="634"/>
      <c r="S25" s="634"/>
      <c r="T25" s="634"/>
      <c r="U25" s="634"/>
      <c r="V25" s="634"/>
      <c r="W25" s="634"/>
      <c r="X25" s="634"/>
      <c r="Y25" s="634"/>
      <c r="Z25" s="634"/>
      <c r="AA25" s="634"/>
      <c r="AB25" s="634"/>
      <c r="AC25" s="634"/>
      <c r="AD25" s="634"/>
      <c r="AE25" s="634"/>
      <c r="AF25" s="634"/>
      <c r="AG25" s="634"/>
      <c r="AH25" s="634"/>
      <c r="AI25" s="634"/>
      <c r="AJ25" s="11"/>
      <c r="AK25" s="11"/>
      <c r="AL25" s="11"/>
      <c r="AM25" s="13"/>
    </row>
    <row r="26" spans="1:39">
      <c r="A26" s="10"/>
      <c r="B26" s="11"/>
      <c r="C26" s="10"/>
      <c r="D26" s="11"/>
      <c r="E26" s="1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11"/>
      <c r="AK26" s="11"/>
      <c r="AL26" s="11"/>
      <c r="AM26" s="13"/>
    </row>
    <row r="27" spans="1:39">
      <c r="A27" s="10"/>
      <c r="B27" s="11"/>
      <c r="C27" s="10"/>
      <c r="D27" s="639" t="str">
        <f>IF(F27="","","（６）")</f>
        <v/>
      </c>
      <c r="E27" s="639"/>
      <c r="F27" s="636"/>
      <c r="G27" s="636"/>
      <c r="H27" s="636"/>
      <c r="I27" s="636"/>
      <c r="J27" s="636"/>
      <c r="K27" s="636"/>
      <c r="L27" s="636"/>
      <c r="M27" s="636"/>
      <c r="N27" s="636"/>
      <c r="O27" s="636"/>
      <c r="P27" s="636"/>
      <c r="Q27" s="636"/>
      <c r="R27" s="636"/>
      <c r="S27" s="71"/>
      <c r="T27" s="71"/>
      <c r="U27" s="71"/>
      <c r="V27" s="71"/>
      <c r="W27" s="71"/>
      <c r="X27" s="71"/>
      <c r="Y27" s="71"/>
      <c r="Z27" s="71"/>
      <c r="AA27" s="71"/>
      <c r="AB27" s="71"/>
      <c r="AC27" s="71"/>
      <c r="AD27" s="71"/>
      <c r="AE27" s="71"/>
      <c r="AF27" s="71"/>
      <c r="AG27" s="71"/>
      <c r="AH27" s="71"/>
      <c r="AI27" s="71"/>
      <c r="AJ27" s="11"/>
      <c r="AK27" s="11"/>
      <c r="AL27" s="11"/>
      <c r="AM27" s="13"/>
    </row>
    <row r="28" spans="1:39">
      <c r="A28" s="10"/>
      <c r="B28" s="11"/>
      <c r="C28" s="10"/>
      <c r="D28" s="11"/>
      <c r="E28" s="11"/>
      <c r="F28" s="636"/>
      <c r="G28" s="633"/>
      <c r="H28" s="633"/>
      <c r="I28" s="633"/>
      <c r="J28" s="633"/>
      <c r="K28" s="633"/>
      <c r="L28" s="633"/>
      <c r="M28" s="633"/>
      <c r="N28" s="633"/>
      <c r="O28" s="633"/>
      <c r="P28" s="633"/>
      <c r="Q28" s="633"/>
      <c r="R28" s="633"/>
      <c r="S28" s="633"/>
      <c r="T28" s="633"/>
      <c r="U28" s="633"/>
      <c r="V28" s="633"/>
      <c r="W28" s="633"/>
      <c r="X28" s="633"/>
      <c r="Y28" s="633"/>
      <c r="Z28" s="633"/>
      <c r="AA28" s="633"/>
      <c r="AB28" s="633"/>
      <c r="AC28" s="633"/>
      <c r="AD28" s="633"/>
      <c r="AE28" s="633"/>
      <c r="AF28" s="633"/>
      <c r="AG28" s="633"/>
      <c r="AH28" s="633"/>
      <c r="AI28" s="633"/>
      <c r="AJ28" s="11"/>
      <c r="AK28" s="11"/>
      <c r="AL28" s="11"/>
      <c r="AM28" s="13"/>
    </row>
    <row r="29" spans="1:39">
      <c r="A29" s="10"/>
      <c r="B29" s="11"/>
      <c r="C29" s="10"/>
      <c r="D29" s="11"/>
      <c r="E29" s="11"/>
      <c r="F29" s="633"/>
      <c r="G29" s="633"/>
      <c r="H29" s="633"/>
      <c r="I29" s="633"/>
      <c r="J29" s="633"/>
      <c r="K29" s="633"/>
      <c r="L29" s="633"/>
      <c r="M29" s="633"/>
      <c r="N29" s="633"/>
      <c r="O29" s="633"/>
      <c r="P29" s="633"/>
      <c r="Q29" s="633"/>
      <c r="R29" s="633"/>
      <c r="S29" s="633"/>
      <c r="T29" s="633"/>
      <c r="U29" s="633"/>
      <c r="V29" s="633"/>
      <c r="W29" s="633"/>
      <c r="X29" s="633"/>
      <c r="Y29" s="633"/>
      <c r="Z29" s="633"/>
      <c r="AA29" s="633"/>
      <c r="AB29" s="633"/>
      <c r="AC29" s="633"/>
      <c r="AD29" s="633"/>
      <c r="AE29" s="633"/>
      <c r="AF29" s="633"/>
      <c r="AG29" s="633"/>
      <c r="AH29" s="633"/>
      <c r="AI29" s="633"/>
      <c r="AJ29" s="11"/>
      <c r="AK29" s="11"/>
      <c r="AL29" s="11"/>
      <c r="AM29" s="13"/>
    </row>
    <row r="30" spans="1:39">
      <c r="A30" s="10"/>
      <c r="B30" s="11"/>
      <c r="C30" s="10"/>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11"/>
      <c r="AJ30" s="11"/>
      <c r="AK30" s="11"/>
      <c r="AL30" s="11"/>
      <c r="AM30" s="13"/>
    </row>
    <row r="31" spans="1:39">
      <c r="A31" s="10"/>
      <c r="B31" s="11"/>
      <c r="C31" s="10"/>
      <c r="D31" s="639" t="str">
        <f>IF(F31="","","（７）")</f>
        <v/>
      </c>
      <c r="E31" s="639"/>
      <c r="F31" s="636"/>
      <c r="G31" s="633"/>
      <c r="H31" s="633"/>
      <c r="I31" s="633"/>
      <c r="J31" s="633"/>
      <c r="K31" s="633"/>
      <c r="L31" s="633"/>
      <c r="M31" s="633"/>
      <c r="N31" s="633"/>
      <c r="O31" s="633"/>
      <c r="P31" s="633"/>
      <c r="Q31" s="633"/>
      <c r="R31" s="633"/>
      <c r="S31" s="71"/>
      <c r="T31" s="71"/>
      <c r="U31" s="71"/>
      <c r="V31" s="71"/>
      <c r="W31" s="71"/>
      <c r="X31" s="71"/>
      <c r="Y31" s="71"/>
      <c r="Z31" s="71"/>
      <c r="AA31" s="71"/>
      <c r="AB31" s="71"/>
      <c r="AC31" s="71"/>
      <c r="AD31" s="71"/>
      <c r="AE31" s="71"/>
      <c r="AF31" s="71"/>
      <c r="AG31" s="71"/>
      <c r="AH31" s="71"/>
      <c r="AI31" s="71"/>
      <c r="AJ31" s="11"/>
      <c r="AK31" s="11"/>
      <c r="AL31" s="11"/>
      <c r="AM31" s="13"/>
    </row>
    <row r="32" spans="1:39">
      <c r="A32" s="10"/>
      <c r="B32" s="11"/>
      <c r="C32" s="10"/>
      <c r="D32" s="11"/>
      <c r="E32" s="11"/>
      <c r="F32" s="633"/>
      <c r="G32" s="633"/>
      <c r="H32" s="633"/>
      <c r="I32" s="633"/>
      <c r="J32" s="633"/>
      <c r="K32" s="633"/>
      <c r="L32" s="633"/>
      <c r="M32" s="633"/>
      <c r="N32" s="633"/>
      <c r="O32" s="633"/>
      <c r="P32" s="633"/>
      <c r="Q32" s="633"/>
      <c r="R32" s="633"/>
      <c r="S32" s="633"/>
      <c r="T32" s="633"/>
      <c r="U32" s="633"/>
      <c r="V32" s="633"/>
      <c r="W32" s="633"/>
      <c r="X32" s="633"/>
      <c r="Y32" s="633"/>
      <c r="Z32" s="633"/>
      <c r="AA32" s="633"/>
      <c r="AB32" s="633"/>
      <c r="AC32" s="633"/>
      <c r="AD32" s="633"/>
      <c r="AE32" s="633"/>
      <c r="AF32" s="633"/>
      <c r="AG32" s="633"/>
      <c r="AH32" s="633"/>
      <c r="AI32" s="633"/>
      <c r="AJ32" s="11"/>
      <c r="AK32" s="11"/>
      <c r="AL32" s="11"/>
      <c r="AM32" s="13"/>
    </row>
    <row r="33" spans="1:39">
      <c r="A33" s="10"/>
      <c r="B33" s="11"/>
      <c r="C33" s="10"/>
      <c r="D33" s="11"/>
      <c r="E33" s="11"/>
      <c r="F33" s="633"/>
      <c r="G33" s="633"/>
      <c r="H33" s="633"/>
      <c r="I33" s="633"/>
      <c r="J33" s="633"/>
      <c r="K33" s="633"/>
      <c r="L33" s="633"/>
      <c r="M33" s="633"/>
      <c r="N33" s="633"/>
      <c r="O33" s="633"/>
      <c r="P33" s="633"/>
      <c r="Q33" s="633"/>
      <c r="R33" s="633"/>
      <c r="S33" s="633"/>
      <c r="T33" s="633"/>
      <c r="U33" s="633"/>
      <c r="V33" s="633"/>
      <c r="W33" s="633"/>
      <c r="X33" s="633"/>
      <c r="Y33" s="633"/>
      <c r="Z33" s="633"/>
      <c r="AA33" s="633"/>
      <c r="AB33" s="633"/>
      <c r="AC33" s="633"/>
      <c r="AD33" s="633"/>
      <c r="AE33" s="633"/>
      <c r="AF33" s="633"/>
      <c r="AG33" s="633"/>
      <c r="AH33" s="633"/>
      <c r="AI33" s="633"/>
      <c r="AJ33" s="11"/>
      <c r="AK33" s="11"/>
      <c r="AL33" s="11"/>
      <c r="AM33" s="13"/>
    </row>
    <row r="34" spans="1:39">
      <c r="A34" s="10"/>
      <c r="B34" s="11"/>
      <c r="C34" s="10"/>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11"/>
      <c r="AK34" s="11"/>
      <c r="AL34" s="11"/>
      <c r="AM34" s="13"/>
    </row>
    <row r="35" spans="1:39">
      <c r="A35" s="10"/>
      <c r="B35" s="11"/>
      <c r="C35" s="10"/>
      <c r="D35" s="639" t="str">
        <f>IF(F35="","","（８）")</f>
        <v/>
      </c>
      <c r="E35" s="639"/>
      <c r="F35" s="633"/>
      <c r="G35" s="633"/>
      <c r="H35" s="633"/>
      <c r="I35" s="633"/>
      <c r="J35" s="633"/>
      <c r="K35" s="633"/>
      <c r="L35" s="633"/>
      <c r="M35" s="633"/>
      <c r="N35" s="633"/>
      <c r="O35" s="633"/>
      <c r="P35" s="633"/>
      <c r="Q35" s="633"/>
      <c r="R35" s="633"/>
      <c r="S35" s="71"/>
      <c r="T35" s="71"/>
      <c r="U35" s="71"/>
      <c r="V35" s="71"/>
      <c r="W35" s="71"/>
      <c r="X35" s="71"/>
      <c r="Y35" s="71"/>
      <c r="Z35" s="71"/>
      <c r="AA35" s="71"/>
      <c r="AB35" s="71"/>
      <c r="AC35" s="71"/>
      <c r="AD35" s="71"/>
      <c r="AE35" s="71"/>
      <c r="AF35" s="71"/>
      <c r="AG35" s="71"/>
      <c r="AH35" s="71"/>
      <c r="AI35" s="71"/>
      <c r="AJ35" s="11"/>
      <c r="AK35" s="11"/>
      <c r="AL35" s="11"/>
      <c r="AM35" s="13"/>
    </row>
    <row r="36" spans="1:39">
      <c r="A36" s="10"/>
      <c r="B36" s="11"/>
      <c r="C36" s="10"/>
      <c r="D36" s="11"/>
      <c r="E36" s="11"/>
      <c r="F36" s="633"/>
      <c r="G36" s="633"/>
      <c r="H36" s="633"/>
      <c r="I36" s="633"/>
      <c r="J36" s="633"/>
      <c r="K36" s="633"/>
      <c r="L36" s="633"/>
      <c r="M36" s="633"/>
      <c r="N36" s="633"/>
      <c r="O36" s="633"/>
      <c r="P36" s="633"/>
      <c r="Q36" s="633"/>
      <c r="R36" s="633"/>
      <c r="S36" s="633"/>
      <c r="T36" s="633"/>
      <c r="U36" s="633"/>
      <c r="V36" s="633"/>
      <c r="W36" s="633"/>
      <c r="X36" s="633"/>
      <c r="Y36" s="633"/>
      <c r="Z36" s="633"/>
      <c r="AA36" s="633"/>
      <c r="AB36" s="633"/>
      <c r="AC36" s="633"/>
      <c r="AD36" s="633"/>
      <c r="AE36" s="633"/>
      <c r="AF36" s="633"/>
      <c r="AG36" s="633"/>
      <c r="AH36" s="633"/>
      <c r="AI36" s="633"/>
      <c r="AJ36" s="11"/>
      <c r="AK36" s="11"/>
      <c r="AL36" s="11"/>
      <c r="AM36" s="13"/>
    </row>
    <row r="37" spans="1:39">
      <c r="A37" s="10"/>
      <c r="B37" s="11"/>
      <c r="C37" s="10"/>
      <c r="D37" s="11"/>
      <c r="E37" s="11"/>
      <c r="F37" s="633"/>
      <c r="G37" s="633"/>
      <c r="H37" s="633"/>
      <c r="I37" s="633"/>
      <c r="J37" s="633"/>
      <c r="K37" s="633"/>
      <c r="L37" s="633"/>
      <c r="M37" s="633"/>
      <c r="N37" s="633"/>
      <c r="O37" s="633"/>
      <c r="P37" s="633"/>
      <c r="Q37" s="633"/>
      <c r="R37" s="633"/>
      <c r="S37" s="633"/>
      <c r="T37" s="633"/>
      <c r="U37" s="633"/>
      <c r="V37" s="633"/>
      <c r="W37" s="633"/>
      <c r="X37" s="633"/>
      <c r="Y37" s="633"/>
      <c r="Z37" s="633"/>
      <c r="AA37" s="633"/>
      <c r="AB37" s="633"/>
      <c r="AC37" s="633"/>
      <c r="AD37" s="633"/>
      <c r="AE37" s="633"/>
      <c r="AF37" s="633"/>
      <c r="AG37" s="633"/>
      <c r="AH37" s="633"/>
      <c r="AI37" s="633"/>
      <c r="AJ37" s="11"/>
      <c r="AK37" s="11"/>
      <c r="AL37" s="11"/>
      <c r="AM37" s="13"/>
    </row>
    <row r="38" spans="1:39">
      <c r="A38" s="10"/>
      <c r="B38" s="11"/>
      <c r="C38" s="10"/>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3"/>
    </row>
    <row r="39" spans="1:39">
      <c r="A39" s="10"/>
      <c r="B39" s="11"/>
      <c r="C39" s="10"/>
      <c r="D39" s="639" t="str">
        <f>IF(F39="","","（９）")</f>
        <v/>
      </c>
      <c r="E39" s="639"/>
      <c r="F39" s="633"/>
      <c r="G39" s="633"/>
      <c r="H39" s="633"/>
      <c r="I39" s="633"/>
      <c r="J39" s="633"/>
      <c r="K39" s="633"/>
      <c r="L39" s="633"/>
      <c r="M39" s="633"/>
      <c r="N39" s="633"/>
      <c r="O39" s="633"/>
      <c r="P39" s="633"/>
      <c r="Q39" s="633"/>
      <c r="R39" s="633"/>
      <c r="S39" s="71"/>
      <c r="T39" s="71"/>
      <c r="U39" s="71"/>
      <c r="V39" s="71"/>
      <c r="W39" s="71"/>
      <c r="X39" s="71"/>
      <c r="Y39" s="71"/>
      <c r="Z39" s="71"/>
      <c r="AA39" s="71"/>
      <c r="AB39" s="71"/>
      <c r="AC39" s="71"/>
      <c r="AD39" s="71"/>
      <c r="AE39" s="71"/>
      <c r="AF39" s="71"/>
      <c r="AG39" s="71"/>
      <c r="AH39" s="71"/>
      <c r="AI39" s="71"/>
      <c r="AJ39" s="11"/>
      <c r="AK39" s="11"/>
      <c r="AL39" s="11"/>
      <c r="AM39" s="13"/>
    </row>
    <row r="40" spans="1:39">
      <c r="A40" s="10"/>
      <c r="B40" s="11"/>
      <c r="C40" s="10"/>
      <c r="D40" s="11"/>
      <c r="E40" s="11"/>
      <c r="F40" s="633"/>
      <c r="G40" s="633"/>
      <c r="H40" s="633"/>
      <c r="I40" s="633"/>
      <c r="J40" s="633"/>
      <c r="K40" s="633"/>
      <c r="L40" s="633"/>
      <c r="M40" s="633"/>
      <c r="N40" s="633"/>
      <c r="O40" s="633"/>
      <c r="P40" s="633"/>
      <c r="Q40" s="633"/>
      <c r="R40" s="633"/>
      <c r="S40" s="633"/>
      <c r="T40" s="633"/>
      <c r="U40" s="633"/>
      <c r="V40" s="633"/>
      <c r="W40" s="633"/>
      <c r="X40" s="633"/>
      <c r="Y40" s="633"/>
      <c r="Z40" s="633"/>
      <c r="AA40" s="633"/>
      <c r="AB40" s="633"/>
      <c r="AC40" s="633"/>
      <c r="AD40" s="633"/>
      <c r="AE40" s="633"/>
      <c r="AF40" s="633"/>
      <c r="AG40" s="633"/>
      <c r="AH40" s="633"/>
      <c r="AI40" s="633"/>
      <c r="AJ40" s="11"/>
      <c r="AK40" s="11"/>
      <c r="AL40" s="11"/>
      <c r="AM40" s="13"/>
    </row>
    <row r="41" spans="1:39">
      <c r="A41" s="10"/>
      <c r="B41" s="11"/>
      <c r="C41" s="10"/>
      <c r="D41" s="11"/>
      <c r="E41" s="11"/>
      <c r="F41" s="633"/>
      <c r="G41" s="633"/>
      <c r="H41" s="633"/>
      <c r="I41" s="633"/>
      <c r="J41" s="633"/>
      <c r="K41" s="633"/>
      <c r="L41" s="633"/>
      <c r="M41" s="633"/>
      <c r="N41" s="633"/>
      <c r="O41" s="633"/>
      <c r="P41" s="633"/>
      <c r="Q41" s="633"/>
      <c r="R41" s="633"/>
      <c r="S41" s="633"/>
      <c r="T41" s="633"/>
      <c r="U41" s="633"/>
      <c r="V41" s="633"/>
      <c r="W41" s="633"/>
      <c r="X41" s="633"/>
      <c r="Y41" s="633"/>
      <c r="Z41" s="633"/>
      <c r="AA41" s="633"/>
      <c r="AB41" s="633"/>
      <c r="AC41" s="633"/>
      <c r="AD41" s="633"/>
      <c r="AE41" s="633"/>
      <c r="AF41" s="633"/>
      <c r="AG41" s="633"/>
      <c r="AH41" s="633"/>
      <c r="AI41" s="633"/>
      <c r="AJ41" s="11"/>
      <c r="AK41" s="11"/>
      <c r="AL41" s="11"/>
      <c r="AM41" s="13"/>
    </row>
    <row r="42" spans="1:39">
      <c r="A42" s="10"/>
      <c r="B42" s="11"/>
      <c r="C42" s="10"/>
      <c r="D42" s="12"/>
      <c r="E42" s="29"/>
      <c r="F42" s="29"/>
      <c r="G42" s="29"/>
      <c r="H42" s="29"/>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3"/>
    </row>
    <row r="43" spans="1:39">
      <c r="A43" s="10"/>
      <c r="B43" s="11"/>
      <c r="C43" s="10"/>
      <c r="D43" s="12"/>
      <c r="E43" s="29"/>
      <c r="F43" s="29"/>
      <c r="G43" s="29"/>
      <c r="H43" s="29"/>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3"/>
    </row>
    <row r="44" spans="1:39">
      <c r="A44" s="10"/>
      <c r="B44" s="11"/>
      <c r="C44" s="10"/>
      <c r="D44" s="12"/>
      <c r="E44" s="29"/>
      <c r="F44" s="29"/>
      <c r="G44" s="29"/>
      <c r="H44" s="29"/>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3"/>
    </row>
    <row r="45" spans="1:39">
      <c r="A45" s="10"/>
      <c r="B45" s="11"/>
      <c r="C45" s="10"/>
      <c r="D45" s="12"/>
      <c r="E45" s="29"/>
      <c r="F45" s="29"/>
      <c r="G45" s="29"/>
      <c r="H45" s="29"/>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3"/>
    </row>
    <row r="46" spans="1:39">
      <c r="A46" s="10"/>
      <c r="B46" s="11"/>
      <c r="C46" s="10"/>
      <c r="D46" s="11"/>
      <c r="E46" s="11"/>
      <c r="F46" s="12"/>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3"/>
    </row>
    <row r="47" spans="1:39" ht="13.5" customHeight="1">
      <c r="A47" s="10"/>
      <c r="B47" s="11"/>
      <c r="C47" s="10"/>
      <c r="D47" s="11"/>
      <c r="E47" s="11"/>
      <c r="F47" s="12"/>
      <c r="G47" s="29"/>
      <c r="H47" s="29"/>
      <c r="I47" s="29"/>
      <c r="J47" s="29"/>
      <c r="K47" s="11"/>
      <c r="L47" s="11"/>
      <c r="M47" s="11"/>
      <c r="N47" s="11"/>
      <c r="O47" s="11"/>
      <c r="P47" s="11"/>
      <c r="Q47" s="11"/>
      <c r="R47" s="11"/>
      <c r="S47" s="11"/>
      <c r="T47" s="11"/>
      <c r="U47" s="12"/>
      <c r="V47" s="11"/>
      <c r="W47" s="12"/>
      <c r="X47" s="29"/>
      <c r="Y47" s="29"/>
      <c r="Z47" s="29"/>
      <c r="AA47" s="29"/>
      <c r="AB47" s="11"/>
      <c r="AC47" s="11"/>
      <c r="AD47" s="11"/>
      <c r="AE47" s="11"/>
      <c r="AF47" s="11"/>
      <c r="AG47" s="11"/>
      <c r="AH47" s="11"/>
      <c r="AI47" s="11"/>
      <c r="AJ47" s="11"/>
      <c r="AK47" s="11"/>
      <c r="AL47" s="11"/>
      <c r="AM47" s="13"/>
    </row>
    <row r="48" spans="1:39">
      <c r="A48" s="10"/>
      <c r="B48" s="11"/>
      <c r="C48" s="10"/>
      <c r="D48" s="11"/>
      <c r="E48" s="11"/>
      <c r="F48" s="12"/>
      <c r="G48" s="29"/>
      <c r="H48" s="29"/>
      <c r="I48" s="29"/>
      <c r="J48" s="29"/>
      <c r="K48" s="11"/>
      <c r="L48" s="11"/>
      <c r="M48" s="11"/>
      <c r="N48" s="11"/>
      <c r="O48" s="11"/>
      <c r="P48" s="11"/>
      <c r="Q48" s="11"/>
      <c r="R48" s="11"/>
      <c r="S48" s="11"/>
      <c r="T48" s="11"/>
      <c r="U48" s="12"/>
      <c r="V48" s="11"/>
      <c r="W48" s="12"/>
      <c r="X48" s="29"/>
      <c r="Y48" s="29"/>
      <c r="Z48" s="29"/>
      <c r="AA48" s="29"/>
      <c r="AB48" s="11"/>
      <c r="AC48" s="11"/>
      <c r="AD48" s="11"/>
      <c r="AE48" s="11"/>
      <c r="AF48" s="11"/>
      <c r="AG48" s="11"/>
      <c r="AH48" s="11"/>
      <c r="AI48" s="11"/>
      <c r="AJ48" s="11"/>
      <c r="AK48" s="11"/>
      <c r="AL48" s="11"/>
      <c r="AM48" s="13"/>
    </row>
    <row r="49" spans="1:39">
      <c r="A49" s="10"/>
      <c r="B49" s="11"/>
      <c r="C49" s="10"/>
      <c r="D49" s="12"/>
      <c r="E49" s="11"/>
      <c r="F49" s="12"/>
      <c r="G49" s="29"/>
      <c r="H49" s="29"/>
      <c r="I49" s="29"/>
      <c r="J49" s="29"/>
      <c r="K49" s="11"/>
      <c r="L49" s="11"/>
      <c r="M49" s="11"/>
      <c r="N49" s="11"/>
      <c r="O49" s="11"/>
      <c r="P49" s="11"/>
      <c r="Q49" s="11"/>
      <c r="R49" s="11"/>
      <c r="S49" s="11"/>
      <c r="T49" s="11"/>
      <c r="U49" s="12"/>
      <c r="V49" s="11"/>
      <c r="W49" s="12"/>
      <c r="X49" s="29"/>
      <c r="Y49" s="29"/>
      <c r="Z49" s="29"/>
      <c r="AA49" s="29"/>
      <c r="AB49" s="11"/>
      <c r="AC49" s="11"/>
      <c r="AD49" s="11"/>
      <c r="AE49" s="11"/>
      <c r="AF49" s="11"/>
      <c r="AG49" s="11"/>
      <c r="AH49" s="11"/>
      <c r="AI49" s="11"/>
      <c r="AJ49" s="11"/>
      <c r="AK49" s="11"/>
      <c r="AL49" s="11"/>
      <c r="AM49" s="13"/>
    </row>
    <row r="50" spans="1:39">
      <c r="A50" s="10"/>
      <c r="B50" s="11"/>
      <c r="C50" s="10"/>
      <c r="D50" s="12"/>
      <c r="E50" s="11"/>
      <c r="F50" s="12"/>
      <c r="G50" s="29"/>
      <c r="H50" s="29"/>
      <c r="I50" s="29"/>
      <c r="J50" s="29"/>
      <c r="K50" s="11"/>
      <c r="L50" s="11"/>
      <c r="M50" s="11"/>
      <c r="N50" s="11"/>
      <c r="O50" s="11"/>
      <c r="P50" s="11"/>
      <c r="Q50" s="11"/>
      <c r="R50" s="11"/>
      <c r="S50" s="11"/>
      <c r="T50" s="11"/>
      <c r="U50" s="12"/>
      <c r="V50" s="11"/>
      <c r="W50" s="12"/>
      <c r="X50" s="29"/>
      <c r="Y50" s="29"/>
      <c r="Z50" s="29"/>
      <c r="AA50" s="29"/>
      <c r="AB50" s="11"/>
      <c r="AC50" s="11"/>
      <c r="AD50" s="11"/>
      <c r="AE50" s="11"/>
      <c r="AF50" s="11"/>
      <c r="AG50" s="11"/>
      <c r="AH50" s="11"/>
      <c r="AI50" s="11"/>
      <c r="AJ50" s="11"/>
      <c r="AK50" s="11"/>
      <c r="AL50" s="11"/>
      <c r="AM50" s="13"/>
    </row>
    <row r="51" spans="1:39">
      <c r="A51" s="10"/>
      <c r="B51" s="11"/>
      <c r="C51" s="10"/>
      <c r="D51" s="12"/>
      <c r="E51" s="11"/>
      <c r="F51" s="12"/>
      <c r="G51" s="29"/>
      <c r="H51" s="29"/>
      <c r="I51" s="29"/>
      <c r="J51" s="29"/>
      <c r="K51" s="11"/>
      <c r="L51" s="11"/>
      <c r="M51" s="11"/>
      <c r="N51" s="11"/>
      <c r="O51" s="11"/>
      <c r="P51" s="11"/>
      <c r="Q51" s="11"/>
      <c r="R51" s="11"/>
      <c r="S51" s="11"/>
      <c r="T51" s="11"/>
      <c r="U51" s="12"/>
      <c r="V51" s="11"/>
      <c r="W51" s="12"/>
      <c r="X51" s="29"/>
      <c r="Y51" s="29"/>
      <c r="Z51" s="29"/>
      <c r="AA51" s="29"/>
      <c r="AB51" s="11"/>
      <c r="AC51" s="11"/>
      <c r="AD51" s="11"/>
      <c r="AE51" s="11"/>
      <c r="AF51" s="11"/>
      <c r="AG51" s="11"/>
      <c r="AH51" s="11"/>
      <c r="AI51" s="11"/>
      <c r="AJ51" s="11"/>
      <c r="AK51" s="11"/>
      <c r="AL51" s="11"/>
      <c r="AM51" s="13"/>
    </row>
    <row r="52" spans="1:39">
      <c r="A52" s="10"/>
      <c r="B52" s="11"/>
      <c r="C52" s="10"/>
      <c r="D52" s="12"/>
      <c r="E52" s="11"/>
      <c r="F52" s="12"/>
      <c r="G52" s="29"/>
      <c r="H52" s="29"/>
      <c r="I52" s="29"/>
      <c r="J52" s="29"/>
      <c r="K52" s="11"/>
      <c r="L52" s="11"/>
      <c r="M52" s="11"/>
      <c r="N52" s="11"/>
      <c r="O52" s="11"/>
      <c r="P52" s="11"/>
      <c r="Q52" s="11"/>
      <c r="R52" s="11"/>
      <c r="S52" s="11"/>
      <c r="T52" s="11"/>
      <c r="U52" s="12"/>
      <c r="V52" s="11"/>
      <c r="W52" s="12"/>
      <c r="X52" s="29"/>
      <c r="Y52" s="29"/>
      <c r="Z52" s="29"/>
      <c r="AA52" s="29"/>
      <c r="AB52" s="11"/>
      <c r="AC52" s="11"/>
      <c r="AD52" s="11"/>
      <c r="AE52" s="11"/>
      <c r="AF52" s="11"/>
      <c r="AG52" s="11"/>
      <c r="AH52" s="11"/>
      <c r="AI52" s="11"/>
      <c r="AJ52" s="11"/>
      <c r="AK52" s="11"/>
      <c r="AL52" s="11"/>
      <c r="AM52" s="13"/>
    </row>
    <row r="53" spans="1:39">
      <c r="A53" s="10"/>
      <c r="B53" s="11"/>
      <c r="C53" s="10"/>
      <c r="D53" s="12"/>
      <c r="E53" s="11"/>
      <c r="F53" s="11"/>
      <c r="G53" s="11"/>
      <c r="H53" s="11"/>
      <c r="I53" s="11"/>
      <c r="J53" s="11"/>
      <c r="K53" s="11"/>
      <c r="L53" s="11"/>
      <c r="M53" s="11"/>
      <c r="N53" s="14"/>
      <c r="O53" s="11"/>
      <c r="P53" s="12"/>
      <c r="Q53" s="11"/>
      <c r="R53" s="11"/>
      <c r="S53" s="11"/>
      <c r="T53" s="11"/>
      <c r="U53" s="12"/>
      <c r="V53" s="11"/>
      <c r="W53" s="12"/>
      <c r="X53" s="11"/>
      <c r="Y53" s="11"/>
      <c r="Z53" s="11"/>
      <c r="AA53" s="11"/>
      <c r="AB53" s="11"/>
      <c r="AC53" s="11"/>
      <c r="AD53" s="11"/>
      <c r="AE53" s="11"/>
      <c r="AF53" s="11"/>
      <c r="AG53" s="11"/>
      <c r="AH53" s="11"/>
      <c r="AI53" s="11"/>
      <c r="AJ53" s="11"/>
      <c r="AK53" s="11"/>
      <c r="AL53" s="11"/>
      <c r="AM53" s="13"/>
    </row>
    <row r="54" spans="1:39">
      <c r="A54" s="10"/>
      <c r="B54" s="11"/>
      <c r="C54" s="10"/>
      <c r="D54" s="11"/>
      <c r="E54" s="11"/>
      <c r="F54" s="12"/>
      <c r="G54" s="29"/>
      <c r="H54" s="29"/>
      <c r="I54" s="29"/>
      <c r="J54" s="29"/>
      <c r="K54" s="11"/>
      <c r="L54" s="11"/>
      <c r="M54" s="11"/>
      <c r="N54" s="11"/>
      <c r="O54" s="11"/>
      <c r="P54" s="11"/>
      <c r="Q54" s="11"/>
      <c r="R54" s="11"/>
      <c r="S54" s="11"/>
      <c r="T54" s="11"/>
      <c r="U54" s="12"/>
      <c r="V54" s="11"/>
      <c r="W54" s="12"/>
      <c r="X54" s="29"/>
      <c r="Y54" s="29"/>
      <c r="Z54" s="29"/>
      <c r="AA54" s="29"/>
      <c r="AB54" s="11"/>
      <c r="AC54" s="11"/>
      <c r="AD54" s="11"/>
      <c r="AE54" s="11"/>
      <c r="AF54" s="11"/>
      <c r="AG54" s="11"/>
      <c r="AH54" s="11"/>
      <c r="AI54" s="11"/>
      <c r="AJ54" s="11"/>
      <c r="AK54" s="11"/>
      <c r="AL54" s="11"/>
      <c r="AM54" s="13"/>
    </row>
    <row r="55" spans="1:39">
      <c r="A55" s="16"/>
      <c r="B55" s="17"/>
      <c r="C55" s="20"/>
      <c r="D55" s="18"/>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9"/>
    </row>
    <row r="56" spans="1:39">
      <c r="C56" s="1"/>
      <c r="D56" s="3"/>
    </row>
    <row r="57" spans="1:39">
      <c r="C57" s="1"/>
      <c r="D57" s="3"/>
    </row>
    <row r="58" spans="1:39">
      <c r="C58" s="1"/>
      <c r="D58" s="3"/>
    </row>
    <row r="59" spans="1:39">
      <c r="C59" s="1"/>
      <c r="D59" s="3"/>
    </row>
    <row r="60" spans="1:39">
      <c r="C60" s="1"/>
      <c r="D60" s="12" t="s">
        <v>277</v>
      </c>
      <c r="E60" s="11"/>
      <c r="F60" s="11"/>
      <c r="G60" s="11"/>
      <c r="H60" s="11"/>
      <c r="I60" s="11"/>
      <c r="J60" s="11"/>
      <c r="K60" s="11"/>
      <c r="L60" s="11"/>
      <c r="M60" s="11"/>
      <c r="N60" s="14"/>
      <c r="O60" s="11"/>
      <c r="P60" s="12"/>
      <c r="Q60" s="11"/>
      <c r="R60" s="11"/>
      <c r="S60" s="11"/>
      <c r="T60" s="11"/>
      <c r="U60" s="11"/>
      <c r="V60" s="11"/>
      <c r="W60" s="11"/>
      <c r="X60" s="11"/>
      <c r="Y60" s="11"/>
      <c r="Z60" s="11"/>
      <c r="AA60" s="11"/>
      <c r="AB60" s="11"/>
      <c r="AC60" s="11"/>
      <c r="AD60" s="11"/>
      <c r="AE60" s="11"/>
      <c r="AF60" s="11"/>
      <c r="AG60" s="11"/>
      <c r="AH60" s="11"/>
      <c r="AI60" s="11"/>
    </row>
    <row r="61" spans="1:39">
      <c r="C61" s="1"/>
      <c r="D61" s="11"/>
      <c r="E61" s="11"/>
      <c r="F61" s="196" t="s">
        <v>788</v>
      </c>
      <c r="G61" s="127"/>
      <c r="H61" s="127"/>
      <c r="I61" s="127"/>
      <c r="J61" s="127"/>
      <c r="K61" s="127"/>
      <c r="L61" s="127"/>
      <c r="M61" s="127"/>
      <c r="N61" s="127"/>
      <c r="O61" s="127"/>
      <c r="P61" s="127"/>
      <c r="Q61" s="127"/>
      <c r="R61" s="127"/>
      <c r="S61" s="127"/>
      <c r="T61" s="127"/>
      <c r="U61" s="127"/>
      <c r="V61" s="127"/>
      <c r="W61" s="127"/>
      <c r="X61" s="127"/>
      <c r="Y61" s="127"/>
      <c r="Z61" s="127"/>
      <c r="AA61" s="127"/>
      <c r="AB61" s="127"/>
      <c r="AC61" s="127"/>
      <c r="AD61" s="127"/>
      <c r="AE61" s="127"/>
      <c r="AF61" s="127"/>
      <c r="AG61" s="127"/>
      <c r="AH61" s="127"/>
      <c r="AI61" s="127"/>
    </row>
    <row r="62" spans="1:39">
      <c r="C62" s="1"/>
      <c r="D62" s="11"/>
      <c r="E62" s="11"/>
      <c r="F62" s="127" t="s">
        <v>249</v>
      </c>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127"/>
      <c r="AE62" s="127"/>
      <c r="AF62" s="127"/>
      <c r="AG62" s="127"/>
      <c r="AH62" s="127"/>
      <c r="AI62" s="127"/>
    </row>
    <row r="63" spans="1:39">
      <c r="C63" s="1"/>
      <c r="D63" s="11"/>
      <c r="E63" s="11"/>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27"/>
      <c r="AE63" s="127"/>
      <c r="AF63" s="127"/>
      <c r="AG63" s="127"/>
      <c r="AH63" s="127"/>
      <c r="AI63" s="127"/>
    </row>
    <row r="64" spans="1:39">
      <c r="C64" s="1"/>
      <c r="D64" s="12" t="s">
        <v>278</v>
      </c>
      <c r="E64" s="11"/>
      <c r="F64" s="12"/>
      <c r="G64" s="11"/>
      <c r="H64" s="11"/>
      <c r="I64" s="11"/>
      <c r="J64" s="11"/>
      <c r="K64" s="11"/>
      <c r="L64" s="11"/>
      <c r="M64" s="11"/>
      <c r="N64" s="14"/>
      <c r="O64" s="11"/>
      <c r="P64" s="12"/>
      <c r="Q64" s="12"/>
      <c r="R64" s="29"/>
      <c r="S64" s="29"/>
      <c r="T64" s="29"/>
      <c r="U64" s="29"/>
      <c r="V64" s="29"/>
      <c r="W64" s="29"/>
      <c r="X64" s="29"/>
      <c r="Y64" s="29"/>
      <c r="Z64" s="11"/>
      <c r="AA64" s="11"/>
      <c r="AB64" s="11"/>
      <c r="AC64" s="11"/>
      <c r="AD64" s="11"/>
      <c r="AE64" s="11"/>
      <c r="AF64" s="11"/>
      <c r="AG64" s="11"/>
      <c r="AH64" s="11"/>
      <c r="AI64" s="11"/>
    </row>
    <row r="65" spans="3:35">
      <c r="C65" s="1"/>
      <c r="D65" s="11"/>
      <c r="E65" s="11"/>
      <c r="F65" s="127" t="s">
        <v>288</v>
      </c>
      <c r="G65" s="127"/>
      <c r="H65" s="127"/>
      <c r="I65" s="127"/>
      <c r="J65" s="127"/>
      <c r="K65" s="127"/>
      <c r="L65" s="127"/>
      <c r="M65" s="127"/>
      <c r="N65" s="127"/>
      <c r="O65" s="127"/>
      <c r="P65" s="127"/>
      <c r="Q65" s="127"/>
      <c r="R65" s="127"/>
      <c r="S65" s="127"/>
      <c r="T65" s="127"/>
      <c r="U65" s="127"/>
      <c r="V65" s="127"/>
      <c r="W65" s="127"/>
      <c r="X65" s="127"/>
      <c r="Y65" s="127"/>
      <c r="Z65" s="127"/>
      <c r="AA65" s="127"/>
      <c r="AB65" s="127"/>
      <c r="AC65" s="127"/>
      <c r="AD65" s="127"/>
      <c r="AE65" s="127"/>
      <c r="AF65" s="127"/>
      <c r="AG65" s="127"/>
      <c r="AH65" s="127"/>
      <c r="AI65" s="127"/>
    </row>
    <row r="66" spans="3:35">
      <c r="C66" s="1"/>
      <c r="D66" s="11"/>
      <c r="E66" s="11"/>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7"/>
      <c r="AD66" s="127"/>
      <c r="AE66" s="127"/>
      <c r="AF66" s="127"/>
      <c r="AG66" s="127"/>
      <c r="AH66" s="127"/>
      <c r="AI66" s="127"/>
    </row>
    <row r="67" spans="3:35">
      <c r="C67" s="1"/>
      <c r="D67" s="12" t="s">
        <v>279</v>
      </c>
      <c r="E67" s="11"/>
      <c r="F67" s="12"/>
      <c r="G67" s="29"/>
      <c r="H67" s="29"/>
      <c r="I67" s="29"/>
      <c r="J67" s="29"/>
      <c r="K67" s="11"/>
      <c r="L67" s="11"/>
      <c r="M67" s="11"/>
      <c r="N67" s="14"/>
      <c r="O67" s="11"/>
      <c r="P67" s="12"/>
      <c r="Q67" s="11"/>
      <c r="R67" s="11"/>
      <c r="S67" s="11"/>
      <c r="T67" s="11"/>
      <c r="U67" s="11"/>
      <c r="V67" s="11"/>
      <c r="W67" s="11"/>
      <c r="X67" s="11"/>
      <c r="Y67" s="11"/>
      <c r="Z67" s="11"/>
      <c r="AA67" s="11"/>
      <c r="AB67" s="11"/>
      <c r="AC67" s="11"/>
      <c r="AD67" s="11"/>
      <c r="AE67" s="11"/>
      <c r="AF67" s="11"/>
      <c r="AG67" s="11"/>
      <c r="AH67" s="11"/>
      <c r="AI67" s="11"/>
    </row>
    <row r="68" spans="3:35">
      <c r="D68" s="12"/>
      <c r="E68" s="11"/>
      <c r="F68" s="127" t="s">
        <v>384</v>
      </c>
      <c r="G68" s="127"/>
      <c r="H68" s="127"/>
      <c r="I68" s="127"/>
      <c r="J68" s="127"/>
      <c r="K68" s="127"/>
      <c r="L68" s="127"/>
      <c r="M68" s="127"/>
      <c r="N68" s="127"/>
      <c r="O68" s="127"/>
      <c r="P68" s="127"/>
      <c r="Q68" s="127"/>
      <c r="R68" s="127"/>
      <c r="S68" s="127"/>
      <c r="T68" s="127"/>
      <c r="U68" s="127"/>
      <c r="V68" s="127"/>
      <c r="W68" s="127"/>
      <c r="X68" s="127"/>
      <c r="Y68" s="127"/>
      <c r="Z68" s="127"/>
      <c r="AA68" s="127"/>
      <c r="AB68" s="127"/>
      <c r="AC68" s="127"/>
      <c r="AD68" s="127"/>
      <c r="AE68" s="127"/>
      <c r="AF68" s="127"/>
      <c r="AG68" s="127"/>
      <c r="AH68" s="127"/>
      <c r="AI68" s="127"/>
    </row>
    <row r="69" spans="3:35">
      <c r="D69" s="12"/>
      <c r="E69" s="11"/>
      <c r="F69" s="133"/>
      <c r="G69" s="133"/>
      <c r="H69" s="133"/>
      <c r="I69" s="133"/>
      <c r="J69" s="133"/>
      <c r="K69" s="133"/>
      <c r="L69" s="133"/>
      <c r="M69" s="133"/>
      <c r="N69" s="133"/>
      <c r="O69" s="133"/>
      <c r="P69" s="133"/>
      <c r="Q69" s="133"/>
      <c r="R69" s="133"/>
      <c r="S69" s="133"/>
      <c r="T69" s="133"/>
      <c r="U69" s="133"/>
      <c r="V69" s="133"/>
      <c r="W69" s="133"/>
      <c r="X69" s="133"/>
      <c r="Y69" s="133"/>
      <c r="Z69" s="133"/>
      <c r="AA69" s="133"/>
      <c r="AB69" s="133"/>
      <c r="AC69" s="133"/>
      <c r="AD69" s="133"/>
      <c r="AE69" s="133"/>
      <c r="AF69" s="133"/>
      <c r="AG69" s="133"/>
      <c r="AH69" s="133"/>
      <c r="AI69" s="133"/>
    </row>
    <row r="70" spans="3:35">
      <c r="D70" s="12" t="s">
        <v>280</v>
      </c>
      <c r="E70" s="11"/>
      <c r="F70" s="12"/>
      <c r="G70" s="29"/>
      <c r="H70" s="29"/>
      <c r="I70" s="29"/>
      <c r="J70" s="29"/>
      <c r="K70" s="11"/>
      <c r="L70" s="11"/>
      <c r="M70" s="11"/>
      <c r="N70" s="14"/>
      <c r="O70" s="11"/>
      <c r="P70" s="12"/>
      <c r="Q70" s="11"/>
      <c r="R70" s="29"/>
      <c r="S70" s="29"/>
      <c r="T70" s="29"/>
      <c r="U70" s="29"/>
      <c r="V70" s="29"/>
      <c r="W70" s="29"/>
      <c r="X70" s="29"/>
      <c r="Y70" s="29"/>
      <c r="Z70" s="11"/>
      <c r="AA70" s="11"/>
      <c r="AB70" s="11"/>
      <c r="AC70" s="11"/>
      <c r="AD70" s="11"/>
      <c r="AE70" s="11"/>
      <c r="AF70" s="11"/>
      <c r="AG70" s="11"/>
      <c r="AH70" s="11"/>
      <c r="AI70" s="11"/>
    </row>
    <row r="71" spans="3:35">
      <c r="D71" s="11"/>
      <c r="E71" s="11"/>
      <c r="F71" s="127" t="s">
        <v>307</v>
      </c>
      <c r="G71" s="127"/>
      <c r="H71" s="127"/>
      <c r="I71" s="127"/>
      <c r="J71" s="127"/>
      <c r="K71" s="127"/>
      <c r="L71" s="127"/>
      <c r="M71" s="127"/>
      <c r="N71" s="127"/>
      <c r="O71" s="127"/>
      <c r="P71" s="127"/>
      <c r="Q71" s="127"/>
      <c r="R71" s="127"/>
      <c r="S71" s="127"/>
      <c r="T71" s="127"/>
      <c r="U71" s="127"/>
      <c r="V71" s="127"/>
      <c r="W71" s="127"/>
      <c r="X71" s="127"/>
      <c r="Y71" s="127"/>
      <c r="Z71" s="127"/>
      <c r="AA71" s="127"/>
      <c r="AB71" s="127"/>
      <c r="AC71" s="127"/>
      <c r="AD71" s="127"/>
      <c r="AE71" s="127"/>
      <c r="AF71" s="127"/>
      <c r="AG71" s="127"/>
      <c r="AH71" s="127"/>
      <c r="AI71" s="127"/>
    </row>
    <row r="72" spans="3:35">
      <c r="D72" s="12"/>
      <c r="E72" s="12"/>
      <c r="F72" s="133"/>
      <c r="G72" s="133"/>
      <c r="H72" s="133"/>
      <c r="I72" s="133"/>
      <c r="J72" s="133"/>
      <c r="K72" s="133"/>
      <c r="L72" s="133"/>
      <c r="M72" s="133"/>
      <c r="N72" s="133"/>
      <c r="O72" s="133"/>
      <c r="P72" s="133"/>
      <c r="Q72" s="133"/>
      <c r="R72" s="133"/>
      <c r="S72" s="133"/>
      <c r="T72" s="133"/>
      <c r="U72" s="133"/>
      <c r="V72" s="133"/>
      <c r="W72" s="133"/>
      <c r="X72" s="133"/>
      <c r="Y72" s="133"/>
      <c r="Z72" s="133"/>
      <c r="AA72" s="133"/>
      <c r="AB72" s="133"/>
      <c r="AC72" s="133"/>
      <c r="AD72" s="133"/>
      <c r="AE72" s="133"/>
      <c r="AF72" s="133"/>
      <c r="AG72" s="133"/>
      <c r="AH72" s="133"/>
      <c r="AI72" s="133"/>
    </row>
    <row r="73" spans="3:35">
      <c r="D73" s="12" t="s">
        <v>250</v>
      </c>
      <c r="E73" s="11"/>
      <c r="F73" s="11"/>
      <c r="G73" s="11"/>
      <c r="H73" s="11"/>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row>
    <row r="74" spans="3:35">
      <c r="D74" s="11"/>
      <c r="E74" s="11"/>
      <c r="F74" s="127" t="s">
        <v>251</v>
      </c>
      <c r="G74" s="127"/>
      <c r="H74" s="127"/>
      <c r="I74" s="127"/>
      <c r="J74" s="127"/>
      <c r="K74" s="127"/>
      <c r="L74" s="127"/>
      <c r="M74" s="127"/>
      <c r="N74" s="127"/>
      <c r="O74" s="127"/>
      <c r="P74" s="127"/>
      <c r="Q74" s="127"/>
      <c r="R74" s="127"/>
      <c r="S74" s="127"/>
      <c r="T74" s="127"/>
      <c r="U74" s="127"/>
      <c r="V74" s="127"/>
      <c r="W74" s="127"/>
      <c r="X74" s="127"/>
      <c r="Y74" s="127"/>
      <c r="Z74" s="127"/>
      <c r="AA74" s="127"/>
      <c r="AB74" s="127"/>
      <c r="AC74" s="127"/>
      <c r="AD74" s="127"/>
      <c r="AE74" s="127"/>
      <c r="AF74" s="127"/>
      <c r="AG74" s="127"/>
      <c r="AH74" s="127"/>
      <c r="AI74" s="127"/>
    </row>
    <row r="75" spans="3:35">
      <c r="D75" s="11"/>
      <c r="E75" s="11"/>
      <c r="F75" s="133"/>
      <c r="G75" s="133"/>
      <c r="H75" s="133"/>
      <c r="I75" s="133"/>
      <c r="J75" s="133"/>
      <c r="K75" s="133"/>
      <c r="L75" s="133"/>
      <c r="M75" s="133"/>
      <c r="N75" s="133"/>
      <c r="O75" s="133"/>
      <c r="P75" s="133"/>
      <c r="Q75" s="133"/>
      <c r="R75" s="133"/>
      <c r="S75" s="133"/>
      <c r="T75" s="133"/>
      <c r="U75" s="133"/>
      <c r="V75" s="133"/>
      <c r="W75" s="133"/>
      <c r="X75" s="133"/>
      <c r="Y75" s="133"/>
      <c r="Z75" s="133"/>
      <c r="AA75" s="133"/>
      <c r="AB75" s="133"/>
      <c r="AC75" s="133"/>
      <c r="AD75" s="133"/>
      <c r="AE75" s="133"/>
      <c r="AF75" s="133"/>
      <c r="AG75" s="133"/>
      <c r="AH75" s="133"/>
      <c r="AI75" s="133"/>
    </row>
  </sheetData>
  <customSheetViews>
    <customSheetView guid="{C1449CC6-AB52-4C8F-8B70-2759D6E893F5}" showPageBreaks="1" printArea="1" view="pageBreakPreview" topLeftCell="A4">
      <selection activeCell="A2" sqref="A2:AM2"/>
      <pageMargins left="0.74803149606299213" right="0.74803149606299213" top="0.98425196850393704" bottom="0.98425196850393704" header="0.51181102362204722" footer="0.51181102362204722"/>
      <pageSetup paperSize="9" scale="97" orientation="portrait" blackAndWhite="1" r:id="rId1"/>
      <headerFooter alignWithMargins="0"/>
    </customSheetView>
    <customSheetView guid="{8FD94C45-B154-451A-83B2-BFB7C066F9F7}" showPageBreaks="1" printArea="1" view="pageBreakPreview" topLeftCell="A4">
      <selection activeCell="A2" sqref="A2:AM2"/>
      <pageMargins left="0.74803149606299213" right="0.74803149606299213" top="0.98425196850393704" bottom="0.98425196850393704" header="0.51181102362204722" footer="0.51181102362204722"/>
      <pageSetup paperSize="9" scale="97" orientation="portrait" blackAndWhite="1" r:id="rId2"/>
      <headerFooter alignWithMargins="0"/>
    </customSheetView>
  </customSheetViews>
  <mergeCells count="30">
    <mergeCell ref="F40:AI40"/>
    <mergeCell ref="F41:AI41"/>
    <mergeCell ref="F36:AI36"/>
    <mergeCell ref="F37:AI37"/>
    <mergeCell ref="A2:AM2"/>
    <mergeCell ref="A4:E4"/>
    <mergeCell ref="A5:E5"/>
    <mergeCell ref="F11:AI11"/>
    <mergeCell ref="F15:AI15"/>
    <mergeCell ref="F16:AI16"/>
    <mergeCell ref="F12:AI12"/>
    <mergeCell ref="F13:AI13"/>
    <mergeCell ref="D35:E35"/>
    <mergeCell ref="F35:R35"/>
    <mergeCell ref="F18:AI18"/>
    <mergeCell ref="F19:AI19"/>
    <mergeCell ref="F21:AI21"/>
    <mergeCell ref="F22:AI22"/>
    <mergeCell ref="F24:AI24"/>
    <mergeCell ref="F25:AI25"/>
    <mergeCell ref="D39:E39"/>
    <mergeCell ref="F39:R39"/>
    <mergeCell ref="D27:E27"/>
    <mergeCell ref="F27:R27"/>
    <mergeCell ref="F28:AI28"/>
    <mergeCell ref="F29:AI29"/>
    <mergeCell ref="D31:E31"/>
    <mergeCell ref="F31:R31"/>
    <mergeCell ref="F32:AI32"/>
    <mergeCell ref="F33:AI33"/>
  </mergeCells>
  <phoneticPr fontId="2"/>
  <dataValidations count="6">
    <dataValidation imeMode="on" allowBlank="1" showInputMessage="1" promptTitle="電力" prompt="右端の[▼]をクリックして、リストから選んでください。_x000a_リストにない場合は、直接入力してください。" sqref="AU8:BW8" xr:uid="{00000000-0002-0000-0C00-000000000000}"/>
    <dataValidation type="list" imeMode="on" allowBlank="1" showInputMessage="1" promptTitle="排ガス対策" prompt="右端の[▼]をクリックして、リストから選んでください。_x000a_リストにない場合は、直接入力してください。" sqref="F24:F25" xr:uid="{00000000-0002-0000-0C00-000001000000}">
      <formula1>$F$73:$F$75</formula1>
    </dataValidation>
    <dataValidation type="list" imeMode="on" allowBlank="1" showInputMessage="1" promptTitle="排水" prompt="右端の[▼]をクリックして、リストから選んでください。_x000a_リストにない場合は、直接入力してください。" sqref="F21:F22" xr:uid="{00000000-0002-0000-0C00-000002000000}">
      <formula1>$F$70:$F$72</formula1>
    </dataValidation>
    <dataValidation type="list" imeMode="on" allowBlank="1" showInputMessage="1" promptTitle="臭気対策" prompt="右端の[▼]をクリックして、リストから選んでください。_x000a_リストにない場合は、直接入力してください。" sqref="F18:F19" xr:uid="{00000000-0002-0000-0C00-000003000000}">
      <formula1>$F$67:$F$69</formula1>
    </dataValidation>
    <dataValidation type="list" imeMode="on" allowBlank="1" showInputMessage="1" promptTitle="粉塵対策" prompt="右端の[▼]をクリックして、リストから選んでください。_x000a_リストにない場合は、直接入力してください。" sqref="F15:F16" xr:uid="{00000000-0002-0000-0C00-000004000000}">
      <formula1>$F$64:$F$66</formula1>
    </dataValidation>
    <dataValidation type="list" imeMode="on" allowBlank="1" showInputMessage="1" promptTitle="騒音対策" prompt="右端の[▼]をクリックして、リストから選んでください。_x000a_リストにない場合は、直接入力してください。" sqref="F11:F13" xr:uid="{00000000-0002-0000-0C00-000005000000}">
      <formula1>$F$60:$F$63</formula1>
    </dataValidation>
  </dataValidations>
  <pageMargins left="0.74803149606299213" right="0.74803149606299213" top="0.98425196850393704" bottom="0.98425196850393704" header="0.51181102362204722" footer="0.51181102362204722"/>
  <pageSetup paperSize="9" scale="97" orientation="portrait" blackAndWhite="1" r:id="rId3"/>
  <headerFooter alignWithMargins="0"/>
  <drawing r:id="rId4"/>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indexed="17"/>
  </sheetPr>
  <dimension ref="A1:AM69"/>
  <sheetViews>
    <sheetView view="pageBreakPreview" topLeftCell="A31" zoomScaleNormal="70" zoomScaleSheetLayoutView="100" workbookViewId="0">
      <selection activeCell="A2" sqref="A2:AM2"/>
    </sheetView>
  </sheetViews>
  <sheetFormatPr defaultColWidth="2.25" defaultRowHeight="13.5"/>
  <cols>
    <col min="1" max="1" width="4.625" style="2" customWidth="1"/>
    <col min="2" max="16384" width="2.25" style="2"/>
  </cols>
  <sheetData>
    <row r="1" spans="1:39" ht="13.5" customHeight="1">
      <c r="A1" s="4"/>
      <c r="B1" s="5"/>
    </row>
    <row r="2" spans="1:39" ht="24">
      <c r="A2" s="505" t="s">
        <v>706</v>
      </c>
      <c r="B2" s="505"/>
      <c r="C2" s="505"/>
      <c r="D2" s="505"/>
      <c r="E2" s="505"/>
      <c r="F2" s="505"/>
      <c r="G2" s="505"/>
      <c r="H2" s="505"/>
      <c r="I2" s="505"/>
      <c r="J2" s="505"/>
      <c r="K2" s="505"/>
      <c r="L2" s="505"/>
      <c r="M2" s="505"/>
      <c r="N2" s="505"/>
      <c r="O2" s="505"/>
      <c r="P2" s="505"/>
      <c r="Q2" s="505"/>
      <c r="R2" s="505"/>
      <c r="S2" s="505"/>
      <c r="T2" s="505"/>
      <c r="U2" s="505"/>
      <c r="V2" s="505"/>
      <c r="W2" s="505"/>
      <c r="X2" s="505"/>
      <c r="Y2" s="505"/>
      <c r="Z2" s="505"/>
      <c r="AA2" s="505"/>
      <c r="AB2" s="505"/>
      <c r="AC2" s="505"/>
      <c r="AD2" s="505"/>
      <c r="AE2" s="505"/>
      <c r="AF2" s="505"/>
      <c r="AG2" s="505"/>
      <c r="AH2" s="505"/>
      <c r="AI2" s="505"/>
      <c r="AJ2" s="505"/>
      <c r="AK2" s="505"/>
      <c r="AL2" s="505"/>
      <c r="AM2" s="505"/>
    </row>
    <row r="3" spans="1:39" ht="13.5" customHeight="1">
      <c r="A3" s="6"/>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row>
    <row r="4" spans="1:39">
      <c r="A4" s="519" t="s">
        <v>254</v>
      </c>
      <c r="B4" s="520"/>
      <c r="C4" s="520"/>
      <c r="D4" s="520"/>
      <c r="E4" s="521"/>
      <c r="G4" s="4" t="str">
        <f>入力シート!AB5</f>
        <v>○○○○○○○○○○工事</v>
      </c>
    </row>
    <row r="5" spans="1:39">
      <c r="A5" s="519" t="s">
        <v>262</v>
      </c>
      <c r="B5" s="520"/>
      <c r="C5" s="520"/>
      <c r="D5" s="520"/>
      <c r="E5" s="521"/>
      <c r="G5" s="4" t="str">
        <f>入力シート!AB7</f>
        <v>北九州市○○○区××丁目</v>
      </c>
    </row>
    <row r="6" spans="1:39">
      <c r="A6" s="21"/>
      <c r="B6" s="22"/>
      <c r="C6" s="22"/>
      <c r="D6" s="22"/>
      <c r="E6" s="23"/>
      <c r="G6" s="4"/>
    </row>
    <row r="7" spans="1:39">
      <c r="A7" s="7"/>
      <c r="B7" s="8"/>
      <c r="C7" s="7"/>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9"/>
    </row>
    <row r="8" spans="1:39">
      <c r="A8" s="10">
        <v>1</v>
      </c>
      <c r="B8" s="11"/>
      <c r="C8" s="10"/>
      <c r="D8" s="12" t="s">
        <v>456</v>
      </c>
      <c r="E8" s="12"/>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3"/>
    </row>
    <row r="9" spans="1:39">
      <c r="A9" s="10"/>
      <c r="B9" s="11"/>
      <c r="C9" s="10"/>
      <c r="D9" s="12"/>
      <c r="E9" s="29"/>
      <c r="F9" s="29"/>
      <c r="G9" s="29"/>
      <c r="H9" s="29"/>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3"/>
    </row>
    <row r="10" spans="1:39">
      <c r="A10" s="10"/>
      <c r="B10" s="11"/>
      <c r="C10" s="10"/>
      <c r="D10" s="12"/>
      <c r="E10" s="29"/>
      <c r="F10" s="29"/>
      <c r="G10" s="29"/>
      <c r="H10" s="29"/>
      <c r="I10" s="11"/>
      <c r="J10" s="12"/>
      <c r="K10" s="122" t="s">
        <v>462</v>
      </c>
      <c r="M10" s="11"/>
      <c r="O10" s="122"/>
      <c r="P10" s="122"/>
      <c r="Q10" s="122"/>
      <c r="R10" s="122"/>
      <c r="S10" s="122"/>
      <c r="T10" s="122"/>
      <c r="U10" s="122"/>
      <c r="V10" s="122"/>
      <c r="W10" s="122"/>
      <c r="X10" s="122"/>
      <c r="Y10" s="122"/>
      <c r="Z10" s="122"/>
      <c r="AA10" s="11"/>
      <c r="AC10" s="12"/>
      <c r="AE10" s="12" t="s">
        <v>457</v>
      </c>
      <c r="AF10" s="11"/>
      <c r="AG10" s="11"/>
      <c r="AH10" s="11"/>
      <c r="AI10" s="11"/>
      <c r="AJ10" s="11"/>
      <c r="AK10" s="11"/>
      <c r="AL10" s="11"/>
      <c r="AM10" s="13"/>
    </row>
    <row r="11" spans="1:39">
      <c r="A11" s="10"/>
      <c r="B11" s="11"/>
      <c r="C11" s="10"/>
      <c r="D11" s="12"/>
      <c r="E11" s="29"/>
      <c r="F11" s="29"/>
      <c r="G11" s="29"/>
      <c r="H11" s="29"/>
      <c r="I11" s="11"/>
      <c r="J11" s="11"/>
      <c r="K11" s="11"/>
      <c r="L11" s="11"/>
      <c r="M11" s="11"/>
      <c r="N11" s="11"/>
      <c r="O11" s="12"/>
      <c r="P11" s="11"/>
      <c r="Q11" s="11"/>
      <c r="R11" s="11"/>
      <c r="S11" s="11"/>
      <c r="T11" s="11"/>
      <c r="U11" s="11"/>
      <c r="V11" s="11"/>
      <c r="W11" s="11"/>
      <c r="X11" s="11"/>
      <c r="Y11" s="11"/>
      <c r="Z11" s="11"/>
      <c r="AA11" s="11"/>
      <c r="AB11" s="11"/>
      <c r="AC11" s="11"/>
      <c r="AD11" s="11"/>
      <c r="AE11" s="11"/>
      <c r="AF11" s="11"/>
      <c r="AG11" s="11"/>
      <c r="AH11" s="11"/>
      <c r="AI11" s="11"/>
      <c r="AJ11" s="11"/>
      <c r="AK11" s="11"/>
      <c r="AL11" s="11"/>
      <c r="AM11" s="13"/>
    </row>
    <row r="12" spans="1:39">
      <c r="A12" s="10"/>
      <c r="B12" s="11"/>
      <c r="C12" s="10"/>
      <c r="D12" s="12"/>
      <c r="E12" s="29"/>
      <c r="F12" s="29"/>
      <c r="G12" s="29"/>
      <c r="H12" s="29"/>
      <c r="I12" s="11"/>
      <c r="J12" s="11"/>
      <c r="K12" s="11"/>
      <c r="L12" s="11"/>
      <c r="M12" s="11"/>
      <c r="N12" s="11"/>
      <c r="O12" s="12"/>
      <c r="P12" s="11"/>
      <c r="Q12" s="11"/>
      <c r="R12" s="11"/>
      <c r="S12" s="11"/>
      <c r="T12" s="11"/>
      <c r="U12" s="11"/>
      <c r="W12" s="11"/>
      <c r="X12" s="11"/>
      <c r="Y12" s="11"/>
      <c r="Z12" s="11"/>
      <c r="AB12" s="11"/>
      <c r="AC12" s="11"/>
      <c r="AD12" s="11"/>
      <c r="AE12" s="11"/>
      <c r="AF12" s="11"/>
      <c r="AG12" s="11"/>
      <c r="AH12" s="11"/>
      <c r="AI12" s="11"/>
      <c r="AJ12" s="11"/>
      <c r="AK12" s="11"/>
      <c r="AL12" s="11"/>
      <c r="AM12" s="13"/>
    </row>
    <row r="13" spans="1:39">
      <c r="A13" s="10"/>
      <c r="B13" s="11"/>
      <c r="C13" s="10"/>
      <c r="D13" s="12"/>
      <c r="E13" s="12"/>
      <c r="F13" s="11"/>
      <c r="G13" s="11"/>
      <c r="H13" s="11"/>
      <c r="I13" s="11"/>
      <c r="J13" s="11"/>
      <c r="K13" s="11"/>
      <c r="L13" s="11"/>
      <c r="M13" s="11"/>
      <c r="N13" s="11"/>
      <c r="O13" s="12"/>
      <c r="P13" s="11"/>
      <c r="Q13" s="11"/>
      <c r="R13" s="11"/>
      <c r="S13" s="11"/>
      <c r="T13" s="11"/>
      <c r="U13" s="11"/>
      <c r="V13" s="11"/>
      <c r="W13" s="11"/>
      <c r="X13" s="11"/>
      <c r="Y13" s="11"/>
      <c r="Z13" s="11"/>
      <c r="AA13" s="11"/>
      <c r="AB13" s="11"/>
      <c r="AC13" s="11"/>
      <c r="AD13" s="11"/>
      <c r="AE13" s="11"/>
      <c r="AF13" s="11"/>
      <c r="AG13" s="11"/>
      <c r="AH13" s="11"/>
      <c r="AI13" s="11"/>
      <c r="AJ13" s="11"/>
      <c r="AK13" s="11"/>
      <c r="AL13" s="11"/>
      <c r="AM13" s="13"/>
    </row>
    <row r="14" spans="1:39">
      <c r="A14" s="10"/>
      <c r="B14" s="11"/>
      <c r="C14" s="10"/>
      <c r="D14" s="12"/>
      <c r="E14" s="11"/>
      <c r="F14" s="12"/>
      <c r="G14" s="11"/>
      <c r="H14" s="11"/>
      <c r="I14" s="11"/>
      <c r="J14" s="11"/>
      <c r="K14" s="11"/>
      <c r="L14" s="11"/>
      <c r="M14" s="11"/>
      <c r="N14" s="11"/>
      <c r="O14" s="12"/>
      <c r="P14" s="11"/>
      <c r="Q14" s="11"/>
      <c r="R14" s="11"/>
      <c r="S14" s="11"/>
      <c r="T14" s="11"/>
      <c r="U14" s="11"/>
      <c r="V14" s="11"/>
      <c r="W14" s="11"/>
      <c r="X14" s="11"/>
      <c r="Y14" s="11"/>
      <c r="Z14" s="11"/>
      <c r="AA14" s="11"/>
      <c r="AB14" s="11"/>
      <c r="AC14" s="11"/>
      <c r="AD14" s="11"/>
      <c r="AE14" s="11"/>
      <c r="AF14" s="11"/>
      <c r="AG14" s="11"/>
      <c r="AH14" s="11"/>
      <c r="AI14" s="11"/>
      <c r="AJ14" s="11"/>
      <c r="AK14" s="11"/>
      <c r="AL14" s="11"/>
      <c r="AM14" s="13"/>
    </row>
    <row r="15" spans="1:39">
      <c r="A15" s="10"/>
      <c r="B15" s="11"/>
      <c r="C15" s="10"/>
      <c r="D15" s="12"/>
      <c r="E15" s="11"/>
      <c r="F15" s="12"/>
      <c r="G15" s="11"/>
      <c r="H15" s="11"/>
      <c r="I15" s="11"/>
      <c r="J15" s="11"/>
      <c r="K15" s="11"/>
      <c r="L15" s="11"/>
      <c r="M15" s="11"/>
      <c r="N15" s="11"/>
      <c r="O15" s="12"/>
      <c r="P15" s="11"/>
      <c r="Q15" s="11"/>
      <c r="R15" s="11"/>
      <c r="S15" s="11"/>
      <c r="T15" s="11"/>
      <c r="U15" s="11"/>
      <c r="V15" s="11"/>
      <c r="W15" s="11"/>
      <c r="X15" s="11"/>
      <c r="Y15" s="11"/>
      <c r="Z15" s="11"/>
      <c r="AA15" s="11"/>
      <c r="AB15" s="11"/>
      <c r="AC15" s="11"/>
      <c r="AD15" s="11"/>
      <c r="AE15" s="11"/>
      <c r="AF15" s="11"/>
      <c r="AG15" s="11"/>
      <c r="AH15" s="11"/>
      <c r="AI15" s="11"/>
      <c r="AJ15" s="11"/>
      <c r="AK15" s="11"/>
      <c r="AL15" s="11"/>
      <c r="AM15" s="13"/>
    </row>
    <row r="16" spans="1:39">
      <c r="A16" s="10"/>
      <c r="B16" s="11"/>
      <c r="C16" s="10"/>
      <c r="D16" s="12"/>
      <c r="E16" s="11"/>
      <c r="F16" s="12"/>
      <c r="G16" s="11"/>
      <c r="H16" s="11"/>
      <c r="I16" s="11"/>
      <c r="J16" s="11"/>
      <c r="K16" s="11"/>
      <c r="L16" s="11"/>
      <c r="M16" s="11"/>
      <c r="N16" s="11"/>
      <c r="O16" s="12"/>
      <c r="P16" s="11"/>
      <c r="Q16" s="11"/>
      <c r="R16" s="11"/>
      <c r="S16" s="11"/>
      <c r="T16" s="11"/>
      <c r="U16" s="11"/>
      <c r="V16" s="11"/>
      <c r="W16" s="11"/>
      <c r="X16" s="11"/>
      <c r="Y16" s="11"/>
      <c r="Z16" s="11"/>
      <c r="AA16" s="11"/>
      <c r="AB16" s="11"/>
      <c r="AC16" s="11"/>
      <c r="AD16" s="11"/>
      <c r="AE16" s="11"/>
      <c r="AF16" s="11"/>
      <c r="AG16" s="11"/>
      <c r="AH16" s="11"/>
      <c r="AI16" s="11"/>
      <c r="AJ16" s="11"/>
      <c r="AK16" s="11"/>
      <c r="AL16" s="11"/>
      <c r="AM16" s="13"/>
    </row>
    <row r="17" spans="1:39" ht="13.5" customHeight="1">
      <c r="A17" s="10"/>
      <c r="B17" s="11"/>
      <c r="C17" s="10"/>
      <c r="D17" s="12"/>
      <c r="E17" s="11"/>
      <c r="F17" s="12"/>
      <c r="G17" s="29"/>
      <c r="H17" s="29"/>
      <c r="I17" s="29"/>
      <c r="J17" s="29"/>
      <c r="K17" s="11"/>
      <c r="L17" s="11"/>
      <c r="M17" s="11"/>
      <c r="N17" s="11"/>
      <c r="O17" s="12"/>
      <c r="P17" s="11"/>
      <c r="Q17" s="11"/>
      <c r="R17" s="11"/>
      <c r="S17" s="11"/>
      <c r="T17" s="11"/>
      <c r="U17" s="12"/>
      <c r="V17" s="11"/>
      <c r="W17" s="12"/>
      <c r="X17" s="29"/>
      <c r="Y17" s="29"/>
      <c r="Z17" s="29"/>
      <c r="AA17" s="29"/>
      <c r="AB17" s="11"/>
      <c r="AC17" s="11"/>
      <c r="AD17" s="11"/>
      <c r="AE17" s="11"/>
      <c r="AF17" s="11"/>
      <c r="AG17" s="11"/>
      <c r="AH17" s="11"/>
      <c r="AI17" s="11"/>
      <c r="AJ17" s="11"/>
      <c r="AK17" s="11"/>
      <c r="AL17" s="11"/>
      <c r="AM17" s="13"/>
    </row>
    <row r="18" spans="1:39">
      <c r="A18" s="10"/>
      <c r="B18" s="11"/>
      <c r="C18" s="10"/>
      <c r="D18" s="12"/>
      <c r="E18" s="12"/>
      <c r="F18" s="12"/>
      <c r="G18" s="29"/>
      <c r="H18" s="29"/>
      <c r="I18" s="29"/>
      <c r="J18" s="29"/>
      <c r="K18" s="11"/>
      <c r="L18" s="11"/>
      <c r="M18" s="11"/>
      <c r="N18" s="11"/>
      <c r="O18" s="12"/>
      <c r="P18" s="11"/>
      <c r="Q18" s="11"/>
      <c r="R18" s="11"/>
      <c r="S18" s="11"/>
      <c r="T18" s="11"/>
      <c r="U18" s="12"/>
      <c r="V18" s="11"/>
      <c r="W18" s="12"/>
      <c r="X18" s="29"/>
      <c r="Y18" s="29"/>
      <c r="Z18" s="29"/>
      <c r="AA18" s="29"/>
      <c r="AB18" s="11"/>
      <c r="AC18" s="11"/>
      <c r="AD18" s="11"/>
      <c r="AE18" s="11"/>
      <c r="AF18" s="11"/>
      <c r="AG18" s="11"/>
      <c r="AH18" s="11"/>
      <c r="AI18" s="11"/>
      <c r="AJ18" s="11"/>
      <c r="AK18" s="11"/>
      <c r="AL18" s="11"/>
      <c r="AM18" s="13"/>
    </row>
    <row r="19" spans="1:39">
      <c r="A19" s="10"/>
      <c r="B19" s="11"/>
      <c r="C19" s="10"/>
      <c r="D19" s="12"/>
      <c r="E19" s="11"/>
      <c r="F19" s="12"/>
      <c r="G19" s="29"/>
      <c r="H19" s="29"/>
      <c r="I19" s="29"/>
      <c r="J19" s="29"/>
      <c r="K19" s="11"/>
      <c r="L19" s="11"/>
      <c r="M19" s="11"/>
      <c r="N19" s="11"/>
      <c r="O19" s="11"/>
      <c r="P19" s="11"/>
      <c r="Q19" s="11"/>
      <c r="R19" s="11"/>
      <c r="S19" s="11"/>
      <c r="T19" s="11"/>
      <c r="U19" s="12"/>
      <c r="V19" s="11"/>
      <c r="W19" s="12"/>
      <c r="X19" s="29"/>
      <c r="Y19" s="29"/>
      <c r="Z19" s="29"/>
      <c r="AA19" s="29"/>
      <c r="AB19" s="11"/>
      <c r="AC19" s="11"/>
      <c r="AD19" s="11"/>
      <c r="AE19" s="11"/>
      <c r="AF19" s="11"/>
      <c r="AG19" s="11"/>
      <c r="AH19" s="11"/>
      <c r="AI19" s="11"/>
      <c r="AJ19" s="11"/>
      <c r="AK19" s="11"/>
      <c r="AL19" s="11"/>
      <c r="AM19" s="13"/>
    </row>
    <row r="20" spans="1:39">
      <c r="A20" s="10"/>
      <c r="B20" s="11"/>
      <c r="C20" s="10"/>
      <c r="D20" s="12"/>
      <c r="E20" s="11"/>
      <c r="F20" s="12"/>
      <c r="G20" s="29"/>
      <c r="H20" s="29"/>
      <c r="I20" s="29"/>
      <c r="J20" s="29"/>
      <c r="K20" s="11"/>
      <c r="L20" s="11"/>
      <c r="M20" s="11"/>
      <c r="N20" s="11"/>
      <c r="O20" s="11"/>
      <c r="P20" s="11"/>
      <c r="Q20" s="11"/>
      <c r="R20" s="11"/>
      <c r="S20" s="11"/>
      <c r="T20" s="11"/>
      <c r="U20" s="12"/>
      <c r="V20" s="11"/>
      <c r="W20" s="12"/>
      <c r="X20" s="29"/>
      <c r="Y20" s="29"/>
      <c r="Z20" s="29"/>
      <c r="AA20" s="29"/>
      <c r="AB20" s="11"/>
      <c r="AC20" s="11"/>
      <c r="AD20" s="11"/>
      <c r="AE20" s="11"/>
      <c r="AF20" s="11"/>
      <c r="AG20" s="11"/>
      <c r="AH20" s="11"/>
      <c r="AI20" s="11"/>
      <c r="AJ20" s="11"/>
      <c r="AK20" s="11"/>
      <c r="AL20" s="11"/>
      <c r="AM20" s="13"/>
    </row>
    <row r="21" spans="1:39">
      <c r="A21" s="10"/>
      <c r="B21" s="15"/>
      <c r="C21" s="10"/>
      <c r="D21" s="12"/>
      <c r="E21" s="12"/>
      <c r="F21" s="11"/>
      <c r="G21" s="12"/>
      <c r="H21" s="11"/>
      <c r="I21" s="11"/>
      <c r="J21" s="11"/>
      <c r="K21" s="11"/>
      <c r="L21" s="11"/>
      <c r="M21" s="11"/>
      <c r="N21" s="11"/>
      <c r="O21" s="14"/>
      <c r="P21" s="11"/>
      <c r="Q21" s="12"/>
      <c r="R21" s="11"/>
      <c r="S21" s="11"/>
      <c r="T21" s="11"/>
      <c r="U21" s="11"/>
      <c r="V21" s="11"/>
      <c r="W21" s="11"/>
      <c r="X21" s="11"/>
      <c r="Y21" s="11"/>
      <c r="Z21" s="11"/>
      <c r="AA21" s="11"/>
      <c r="AB21" s="11"/>
      <c r="AC21" s="11"/>
      <c r="AD21" s="11"/>
      <c r="AE21" s="11"/>
      <c r="AF21" s="11"/>
      <c r="AG21" s="11"/>
      <c r="AH21" s="11"/>
      <c r="AI21" s="11"/>
      <c r="AJ21" s="11"/>
      <c r="AK21" s="11"/>
      <c r="AL21" s="11"/>
      <c r="AM21" s="13"/>
    </row>
    <row r="22" spans="1:39">
      <c r="A22" s="10"/>
      <c r="B22" s="11"/>
      <c r="C22" s="10"/>
      <c r="D22" s="12"/>
      <c r="E22" s="29"/>
      <c r="F22" s="29"/>
      <c r="G22" s="29"/>
      <c r="H22" s="29"/>
      <c r="I22" s="11"/>
      <c r="J22" s="11"/>
      <c r="K22" s="11"/>
      <c r="L22" s="11"/>
      <c r="M22" s="11"/>
      <c r="N22" s="11"/>
      <c r="O22" s="14"/>
      <c r="P22" s="11"/>
      <c r="Q22" s="12"/>
      <c r="R22" s="11"/>
      <c r="S22" s="11"/>
      <c r="T22" s="11"/>
      <c r="U22" s="11"/>
      <c r="V22" s="11"/>
      <c r="W22" s="11"/>
      <c r="X22" s="11"/>
      <c r="Y22" s="11"/>
      <c r="Z22" s="11"/>
      <c r="AA22" s="11"/>
      <c r="AB22" s="11"/>
      <c r="AC22" s="11"/>
      <c r="AD22" s="11"/>
      <c r="AE22" s="11"/>
      <c r="AF22" s="11"/>
      <c r="AG22" s="11"/>
      <c r="AH22" s="11"/>
      <c r="AI22" s="11"/>
      <c r="AJ22" s="11"/>
      <c r="AK22" s="11"/>
      <c r="AL22" s="11"/>
      <c r="AM22" s="13"/>
    </row>
    <row r="23" spans="1:39">
      <c r="A23" s="10">
        <v>2</v>
      </c>
      <c r="B23" s="11"/>
      <c r="C23" s="10"/>
      <c r="D23" s="12" t="s">
        <v>458</v>
      </c>
      <c r="E23" s="29"/>
      <c r="F23" s="29"/>
      <c r="G23" s="29"/>
      <c r="H23" s="29"/>
      <c r="I23" s="11"/>
      <c r="J23" s="11"/>
      <c r="K23" s="11"/>
      <c r="L23" s="11"/>
      <c r="M23" s="11"/>
      <c r="N23" s="11"/>
      <c r="O23" s="14"/>
      <c r="P23" s="11"/>
      <c r="Q23" s="12"/>
      <c r="R23" s="11"/>
      <c r="S23" s="11"/>
      <c r="T23" s="11"/>
      <c r="U23" s="11"/>
      <c r="V23" s="11"/>
      <c r="W23" s="11"/>
      <c r="X23" s="11"/>
      <c r="Y23" s="11"/>
      <c r="Z23" s="11"/>
      <c r="AA23" s="11"/>
      <c r="AB23" s="11"/>
      <c r="AC23" s="11"/>
      <c r="AD23" s="11"/>
      <c r="AE23" s="11"/>
      <c r="AF23" s="11"/>
      <c r="AG23" s="11"/>
      <c r="AH23" s="11"/>
      <c r="AI23" s="11"/>
      <c r="AJ23" s="11"/>
      <c r="AK23" s="11"/>
      <c r="AL23" s="11"/>
      <c r="AM23" s="13"/>
    </row>
    <row r="24" spans="1:39">
      <c r="A24" s="10"/>
      <c r="B24" s="11"/>
      <c r="C24" s="10"/>
      <c r="D24" s="12"/>
      <c r="E24" s="11"/>
      <c r="F24" s="11"/>
      <c r="G24" s="11"/>
      <c r="H24" s="11"/>
      <c r="I24" s="11"/>
      <c r="J24" s="11"/>
      <c r="K24" s="11"/>
      <c r="L24" s="11"/>
      <c r="M24" s="11"/>
      <c r="N24" s="14"/>
      <c r="O24" s="11"/>
      <c r="P24" s="12"/>
      <c r="Q24" s="11"/>
      <c r="R24" s="11"/>
      <c r="S24" s="11"/>
      <c r="T24" s="11"/>
      <c r="U24" s="11"/>
      <c r="V24" s="11"/>
      <c r="W24" s="11"/>
      <c r="X24" s="11"/>
      <c r="Y24" s="11"/>
      <c r="Z24" s="11"/>
      <c r="AA24" s="11"/>
      <c r="AB24" s="11"/>
      <c r="AC24" s="11"/>
      <c r="AD24" s="11"/>
      <c r="AE24" s="11"/>
      <c r="AF24" s="11"/>
      <c r="AG24" s="11"/>
      <c r="AH24" s="11"/>
      <c r="AI24" s="11"/>
      <c r="AJ24" s="11"/>
      <c r="AK24" s="11"/>
      <c r="AL24" s="11"/>
      <c r="AM24" s="13"/>
    </row>
    <row r="25" spans="1:39">
      <c r="A25" s="10"/>
      <c r="B25" s="11"/>
      <c r="C25" s="10"/>
      <c r="D25" s="12"/>
      <c r="E25" s="11"/>
      <c r="F25" s="12"/>
      <c r="G25" s="11"/>
      <c r="H25" s="11"/>
      <c r="I25" s="11"/>
      <c r="J25" s="11"/>
      <c r="K25" s="11"/>
      <c r="L25" s="11"/>
      <c r="M25" s="11"/>
      <c r="N25" s="122" t="s">
        <v>461</v>
      </c>
      <c r="O25" s="11"/>
      <c r="P25" s="12"/>
      <c r="Q25" s="11"/>
      <c r="R25" s="11"/>
      <c r="S25" s="11"/>
      <c r="T25" s="11"/>
      <c r="U25" s="11"/>
      <c r="V25" s="11"/>
      <c r="W25" s="11"/>
      <c r="X25" s="29" t="s">
        <v>457</v>
      </c>
      <c r="Y25" s="11"/>
      <c r="Z25" s="11"/>
      <c r="AA25" s="11"/>
      <c r="AB25" s="11"/>
      <c r="AC25" s="11"/>
      <c r="AD25" s="11"/>
      <c r="AE25" s="11"/>
      <c r="AF25" s="11"/>
      <c r="AG25" s="11"/>
      <c r="AH25" s="11"/>
      <c r="AI25" s="11"/>
      <c r="AJ25" s="11"/>
      <c r="AK25" s="11"/>
      <c r="AL25" s="11"/>
      <c r="AM25" s="13"/>
    </row>
    <row r="26" spans="1:39">
      <c r="A26" s="10"/>
      <c r="B26" s="11"/>
      <c r="C26" s="10"/>
      <c r="D26" s="12"/>
      <c r="E26" s="11"/>
      <c r="F26" s="12"/>
      <c r="G26" s="11"/>
      <c r="H26" s="11"/>
      <c r="I26" s="11"/>
      <c r="J26" s="11"/>
      <c r="K26" s="11"/>
      <c r="L26" s="11"/>
      <c r="M26" s="11"/>
      <c r="N26" s="14"/>
      <c r="O26" s="11"/>
      <c r="P26" s="12"/>
      <c r="Q26" s="11"/>
      <c r="R26" s="11"/>
      <c r="S26" s="11"/>
      <c r="T26" s="11"/>
      <c r="U26" s="11"/>
      <c r="V26" s="11"/>
      <c r="W26" s="11"/>
      <c r="X26" s="11"/>
      <c r="Y26" s="11"/>
      <c r="Z26" s="11"/>
      <c r="AA26" s="11"/>
      <c r="AB26" s="11"/>
      <c r="AC26" s="11"/>
      <c r="AD26" s="11"/>
      <c r="AE26" s="11"/>
      <c r="AF26" s="11"/>
      <c r="AG26" s="11"/>
      <c r="AH26" s="11"/>
      <c r="AI26" s="11"/>
      <c r="AJ26" s="11"/>
      <c r="AK26" s="11"/>
      <c r="AL26" s="11"/>
      <c r="AM26" s="13"/>
    </row>
    <row r="27" spans="1:39">
      <c r="A27" s="10"/>
      <c r="B27" s="11"/>
      <c r="C27" s="10"/>
      <c r="D27" s="12"/>
      <c r="E27" s="11"/>
      <c r="F27" s="12"/>
      <c r="G27" s="11"/>
      <c r="H27" s="11"/>
      <c r="I27" s="11"/>
      <c r="J27" s="11"/>
      <c r="K27" s="11"/>
      <c r="L27" s="11"/>
      <c r="M27" s="11"/>
      <c r="N27" s="14"/>
      <c r="O27" s="11"/>
      <c r="P27" s="12"/>
      <c r="Q27" s="12"/>
      <c r="R27" s="29"/>
      <c r="S27" s="29"/>
      <c r="U27" s="29"/>
      <c r="V27" s="29"/>
      <c r="W27" s="29"/>
      <c r="X27" s="29"/>
      <c r="Y27" s="29"/>
      <c r="Z27" s="11"/>
      <c r="AA27" s="11"/>
      <c r="AB27" s="11"/>
      <c r="AC27" s="11"/>
      <c r="AD27" s="11"/>
      <c r="AE27" s="11"/>
      <c r="AF27" s="11"/>
      <c r="AG27" s="11"/>
      <c r="AH27" s="11"/>
      <c r="AI27" s="11"/>
      <c r="AJ27" s="11"/>
      <c r="AK27" s="11"/>
      <c r="AL27" s="11"/>
      <c r="AM27" s="13"/>
    </row>
    <row r="28" spans="1:39">
      <c r="A28" s="10"/>
      <c r="B28" s="11"/>
      <c r="C28" s="10"/>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c r="AM28" s="13"/>
    </row>
    <row r="29" spans="1:39">
      <c r="A29" s="10"/>
      <c r="B29" s="11"/>
      <c r="C29" s="10"/>
      <c r="D29" s="11"/>
      <c r="E29" s="11"/>
      <c r="F29" s="12"/>
      <c r="G29" s="29"/>
      <c r="H29" s="29"/>
      <c r="I29" s="29"/>
      <c r="J29" s="29"/>
      <c r="K29" s="11"/>
      <c r="L29" s="11"/>
      <c r="M29" s="11"/>
      <c r="N29" s="14"/>
      <c r="O29" s="11"/>
      <c r="P29" s="12"/>
      <c r="Q29" s="11"/>
      <c r="R29" s="29"/>
      <c r="S29" s="29"/>
      <c r="T29" s="29"/>
      <c r="U29" s="29"/>
      <c r="V29" s="29"/>
      <c r="W29" s="29"/>
      <c r="X29" s="29"/>
      <c r="Y29" s="29"/>
      <c r="Z29" s="11"/>
      <c r="AA29" s="11"/>
      <c r="AB29" s="11"/>
      <c r="AC29" s="11"/>
      <c r="AD29" s="11"/>
      <c r="AE29" s="11"/>
      <c r="AF29" s="11"/>
      <c r="AG29" s="11"/>
      <c r="AH29" s="11"/>
      <c r="AI29" s="11"/>
      <c r="AJ29" s="11"/>
      <c r="AK29" s="11"/>
      <c r="AL29" s="11"/>
      <c r="AM29" s="13"/>
    </row>
    <row r="30" spans="1:39">
      <c r="A30" s="10"/>
      <c r="B30" s="11"/>
      <c r="C30" s="10"/>
      <c r="D30" s="11"/>
      <c r="E30" s="11"/>
      <c r="F30" s="12"/>
      <c r="G30" s="29"/>
      <c r="H30" s="29"/>
      <c r="I30" s="29"/>
      <c r="J30" s="29"/>
      <c r="K30" s="11"/>
      <c r="L30" s="11"/>
      <c r="M30" s="11"/>
      <c r="N30" s="14"/>
      <c r="O30" s="11"/>
      <c r="P30" s="12"/>
      <c r="Q30" s="11"/>
      <c r="R30" s="29"/>
      <c r="S30" s="29"/>
      <c r="T30" s="29"/>
      <c r="U30" s="29"/>
      <c r="V30" s="29"/>
      <c r="W30" s="29"/>
      <c r="X30" s="29"/>
      <c r="Y30" s="29"/>
      <c r="Z30" s="11"/>
      <c r="AA30" s="11"/>
      <c r="AB30" s="11"/>
      <c r="AC30" s="11"/>
      <c r="AD30" s="11"/>
      <c r="AE30" s="11"/>
      <c r="AF30" s="11"/>
      <c r="AG30" s="11"/>
      <c r="AH30" s="11"/>
      <c r="AI30" s="11"/>
      <c r="AJ30" s="11"/>
      <c r="AK30" s="11"/>
      <c r="AL30" s="11"/>
      <c r="AM30" s="13"/>
    </row>
    <row r="31" spans="1:39">
      <c r="A31" s="10"/>
      <c r="B31" s="11"/>
      <c r="C31" s="10"/>
      <c r="D31" s="12"/>
      <c r="E31" s="11"/>
      <c r="F31" s="12"/>
      <c r="G31" s="29"/>
      <c r="H31" s="29"/>
      <c r="I31" s="29"/>
      <c r="J31" s="29"/>
      <c r="K31" s="11"/>
      <c r="L31" s="11"/>
      <c r="M31" s="11"/>
      <c r="N31" s="14"/>
      <c r="O31" s="11"/>
      <c r="P31" s="12"/>
      <c r="Q31" s="11"/>
      <c r="R31" s="11"/>
      <c r="S31" s="11"/>
      <c r="T31" s="11"/>
      <c r="U31" s="11"/>
      <c r="V31" s="11"/>
      <c r="W31" s="11"/>
      <c r="X31" s="11"/>
      <c r="Y31" s="11"/>
      <c r="Z31" s="11"/>
      <c r="AA31" s="11"/>
      <c r="AB31" s="11"/>
      <c r="AC31" s="11"/>
      <c r="AD31" s="11"/>
      <c r="AE31" s="11"/>
      <c r="AF31" s="11"/>
      <c r="AG31" s="11"/>
      <c r="AH31" s="11"/>
      <c r="AI31" s="11"/>
      <c r="AJ31" s="11"/>
      <c r="AK31" s="11"/>
      <c r="AL31" s="11"/>
      <c r="AM31" s="13"/>
    </row>
    <row r="32" spans="1:39">
      <c r="A32" s="10"/>
      <c r="B32" s="11"/>
      <c r="C32" s="10"/>
      <c r="D32" s="12"/>
      <c r="E32" s="11"/>
      <c r="F32" s="12"/>
      <c r="G32" s="29"/>
      <c r="H32" s="29"/>
      <c r="I32" s="29"/>
      <c r="J32" s="29"/>
      <c r="K32" s="11"/>
      <c r="L32" s="11"/>
      <c r="M32" s="11"/>
      <c r="N32" s="14"/>
      <c r="O32" s="11"/>
      <c r="P32" s="12"/>
      <c r="Q32" s="12"/>
      <c r="R32" s="29"/>
      <c r="S32" s="29"/>
      <c r="T32" s="29"/>
      <c r="U32" s="29"/>
      <c r="V32" s="29"/>
      <c r="W32" s="29"/>
      <c r="X32" s="29"/>
      <c r="Y32" s="29"/>
      <c r="Z32" s="11"/>
      <c r="AA32" s="11"/>
      <c r="AB32" s="11"/>
      <c r="AC32" s="11"/>
      <c r="AD32" s="11"/>
      <c r="AE32" s="11"/>
      <c r="AF32" s="11"/>
      <c r="AG32" s="11"/>
      <c r="AH32" s="11"/>
      <c r="AI32" s="11"/>
      <c r="AJ32" s="11"/>
      <c r="AK32" s="11"/>
      <c r="AL32" s="11"/>
      <c r="AM32" s="13"/>
    </row>
    <row r="33" spans="1:39">
      <c r="A33" s="10"/>
      <c r="B33" s="11"/>
      <c r="C33" s="10"/>
      <c r="D33" s="12"/>
      <c r="E33" s="11"/>
      <c r="F33" s="11"/>
      <c r="G33" s="11"/>
      <c r="H33" s="11"/>
      <c r="I33" s="11"/>
      <c r="J33" s="11"/>
      <c r="K33" s="11"/>
      <c r="L33" s="11"/>
      <c r="M33" s="11"/>
      <c r="N33" s="14"/>
      <c r="O33" s="11"/>
      <c r="P33" s="12"/>
      <c r="Q33" s="11"/>
      <c r="R33" s="29"/>
      <c r="S33" s="29"/>
      <c r="T33" s="29"/>
      <c r="U33" s="29"/>
      <c r="V33" s="29"/>
      <c r="W33" s="29"/>
      <c r="X33" s="29"/>
      <c r="Y33" s="29"/>
      <c r="Z33" s="11"/>
      <c r="AA33" s="11"/>
      <c r="AB33" s="11"/>
      <c r="AC33" s="11"/>
      <c r="AD33" s="11"/>
      <c r="AE33" s="11"/>
      <c r="AF33" s="11"/>
      <c r="AG33" s="11"/>
      <c r="AH33" s="11"/>
      <c r="AI33" s="11"/>
      <c r="AJ33" s="11"/>
      <c r="AK33" s="11"/>
      <c r="AL33" s="11"/>
      <c r="AM33" s="13"/>
    </row>
    <row r="34" spans="1:39">
      <c r="A34" s="10"/>
      <c r="B34" s="11"/>
      <c r="C34" s="10"/>
      <c r="D34" s="12"/>
      <c r="E34" s="11"/>
      <c r="F34" s="12"/>
      <c r="G34" s="29"/>
      <c r="H34" s="29"/>
      <c r="I34" s="29"/>
      <c r="J34" s="29"/>
      <c r="K34" s="11"/>
      <c r="L34" s="11"/>
      <c r="M34" s="11"/>
      <c r="N34" s="14"/>
      <c r="O34" s="11"/>
      <c r="P34" s="12"/>
      <c r="Q34" s="11"/>
      <c r="R34" s="29"/>
      <c r="S34" s="29"/>
      <c r="T34" s="29"/>
      <c r="U34" s="29"/>
      <c r="V34" s="29"/>
      <c r="W34" s="29"/>
      <c r="X34" s="29"/>
      <c r="Y34" s="29"/>
      <c r="Z34" s="11"/>
      <c r="AA34" s="11"/>
      <c r="AB34" s="11"/>
      <c r="AC34" s="11"/>
      <c r="AD34" s="11"/>
      <c r="AE34" s="11"/>
      <c r="AF34" s="11"/>
      <c r="AG34" s="11"/>
      <c r="AH34" s="11"/>
      <c r="AI34" s="11"/>
      <c r="AJ34" s="11"/>
      <c r="AK34" s="11"/>
      <c r="AL34" s="11"/>
      <c r="AM34" s="13"/>
    </row>
    <row r="35" spans="1:39">
      <c r="A35" s="10"/>
      <c r="B35" s="15"/>
      <c r="C35" s="10"/>
      <c r="D35" s="11"/>
      <c r="E35" s="11"/>
      <c r="F35" s="12"/>
      <c r="G35" s="11"/>
      <c r="H35" s="11"/>
      <c r="I35" s="11"/>
      <c r="J35" s="11"/>
      <c r="K35" s="11"/>
      <c r="L35" s="11"/>
      <c r="M35" s="11"/>
      <c r="N35" s="14"/>
      <c r="O35" s="11"/>
      <c r="P35" s="12"/>
      <c r="Q35" s="11"/>
      <c r="R35" s="29"/>
      <c r="S35" s="29"/>
      <c r="T35" s="29"/>
      <c r="U35" s="29"/>
      <c r="V35" s="29"/>
      <c r="W35" s="29"/>
      <c r="X35" s="29"/>
      <c r="Y35" s="29"/>
      <c r="Z35" s="11"/>
      <c r="AA35" s="11"/>
      <c r="AB35" s="11"/>
      <c r="AC35" s="11"/>
      <c r="AD35" s="11"/>
      <c r="AE35" s="11"/>
      <c r="AF35" s="11"/>
      <c r="AG35" s="11"/>
      <c r="AH35" s="11"/>
      <c r="AI35" s="11"/>
      <c r="AJ35" s="11"/>
      <c r="AK35" s="11"/>
      <c r="AL35" s="11"/>
      <c r="AM35" s="13"/>
    </row>
    <row r="36" spans="1:39">
      <c r="A36" s="10"/>
      <c r="B36" s="11"/>
      <c r="C36" s="10"/>
      <c r="D36" s="12"/>
      <c r="E36" s="12"/>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3"/>
    </row>
    <row r="37" spans="1:39">
      <c r="A37" s="10"/>
      <c r="B37" s="11"/>
      <c r="C37" s="10"/>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3"/>
    </row>
    <row r="38" spans="1:39">
      <c r="A38" s="10"/>
      <c r="B38" s="11"/>
      <c r="C38" s="10"/>
      <c r="D38" s="12"/>
      <c r="E38" s="29"/>
      <c r="F38" s="29"/>
      <c r="G38" s="29"/>
      <c r="H38" s="29"/>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3"/>
    </row>
    <row r="39" spans="1:39">
      <c r="A39" s="10"/>
      <c r="B39" s="11"/>
      <c r="C39" s="10"/>
      <c r="D39" s="12"/>
      <c r="E39" s="29"/>
      <c r="F39" s="29"/>
      <c r="G39" s="29"/>
      <c r="H39" s="29"/>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3"/>
    </row>
    <row r="40" spans="1:39">
      <c r="A40" s="10"/>
      <c r="B40" s="11"/>
      <c r="C40" s="10"/>
      <c r="D40" s="12"/>
      <c r="E40" s="29"/>
      <c r="F40" s="29"/>
      <c r="G40" s="29"/>
      <c r="H40" s="29"/>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3"/>
    </row>
    <row r="41" spans="1:39">
      <c r="A41" s="10"/>
      <c r="B41" s="11"/>
      <c r="C41" s="10"/>
      <c r="D41" s="12"/>
      <c r="E41" s="29"/>
      <c r="F41" s="29"/>
      <c r="G41" s="29"/>
      <c r="H41" s="29"/>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3"/>
    </row>
    <row r="42" spans="1:39">
      <c r="A42" s="10"/>
      <c r="B42" s="11"/>
      <c r="C42" s="10"/>
      <c r="D42" s="12"/>
      <c r="E42" s="29"/>
      <c r="F42" s="29"/>
      <c r="G42" s="29"/>
      <c r="H42" s="29"/>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3"/>
    </row>
    <row r="43" spans="1:39">
      <c r="A43" s="10"/>
      <c r="B43" s="11"/>
      <c r="C43" s="10"/>
      <c r="D43" s="12"/>
      <c r="E43" s="29"/>
      <c r="F43" s="29"/>
      <c r="G43" s="29"/>
      <c r="H43" s="29"/>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3"/>
    </row>
    <row r="44" spans="1:39">
      <c r="A44" s="10"/>
      <c r="B44" s="11"/>
      <c r="C44" s="10"/>
      <c r="D44" s="12"/>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3"/>
    </row>
    <row r="45" spans="1:39">
      <c r="A45" s="10"/>
      <c r="B45" s="11"/>
      <c r="C45" s="10"/>
      <c r="D45" s="11"/>
      <c r="E45" s="11"/>
      <c r="F45" s="12"/>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3"/>
    </row>
    <row r="46" spans="1:39">
      <c r="A46" s="10"/>
      <c r="B46" s="11"/>
      <c r="C46" s="10"/>
      <c r="D46" s="11"/>
      <c r="E46" s="11"/>
      <c r="F46" s="12"/>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3"/>
    </row>
    <row r="47" spans="1:39">
      <c r="A47" s="10"/>
      <c r="B47" s="11"/>
      <c r="C47" s="10"/>
      <c r="D47" s="11"/>
      <c r="E47" s="11"/>
      <c r="F47" s="12"/>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3"/>
    </row>
    <row r="48" spans="1:39" ht="13.5" customHeight="1">
      <c r="A48" s="10"/>
      <c r="B48" s="11"/>
      <c r="C48" s="10"/>
      <c r="D48" s="11"/>
      <c r="E48" s="11"/>
      <c r="F48" s="12"/>
      <c r="G48" s="29"/>
      <c r="H48" s="29"/>
      <c r="I48" s="29"/>
      <c r="J48" s="29"/>
      <c r="K48" s="11"/>
      <c r="L48" s="11"/>
      <c r="M48" s="11"/>
      <c r="N48" s="11"/>
      <c r="O48" s="11"/>
      <c r="P48" s="11"/>
      <c r="Q48" s="11"/>
      <c r="R48" s="11"/>
      <c r="S48" s="11"/>
      <c r="T48" s="11"/>
      <c r="U48" s="12"/>
      <c r="V48" s="11"/>
      <c r="W48" s="12"/>
      <c r="X48" s="29"/>
      <c r="Y48" s="29"/>
      <c r="Z48" s="29"/>
      <c r="AA48" s="29"/>
      <c r="AB48" s="11"/>
      <c r="AC48" s="11"/>
      <c r="AD48" s="11"/>
      <c r="AE48" s="11"/>
      <c r="AF48" s="11"/>
      <c r="AG48" s="11"/>
      <c r="AH48" s="11"/>
      <c r="AI48" s="11"/>
      <c r="AJ48" s="11"/>
      <c r="AK48" s="11"/>
      <c r="AL48" s="11"/>
      <c r="AM48" s="13"/>
    </row>
    <row r="49" spans="1:39">
      <c r="A49" s="10"/>
      <c r="B49" s="11"/>
      <c r="C49" s="10"/>
      <c r="D49" s="11"/>
      <c r="E49" s="11"/>
      <c r="F49" s="12"/>
      <c r="G49" s="29"/>
      <c r="H49" s="29"/>
      <c r="I49" s="29"/>
      <c r="J49" s="29"/>
      <c r="K49" s="11"/>
      <c r="L49" s="11"/>
      <c r="M49" s="11"/>
      <c r="N49" s="11"/>
      <c r="O49" s="11"/>
      <c r="P49" s="11"/>
      <c r="Q49" s="11"/>
      <c r="R49" s="11"/>
      <c r="S49" s="11"/>
      <c r="T49" s="11"/>
      <c r="U49" s="12"/>
      <c r="V49" s="11"/>
      <c r="W49" s="12"/>
      <c r="X49" s="29"/>
      <c r="Y49" s="29"/>
      <c r="Z49" s="29"/>
      <c r="AA49" s="29"/>
      <c r="AB49" s="11"/>
      <c r="AC49" s="11"/>
      <c r="AD49" s="11"/>
      <c r="AE49" s="11"/>
      <c r="AF49" s="11"/>
      <c r="AG49" s="11"/>
      <c r="AH49" s="11"/>
      <c r="AI49" s="11"/>
      <c r="AJ49" s="11"/>
      <c r="AK49" s="11"/>
      <c r="AL49" s="11"/>
      <c r="AM49" s="13"/>
    </row>
    <row r="50" spans="1:39">
      <c r="A50" s="10"/>
      <c r="B50" s="11"/>
      <c r="C50" s="10"/>
      <c r="D50" s="12"/>
      <c r="E50" s="11"/>
      <c r="F50" s="12"/>
      <c r="G50" s="29"/>
      <c r="H50" s="29"/>
      <c r="I50" s="29"/>
      <c r="J50" s="29"/>
      <c r="K50" s="11"/>
      <c r="L50" s="11"/>
      <c r="M50" s="11"/>
      <c r="N50" s="11"/>
      <c r="O50" s="11"/>
      <c r="P50" s="11"/>
      <c r="Q50" s="11"/>
      <c r="R50" s="11"/>
      <c r="S50" s="11"/>
      <c r="T50" s="11"/>
      <c r="U50" s="12"/>
      <c r="V50" s="11"/>
      <c r="W50" s="12"/>
      <c r="X50" s="29"/>
      <c r="Y50" s="29"/>
      <c r="Z50" s="29"/>
      <c r="AA50" s="29"/>
      <c r="AB50" s="11"/>
      <c r="AC50" s="11"/>
      <c r="AD50" s="11"/>
      <c r="AE50" s="11"/>
      <c r="AF50" s="11"/>
      <c r="AG50" s="11"/>
      <c r="AH50" s="11"/>
      <c r="AI50" s="11"/>
      <c r="AJ50" s="11"/>
      <c r="AK50" s="11"/>
      <c r="AL50" s="11"/>
      <c r="AM50" s="13"/>
    </row>
    <row r="51" spans="1:39">
      <c r="A51" s="10"/>
      <c r="B51" s="11"/>
      <c r="C51" s="10"/>
      <c r="D51" s="12"/>
      <c r="E51" s="11"/>
      <c r="F51" s="12"/>
      <c r="G51" s="29"/>
      <c r="H51" s="29"/>
      <c r="I51" s="29"/>
      <c r="J51" s="29"/>
      <c r="K51" s="11"/>
      <c r="L51" s="11"/>
      <c r="M51" s="11"/>
      <c r="N51" s="11"/>
      <c r="O51" s="11"/>
      <c r="P51" s="11"/>
      <c r="Q51" s="11"/>
      <c r="R51" s="11"/>
      <c r="S51" s="11"/>
      <c r="T51" s="11"/>
      <c r="U51" s="12"/>
      <c r="V51" s="11"/>
      <c r="W51" s="12"/>
      <c r="X51" s="29"/>
      <c r="Y51" s="29"/>
      <c r="Z51" s="29"/>
      <c r="AA51" s="29"/>
      <c r="AB51" s="11"/>
      <c r="AC51" s="11"/>
      <c r="AD51" s="11"/>
      <c r="AE51" s="11"/>
      <c r="AF51" s="11"/>
      <c r="AG51" s="11"/>
      <c r="AH51" s="11"/>
      <c r="AI51" s="11"/>
      <c r="AJ51" s="11"/>
      <c r="AK51" s="11"/>
      <c r="AL51" s="11"/>
      <c r="AM51" s="13"/>
    </row>
    <row r="52" spans="1:39">
      <c r="A52" s="10"/>
      <c r="B52" s="11"/>
      <c r="C52" s="10"/>
      <c r="D52" s="12"/>
      <c r="E52" s="11"/>
      <c r="F52" s="12"/>
      <c r="G52" s="29"/>
      <c r="H52" s="29"/>
      <c r="I52" s="29"/>
      <c r="J52" s="29"/>
      <c r="K52" s="11"/>
      <c r="L52" s="11"/>
      <c r="M52" s="11"/>
      <c r="N52" s="11"/>
      <c r="O52" s="11"/>
      <c r="P52" s="11"/>
      <c r="Q52" s="11"/>
      <c r="R52" s="11"/>
      <c r="S52" s="11"/>
      <c r="T52" s="11"/>
      <c r="U52" s="12"/>
      <c r="V52" s="11"/>
      <c r="W52" s="12"/>
      <c r="X52" s="29"/>
      <c r="Y52" s="29"/>
      <c r="Z52" s="29"/>
      <c r="AA52" s="29"/>
      <c r="AB52" s="11"/>
      <c r="AC52" s="11"/>
      <c r="AD52" s="11"/>
      <c r="AE52" s="11"/>
      <c r="AF52" s="11"/>
      <c r="AG52" s="11"/>
      <c r="AH52" s="11"/>
      <c r="AI52" s="11"/>
      <c r="AJ52" s="11"/>
      <c r="AK52" s="11"/>
      <c r="AL52" s="11"/>
      <c r="AM52" s="13"/>
    </row>
    <row r="53" spans="1:39">
      <c r="A53" s="10"/>
      <c r="B53" s="11"/>
      <c r="C53" s="10"/>
      <c r="D53" s="12"/>
      <c r="E53" s="11"/>
      <c r="F53" s="12"/>
      <c r="G53" s="29"/>
      <c r="H53" s="29"/>
      <c r="I53" s="29"/>
      <c r="J53" s="29"/>
      <c r="K53" s="11"/>
      <c r="L53" s="11"/>
      <c r="M53" s="11"/>
      <c r="N53" s="11"/>
      <c r="O53" s="11"/>
      <c r="P53" s="11"/>
      <c r="Q53" s="11"/>
      <c r="R53" s="11"/>
      <c r="S53" s="11"/>
      <c r="T53" s="11"/>
      <c r="U53" s="12"/>
      <c r="V53" s="11"/>
      <c r="W53" s="12"/>
      <c r="X53" s="29"/>
      <c r="Y53" s="29"/>
      <c r="Z53" s="29"/>
      <c r="AA53" s="29"/>
      <c r="AB53" s="11"/>
      <c r="AC53" s="11"/>
      <c r="AD53" s="11"/>
      <c r="AE53" s="11"/>
      <c r="AF53" s="11"/>
      <c r="AG53" s="11"/>
      <c r="AH53" s="11"/>
      <c r="AI53" s="11"/>
      <c r="AJ53" s="11"/>
      <c r="AK53" s="11"/>
      <c r="AL53" s="11"/>
      <c r="AM53" s="13"/>
    </row>
    <row r="54" spans="1:39">
      <c r="A54" s="10"/>
      <c r="B54" s="11"/>
      <c r="C54" s="10"/>
      <c r="D54" s="12"/>
      <c r="E54" s="11"/>
      <c r="F54" s="11"/>
      <c r="G54" s="11"/>
      <c r="H54" s="11"/>
      <c r="I54" s="11"/>
      <c r="J54" s="11"/>
      <c r="K54" s="11"/>
      <c r="L54" s="11"/>
      <c r="M54" s="11"/>
      <c r="N54" s="14"/>
      <c r="O54" s="11"/>
      <c r="P54" s="12"/>
      <c r="Q54" s="11"/>
      <c r="R54" s="11"/>
      <c r="S54" s="11"/>
      <c r="T54" s="11"/>
      <c r="U54" s="12"/>
      <c r="V54" s="11"/>
      <c r="W54" s="12"/>
      <c r="X54" s="11"/>
      <c r="Y54" s="11"/>
      <c r="Z54" s="11"/>
      <c r="AA54" s="11"/>
      <c r="AB54" s="11"/>
      <c r="AC54" s="11"/>
      <c r="AD54" s="11"/>
      <c r="AE54" s="11"/>
      <c r="AF54" s="11"/>
      <c r="AG54" s="11"/>
      <c r="AH54" s="11"/>
      <c r="AI54" s="11"/>
      <c r="AJ54" s="11"/>
      <c r="AK54" s="11"/>
      <c r="AL54" s="11"/>
      <c r="AM54" s="13"/>
    </row>
    <row r="55" spans="1:39">
      <c r="A55" s="10"/>
      <c r="B55" s="11"/>
      <c r="C55" s="10"/>
      <c r="D55" s="11"/>
      <c r="E55" s="11"/>
      <c r="F55" s="12"/>
      <c r="G55" s="29"/>
      <c r="H55" s="29"/>
      <c r="I55" s="29"/>
      <c r="J55" s="29"/>
      <c r="K55" s="11"/>
      <c r="L55" s="11"/>
      <c r="M55" s="11"/>
      <c r="N55" s="11"/>
      <c r="O55" s="11"/>
      <c r="P55" s="11"/>
      <c r="Q55" s="11"/>
      <c r="R55" s="11"/>
      <c r="S55" s="11"/>
      <c r="T55" s="11"/>
      <c r="U55" s="12"/>
      <c r="V55" s="11"/>
      <c r="W55" s="12"/>
      <c r="X55" s="29"/>
      <c r="Y55" s="29"/>
      <c r="Z55" s="29"/>
      <c r="AA55" s="29"/>
      <c r="AB55" s="11"/>
      <c r="AC55" s="11"/>
      <c r="AD55" s="11"/>
      <c r="AE55" s="11"/>
      <c r="AF55" s="11"/>
      <c r="AG55" s="11"/>
      <c r="AH55" s="11"/>
      <c r="AI55" s="11"/>
      <c r="AJ55" s="11"/>
      <c r="AK55" s="11"/>
      <c r="AL55" s="11"/>
      <c r="AM55" s="13"/>
    </row>
    <row r="56" spans="1:39">
      <c r="A56" s="16"/>
      <c r="B56" s="17"/>
      <c r="C56" s="20"/>
      <c r="D56" s="18"/>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9"/>
    </row>
    <row r="57" spans="1:39">
      <c r="C57" s="1"/>
      <c r="D57" s="3"/>
    </row>
    <row r="58" spans="1:39">
      <c r="C58" s="1"/>
      <c r="D58" s="3"/>
    </row>
    <row r="59" spans="1:39">
      <c r="C59" s="1"/>
      <c r="D59" s="3"/>
    </row>
    <row r="60" spans="1:39">
      <c r="C60" s="1"/>
      <c r="D60" s="3"/>
    </row>
    <row r="61" spans="1:39">
      <c r="C61" s="1"/>
      <c r="D61" s="3"/>
    </row>
    <row r="62" spans="1:39">
      <c r="C62" s="1"/>
      <c r="D62" s="3"/>
    </row>
    <row r="63" spans="1:39">
      <c r="C63" s="1"/>
      <c r="D63" s="3"/>
    </row>
    <row r="64" spans="1:39">
      <c r="C64" s="1"/>
      <c r="D64" s="3"/>
    </row>
    <row r="65" spans="3:4">
      <c r="C65" s="1"/>
      <c r="D65" s="3"/>
    </row>
    <row r="66" spans="3:4">
      <c r="C66" s="1"/>
      <c r="D66" s="3"/>
    </row>
    <row r="67" spans="3:4">
      <c r="C67" s="1"/>
      <c r="D67" s="3"/>
    </row>
    <row r="68" spans="3:4">
      <c r="C68" s="1"/>
      <c r="D68" s="3"/>
    </row>
    <row r="69" spans="3:4">
      <c r="D69" s="4"/>
    </row>
  </sheetData>
  <customSheetViews>
    <customSheetView guid="{C1449CC6-AB52-4C8F-8B70-2759D6E893F5}" showPageBreaks="1" printArea="1" view="pageBreakPreview">
      <selection activeCell="A2" sqref="A2:AM2"/>
      <pageMargins left="0.74803149606299213" right="0.74803149606299213" top="0.98425196850393704" bottom="0.98425196850393704" header="0.51181102362204722" footer="0.51181102362204722"/>
      <pageSetup paperSize="9" scale="97" orientation="portrait" blackAndWhite="1" r:id="rId1"/>
      <headerFooter alignWithMargins="0"/>
    </customSheetView>
    <customSheetView guid="{8FD94C45-B154-451A-83B2-BFB7C066F9F7}" showPageBreaks="1" printArea="1" view="pageBreakPreview">
      <selection activeCell="A2" sqref="A2:AM2"/>
      <pageMargins left="0.74803149606299213" right="0.74803149606299213" top="0.98425196850393704" bottom="0.98425196850393704" header="0.51181102362204722" footer="0.51181102362204722"/>
      <pageSetup paperSize="9" scale="97" orientation="portrait" blackAndWhite="1" r:id="rId2"/>
      <headerFooter alignWithMargins="0"/>
    </customSheetView>
  </customSheetViews>
  <mergeCells count="3">
    <mergeCell ref="A2:AM2"/>
    <mergeCell ref="A4:E4"/>
    <mergeCell ref="A5:E5"/>
  </mergeCells>
  <phoneticPr fontId="2"/>
  <pageMargins left="0.74803149606299213" right="0.74803149606299213" top="0.98425196850393704" bottom="0.98425196850393704" header="0.51181102362204722" footer="0.51181102362204722"/>
  <pageSetup paperSize="9" scale="97" orientation="portrait" blackAndWhite="1" r:id="rId3"/>
  <headerFooter alignWithMargins="0"/>
  <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indexed="17"/>
  </sheetPr>
  <dimension ref="A1:CC108"/>
  <sheetViews>
    <sheetView view="pageBreakPreview" zoomScaleNormal="70" zoomScaleSheetLayoutView="100" workbookViewId="0">
      <selection activeCell="A2" sqref="A2:AM2"/>
    </sheetView>
  </sheetViews>
  <sheetFormatPr defaultColWidth="2.25" defaultRowHeight="13.5"/>
  <cols>
    <col min="1" max="1" width="4.625" style="2" customWidth="1"/>
    <col min="2" max="38" width="2.25" style="2" customWidth="1"/>
    <col min="39" max="39" width="5.375" style="2" customWidth="1"/>
    <col min="40" max="16384" width="2.25" style="2"/>
  </cols>
  <sheetData>
    <row r="1" spans="1:81" ht="13.5" customHeight="1">
      <c r="A1" s="4"/>
      <c r="B1" s="5"/>
    </row>
    <row r="2" spans="1:81" ht="24">
      <c r="A2" s="505" t="s">
        <v>708</v>
      </c>
      <c r="B2" s="505"/>
      <c r="C2" s="505"/>
      <c r="D2" s="505"/>
      <c r="E2" s="505"/>
      <c r="F2" s="505"/>
      <c r="G2" s="505"/>
      <c r="H2" s="505"/>
      <c r="I2" s="505"/>
      <c r="J2" s="505"/>
      <c r="K2" s="505"/>
      <c r="L2" s="505"/>
      <c r="M2" s="505"/>
      <c r="N2" s="505"/>
      <c r="O2" s="505"/>
      <c r="P2" s="505"/>
      <c r="Q2" s="505"/>
      <c r="R2" s="505"/>
      <c r="S2" s="505"/>
      <c r="T2" s="505"/>
      <c r="U2" s="505"/>
      <c r="V2" s="505"/>
      <c r="W2" s="505"/>
      <c r="X2" s="505"/>
      <c r="Y2" s="505"/>
      <c r="Z2" s="505"/>
      <c r="AA2" s="505"/>
      <c r="AB2" s="505"/>
      <c r="AC2" s="505"/>
      <c r="AD2" s="505"/>
      <c r="AE2" s="505"/>
      <c r="AF2" s="505"/>
      <c r="AG2" s="505"/>
      <c r="AH2" s="505"/>
      <c r="AI2" s="505"/>
      <c r="AJ2" s="505"/>
      <c r="AK2" s="505"/>
      <c r="AL2" s="505"/>
      <c r="AM2" s="505"/>
    </row>
    <row r="3" spans="1:81" ht="13.5" customHeight="1">
      <c r="A3" s="6"/>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row>
    <row r="4" spans="1:81">
      <c r="A4" s="519" t="s">
        <v>254</v>
      </c>
      <c r="B4" s="520"/>
      <c r="C4" s="520"/>
      <c r="D4" s="520"/>
      <c r="E4" s="521"/>
      <c r="G4" s="4" t="str">
        <f>入力シート!AB5</f>
        <v>○○○○○○○○○○工事</v>
      </c>
    </row>
    <row r="5" spans="1:81">
      <c r="A5" s="519" t="s">
        <v>262</v>
      </c>
      <c r="B5" s="520"/>
      <c r="C5" s="520"/>
      <c r="D5" s="520"/>
      <c r="E5" s="521"/>
      <c r="G5" s="4" t="str">
        <f>入力シート!AB7</f>
        <v>北九州市○○○区××丁目</v>
      </c>
    </row>
    <row r="6" spans="1:81">
      <c r="A6" s="21"/>
      <c r="B6" s="22"/>
      <c r="C6" s="22"/>
      <c r="D6" s="22"/>
      <c r="E6" s="23"/>
      <c r="G6" s="4"/>
    </row>
    <row r="7" spans="1:81">
      <c r="A7" s="7"/>
      <c r="B7" s="8"/>
      <c r="C7" s="7"/>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9"/>
      <c r="AQ7" s="72"/>
      <c r="AR7" s="72"/>
      <c r="AS7" s="72"/>
      <c r="AT7" s="72"/>
      <c r="AU7" s="72"/>
      <c r="AV7" s="72"/>
      <c r="AW7" s="72"/>
      <c r="AX7" s="72"/>
      <c r="AY7" s="72"/>
      <c r="AZ7" s="72"/>
      <c r="BA7" s="72"/>
      <c r="BB7" s="72"/>
      <c r="BC7" s="72"/>
      <c r="BD7" s="72"/>
      <c r="BE7" s="72"/>
      <c r="BF7" s="72"/>
      <c r="BG7" s="72"/>
      <c r="BH7" s="72"/>
      <c r="BI7" s="72"/>
      <c r="BJ7" s="72"/>
      <c r="BK7" s="72"/>
      <c r="BL7" s="72"/>
      <c r="BM7" s="72"/>
      <c r="BN7" s="72"/>
      <c r="BO7" s="72"/>
      <c r="BP7" s="72"/>
      <c r="BQ7" s="72"/>
      <c r="BR7" s="72"/>
      <c r="BS7" s="72"/>
      <c r="BT7" s="72"/>
      <c r="BU7" s="72"/>
      <c r="BV7" s="72"/>
      <c r="BW7" s="72"/>
      <c r="BX7" s="72"/>
      <c r="BY7" s="72"/>
      <c r="BZ7" s="72"/>
      <c r="CA7" s="72"/>
      <c r="CB7" s="72"/>
      <c r="CC7" s="72"/>
    </row>
    <row r="8" spans="1:81">
      <c r="A8" s="10">
        <v>1</v>
      </c>
      <c r="B8" s="11"/>
      <c r="C8" s="10"/>
      <c r="D8" s="12" t="s">
        <v>275</v>
      </c>
      <c r="E8" s="12"/>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3"/>
      <c r="AQ8" s="72"/>
      <c r="AR8" s="72"/>
      <c r="AS8" s="72"/>
      <c r="AT8" s="73"/>
      <c r="AU8" s="73"/>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row>
    <row r="9" spans="1:81">
      <c r="A9" s="10"/>
      <c r="B9" s="11"/>
      <c r="C9" s="10"/>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3"/>
      <c r="AQ9" s="72"/>
      <c r="AR9" s="72"/>
      <c r="AS9" s="72"/>
      <c r="AT9" s="72"/>
      <c r="AU9" s="72"/>
      <c r="AV9" s="72"/>
      <c r="AW9" s="72"/>
      <c r="AX9" s="72"/>
      <c r="AY9" s="72"/>
      <c r="AZ9" s="72"/>
      <c r="BA9" s="72"/>
      <c r="BB9" s="72"/>
      <c r="BC9" s="72"/>
      <c r="BD9" s="72"/>
      <c r="BE9" s="72"/>
      <c r="BF9" s="72"/>
      <c r="BG9" s="72"/>
      <c r="BH9" s="72"/>
      <c r="BI9" s="72"/>
      <c r="BJ9" s="72"/>
      <c r="BK9" s="72"/>
      <c r="BL9" s="72"/>
      <c r="BM9" s="72"/>
      <c r="BN9" s="72"/>
      <c r="BO9" s="72"/>
      <c r="BP9" s="72"/>
      <c r="BQ9" s="72"/>
      <c r="BR9" s="72"/>
      <c r="BS9" s="72"/>
      <c r="BT9" s="72"/>
      <c r="BU9" s="72"/>
      <c r="BV9" s="72"/>
      <c r="BW9" s="72"/>
      <c r="BX9" s="72"/>
      <c r="BY9" s="72"/>
      <c r="BZ9" s="72"/>
      <c r="CA9" s="72"/>
      <c r="CB9" s="72"/>
      <c r="CC9" s="72"/>
    </row>
    <row r="10" spans="1:81">
      <c r="A10" s="10"/>
      <c r="B10" s="11"/>
      <c r="C10" s="10"/>
      <c r="D10" s="12" t="s">
        <v>333</v>
      </c>
      <c r="E10" s="29"/>
      <c r="F10" s="29"/>
      <c r="G10" s="29"/>
      <c r="H10" s="29"/>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3"/>
      <c r="AQ10" s="170"/>
      <c r="AR10" s="170"/>
      <c r="AS10" s="170"/>
      <c r="AT10" s="170"/>
      <c r="AU10" s="170"/>
      <c r="AV10" s="170"/>
      <c r="AW10" s="170"/>
      <c r="AX10" s="170"/>
      <c r="AY10" s="170"/>
      <c r="AZ10" s="170"/>
      <c r="BA10" s="170"/>
      <c r="BB10" s="170"/>
      <c r="BC10" s="170"/>
      <c r="BD10" s="170"/>
      <c r="BE10" s="170"/>
      <c r="BF10" s="170"/>
      <c r="BG10" s="170"/>
      <c r="BH10" s="170"/>
      <c r="BI10" s="170"/>
      <c r="BJ10" s="170"/>
      <c r="BK10" s="170"/>
      <c r="BL10" s="170"/>
      <c r="BM10" s="170"/>
      <c r="BN10" s="170"/>
      <c r="BO10" s="170"/>
      <c r="BP10" s="170"/>
      <c r="BQ10" s="170"/>
      <c r="BR10" s="170"/>
      <c r="BS10" s="170"/>
      <c r="BT10" s="170"/>
      <c r="BU10" s="72"/>
      <c r="BV10" s="72"/>
      <c r="BW10" s="72"/>
      <c r="BX10" s="72"/>
      <c r="BY10" s="72"/>
      <c r="BZ10" s="72"/>
      <c r="CA10" s="72"/>
      <c r="CB10" s="72"/>
      <c r="CC10" s="72"/>
    </row>
    <row r="11" spans="1:81">
      <c r="A11" s="10"/>
      <c r="B11" s="11"/>
      <c r="C11" s="10"/>
      <c r="D11" s="12"/>
      <c r="E11" s="29"/>
      <c r="F11" s="29"/>
      <c r="G11" s="29"/>
      <c r="H11" s="29"/>
      <c r="I11" s="11"/>
      <c r="J11" s="11"/>
      <c r="K11" s="11"/>
      <c r="L11" s="11"/>
      <c r="M11" s="11"/>
      <c r="N11" s="11"/>
      <c r="O11" s="24"/>
      <c r="P11" s="24"/>
      <c r="Q11" s="24"/>
      <c r="R11" s="24"/>
      <c r="S11" s="24"/>
      <c r="T11" s="24"/>
      <c r="U11" s="24"/>
      <c r="V11" s="24"/>
      <c r="W11" s="24"/>
      <c r="X11" s="24"/>
      <c r="Y11" s="24"/>
      <c r="Z11" s="24"/>
      <c r="AA11" s="24"/>
      <c r="AB11" s="24"/>
      <c r="AC11" s="24"/>
      <c r="AD11" s="24"/>
      <c r="AE11" s="24"/>
      <c r="AF11" s="11"/>
      <c r="AG11" s="11"/>
      <c r="AH11" s="11"/>
      <c r="AI11" s="11"/>
      <c r="AJ11" s="11"/>
      <c r="AK11" s="11"/>
      <c r="AL11" s="11"/>
      <c r="AM11" s="13"/>
      <c r="AQ11" s="72"/>
      <c r="AR11" s="72"/>
      <c r="AS11" s="72"/>
      <c r="AT11" s="73"/>
      <c r="AU11" s="171"/>
      <c r="AV11" s="171"/>
      <c r="AW11" s="171"/>
      <c r="AX11" s="171"/>
      <c r="AY11" s="72"/>
      <c r="AZ11" s="72"/>
      <c r="BA11" s="72"/>
      <c r="BB11" s="72"/>
      <c r="BC11" s="72"/>
      <c r="BD11" s="72"/>
      <c r="BE11" s="72"/>
      <c r="BF11" s="72"/>
      <c r="BG11" s="72"/>
      <c r="BH11" s="72"/>
      <c r="BI11" s="72"/>
      <c r="BJ11" s="72"/>
      <c r="BK11" s="72"/>
      <c r="BL11" s="72"/>
      <c r="BM11" s="72"/>
      <c r="BN11" s="72"/>
      <c r="BO11" s="72"/>
      <c r="BP11" s="72"/>
      <c r="BQ11" s="72"/>
      <c r="BR11" s="72"/>
      <c r="BS11" s="72"/>
      <c r="BT11" s="72"/>
      <c r="BU11" s="72"/>
      <c r="BV11" s="72"/>
      <c r="BW11" s="72"/>
      <c r="BX11" s="72"/>
      <c r="BY11" s="72"/>
      <c r="BZ11" s="72"/>
      <c r="CA11" s="72"/>
      <c r="CB11" s="72"/>
      <c r="CC11" s="72"/>
    </row>
    <row r="12" spans="1:81">
      <c r="A12" s="10"/>
      <c r="B12" s="11"/>
      <c r="C12" s="10"/>
      <c r="D12" s="12" t="s">
        <v>281</v>
      </c>
      <c r="E12" s="29"/>
      <c r="F12" s="29"/>
      <c r="G12" s="29"/>
      <c r="H12" s="29"/>
      <c r="I12" s="11"/>
      <c r="J12" s="11"/>
      <c r="K12" s="11"/>
      <c r="L12" s="11"/>
      <c r="M12" s="11"/>
      <c r="N12" s="11"/>
      <c r="O12" s="634"/>
      <c r="P12" s="634"/>
      <c r="Q12" s="634"/>
      <c r="R12" s="634"/>
      <c r="S12" s="634"/>
      <c r="T12" s="634"/>
      <c r="U12" s="634"/>
      <c r="V12" s="634"/>
      <c r="W12" s="634"/>
      <c r="X12" s="634"/>
      <c r="Y12" s="634"/>
      <c r="Z12" s="634"/>
      <c r="AA12" s="634"/>
      <c r="AB12" s="634"/>
      <c r="AC12" s="634"/>
      <c r="AD12" s="634"/>
      <c r="AE12" s="634"/>
      <c r="AF12" s="11"/>
      <c r="AG12" s="11"/>
      <c r="AH12" s="11"/>
      <c r="AI12" s="11"/>
      <c r="AJ12" s="11"/>
      <c r="AK12" s="11"/>
      <c r="AL12" s="11"/>
      <c r="AM12" s="13"/>
      <c r="AQ12" s="72"/>
      <c r="AR12" s="72"/>
      <c r="AS12" s="72"/>
      <c r="AT12" s="73"/>
      <c r="AU12" s="171"/>
      <c r="AV12" s="171"/>
      <c r="AW12" s="171"/>
      <c r="AX12" s="171"/>
      <c r="AY12" s="72"/>
      <c r="AZ12" s="72"/>
      <c r="BA12" s="72"/>
      <c r="BB12" s="72"/>
      <c r="BC12" s="72"/>
      <c r="BD12" s="72"/>
      <c r="BE12" s="73"/>
      <c r="BF12" s="73"/>
      <c r="BG12" s="73"/>
      <c r="BH12" s="73"/>
      <c r="BI12" s="73"/>
      <c r="BJ12" s="73"/>
      <c r="BK12" s="73"/>
      <c r="BL12" s="73"/>
      <c r="BM12" s="73"/>
      <c r="BN12" s="73"/>
      <c r="BO12" s="73"/>
      <c r="BP12" s="73"/>
      <c r="BQ12" s="73"/>
      <c r="BR12" s="73"/>
      <c r="BS12" s="73"/>
      <c r="BT12" s="73"/>
      <c r="BU12" s="73"/>
      <c r="BV12" s="72"/>
      <c r="BW12" s="72"/>
      <c r="BX12" s="72"/>
      <c r="BY12" s="72"/>
      <c r="BZ12" s="72"/>
      <c r="CA12" s="72"/>
      <c r="CB12" s="72"/>
      <c r="CC12" s="72"/>
    </row>
    <row r="13" spans="1:81">
      <c r="A13" s="10"/>
      <c r="B13" s="11"/>
      <c r="C13" s="10"/>
      <c r="D13" s="12" t="s">
        <v>282</v>
      </c>
      <c r="E13" s="29"/>
      <c r="F13" s="29"/>
      <c r="G13" s="29"/>
      <c r="H13" s="29"/>
      <c r="I13" s="11"/>
      <c r="J13" s="11"/>
      <c r="K13" s="11"/>
      <c r="L13" s="11"/>
      <c r="M13" s="11"/>
      <c r="N13" s="11"/>
      <c r="O13" s="634"/>
      <c r="P13" s="634"/>
      <c r="Q13" s="634"/>
      <c r="R13" s="634"/>
      <c r="S13" s="634"/>
      <c r="T13" s="634"/>
      <c r="U13" s="634"/>
      <c r="V13" s="634"/>
      <c r="W13" s="634"/>
      <c r="X13" s="634"/>
      <c r="Y13" s="634"/>
      <c r="Z13" s="634"/>
      <c r="AA13" s="634"/>
      <c r="AB13" s="634"/>
      <c r="AC13" s="634"/>
      <c r="AD13" s="634"/>
      <c r="AE13" s="634"/>
      <c r="AF13" s="11"/>
      <c r="AG13" s="11"/>
      <c r="AH13" s="11"/>
      <c r="AI13" s="11"/>
      <c r="AJ13" s="11"/>
      <c r="AK13" s="11"/>
      <c r="AL13" s="11"/>
      <c r="AM13" s="13"/>
      <c r="AQ13" s="72"/>
      <c r="AR13" s="72"/>
      <c r="AS13" s="72"/>
      <c r="AT13" s="73"/>
      <c r="AU13" s="171"/>
      <c r="AV13" s="171"/>
      <c r="AW13" s="171"/>
      <c r="AX13" s="171"/>
      <c r="AY13" s="72"/>
      <c r="AZ13" s="72"/>
      <c r="BA13" s="72"/>
      <c r="BB13" s="72"/>
      <c r="BC13" s="72"/>
      <c r="BD13" s="72"/>
      <c r="BE13" s="73"/>
      <c r="BF13" s="73"/>
      <c r="BG13" s="73"/>
      <c r="BH13" s="73"/>
      <c r="BI13" s="73"/>
      <c r="BJ13" s="73"/>
      <c r="BK13" s="73"/>
      <c r="BL13" s="73"/>
      <c r="BM13" s="73"/>
      <c r="BN13" s="73"/>
      <c r="BO13" s="73"/>
      <c r="BP13" s="73"/>
      <c r="BQ13" s="73"/>
      <c r="BR13" s="73"/>
      <c r="BS13" s="73"/>
      <c r="BT13" s="73"/>
      <c r="BU13" s="73"/>
      <c r="BV13" s="72"/>
      <c r="BW13" s="72"/>
      <c r="BX13" s="72"/>
      <c r="BY13" s="72"/>
      <c r="BZ13" s="72"/>
      <c r="CA13" s="72"/>
      <c r="CB13" s="72"/>
      <c r="CC13" s="72"/>
    </row>
    <row r="14" spans="1:81">
      <c r="A14" s="10"/>
      <c r="B14" s="11"/>
      <c r="C14" s="10"/>
      <c r="D14" s="12" t="s">
        <v>283</v>
      </c>
      <c r="E14" s="11"/>
      <c r="F14" s="11"/>
      <c r="G14" s="11"/>
      <c r="H14" s="11"/>
      <c r="I14" s="11"/>
      <c r="J14" s="11"/>
      <c r="K14" s="11"/>
      <c r="L14" s="11"/>
      <c r="M14" s="11"/>
      <c r="N14" s="11"/>
      <c r="O14" s="634"/>
      <c r="P14" s="634"/>
      <c r="Q14" s="634"/>
      <c r="R14" s="634"/>
      <c r="S14" s="634"/>
      <c r="T14" s="634"/>
      <c r="U14" s="634"/>
      <c r="V14" s="634"/>
      <c r="W14" s="634"/>
      <c r="X14" s="634"/>
      <c r="Y14" s="634"/>
      <c r="Z14" s="634"/>
      <c r="AA14" s="634"/>
      <c r="AB14" s="634"/>
      <c r="AC14" s="634"/>
      <c r="AD14" s="634"/>
      <c r="AE14" s="634"/>
      <c r="AF14" s="11"/>
      <c r="AG14" s="11"/>
      <c r="AH14" s="11"/>
      <c r="AI14" s="11"/>
      <c r="AJ14" s="11"/>
      <c r="AK14" s="11"/>
      <c r="AL14" s="11"/>
      <c r="AM14" s="13"/>
      <c r="AQ14" s="72"/>
      <c r="AR14" s="72"/>
      <c r="AS14" s="72"/>
      <c r="AT14" s="73"/>
      <c r="AU14" s="72"/>
      <c r="AV14" s="72"/>
      <c r="AW14" s="72"/>
      <c r="AX14" s="72"/>
      <c r="AY14" s="72"/>
      <c r="AZ14" s="72"/>
      <c r="BA14" s="72"/>
      <c r="BB14" s="72"/>
      <c r="BC14" s="72"/>
      <c r="BD14" s="72"/>
      <c r="BE14" s="73"/>
      <c r="BF14" s="73"/>
      <c r="BG14" s="73"/>
      <c r="BH14" s="73"/>
      <c r="BI14" s="73"/>
      <c r="BJ14" s="73"/>
      <c r="BK14" s="73"/>
      <c r="BL14" s="73"/>
      <c r="BM14" s="73"/>
      <c r="BN14" s="73"/>
      <c r="BO14" s="73"/>
      <c r="BP14" s="73"/>
      <c r="BQ14" s="73"/>
      <c r="BR14" s="73"/>
      <c r="BS14" s="73"/>
      <c r="BT14" s="73"/>
      <c r="BU14" s="73"/>
      <c r="BV14" s="72"/>
      <c r="BW14" s="72"/>
      <c r="BX14" s="72"/>
      <c r="BY14" s="72"/>
      <c r="BZ14" s="72"/>
      <c r="CA14" s="72"/>
      <c r="CB14" s="72"/>
      <c r="CC14" s="72"/>
    </row>
    <row r="15" spans="1:81">
      <c r="A15" s="10"/>
      <c r="B15" s="11"/>
      <c r="C15" s="10"/>
      <c r="D15" s="12" t="s">
        <v>284</v>
      </c>
      <c r="E15" s="11"/>
      <c r="F15" s="12"/>
      <c r="G15" s="11"/>
      <c r="H15" s="11"/>
      <c r="I15" s="11"/>
      <c r="J15" s="11"/>
      <c r="K15" s="11"/>
      <c r="L15" s="11"/>
      <c r="M15" s="11"/>
      <c r="N15" s="11"/>
      <c r="O15" s="634"/>
      <c r="P15" s="634"/>
      <c r="Q15" s="634"/>
      <c r="R15" s="634"/>
      <c r="S15" s="634"/>
      <c r="T15" s="634"/>
      <c r="U15" s="634"/>
      <c r="V15" s="634"/>
      <c r="W15" s="634"/>
      <c r="X15" s="634"/>
      <c r="Y15" s="634"/>
      <c r="Z15" s="634"/>
      <c r="AA15" s="634"/>
      <c r="AB15" s="634"/>
      <c r="AC15" s="634"/>
      <c r="AD15" s="634"/>
      <c r="AE15" s="634"/>
      <c r="AF15" s="11"/>
      <c r="AG15" s="11"/>
      <c r="AH15" s="11"/>
      <c r="AI15" s="11"/>
      <c r="AJ15" s="11"/>
      <c r="AK15" s="11"/>
      <c r="AL15" s="11"/>
      <c r="AM15" s="13"/>
      <c r="AQ15" s="72"/>
      <c r="AR15" s="72"/>
      <c r="AS15" s="72"/>
      <c r="AT15" s="73"/>
      <c r="AU15" s="72"/>
      <c r="AV15" s="73"/>
      <c r="AW15" s="72"/>
      <c r="AX15" s="72"/>
      <c r="AY15" s="72"/>
      <c r="AZ15" s="72"/>
      <c r="BA15" s="72"/>
      <c r="BB15" s="72"/>
      <c r="BC15" s="72"/>
      <c r="BD15" s="72"/>
      <c r="BE15" s="73"/>
      <c r="BF15" s="73"/>
      <c r="BG15" s="73"/>
      <c r="BH15" s="73"/>
      <c r="BI15" s="73"/>
      <c r="BJ15" s="73"/>
      <c r="BK15" s="73"/>
      <c r="BL15" s="73"/>
      <c r="BM15" s="73"/>
      <c r="BN15" s="73"/>
      <c r="BO15" s="73"/>
      <c r="BP15" s="73"/>
      <c r="BQ15" s="73"/>
      <c r="BR15" s="73"/>
      <c r="BS15" s="73"/>
      <c r="BT15" s="73"/>
      <c r="BU15" s="73"/>
      <c r="BV15" s="72"/>
      <c r="BW15" s="72"/>
      <c r="BX15" s="72"/>
      <c r="BY15" s="72"/>
      <c r="BZ15" s="72"/>
      <c r="CA15" s="72"/>
      <c r="CB15" s="72"/>
      <c r="CC15" s="72"/>
    </row>
    <row r="16" spans="1:81">
      <c r="A16" s="10"/>
      <c r="B16" s="11"/>
      <c r="C16" s="10"/>
      <c r="D16" s="12" t="s">
        <v>285</v>
      </c>
      <c r="E16" s="11"/>
      <c r="F16" s="12"/>
      <c r="G16" s="11"/>
      <c r="H16" s="11"/>
      <c r="I16" s="11"/>
      <c r="J16" s="11"/>
      <c r="K16" s="11"/>
      <c r="L16" s="11"/>
      <c r="M16" s="11"/>
      <c r="N16" s="11"/>
      <c r="O16" s="634"/>
      <c r="P16" s="634"/>
      <c r="Q16" s="634"/>
      <c r="R16" s="634"/>
      <c r="S16" s="634"/>
      <c r="T16" s="634"/>
      <c r="U16" s="634"/>
      <c r="V16" s="634"/>
      <c r="W16" s="634"/>
      <c r="X16" s="634"/>
      <c r="Y16" s="634"/>
      <c r="Z16" s="634"/>
      <c r="AA16" s="634"/>
      <c r="AB16" s="634"/>
      <c r="AC16" s="634"/>
      <c r="AD16" s="634"/>
      <c r="AE16" s="634"/>
      <c r="AF16" s="11"/>
      <c r="AG16" s="11"/>
      <c r="AH16" s="11"/>
      <c r="AI16" s="11"/>
      <c r="AJ16" s="11"/>
      <c r="AK16" s="11"/>
      <c r="AL16" s="11"/>
      <c r="AM16" s="13"/>
      <c r="AQ16" s="72"/>
      <c r="AR16" s="72"/>
      <c r="AS16" s="72"/>
      <c r="AT16" s="73"/>
      <c r="AU16" s="72"/>
      <c r="AV16" s="73"/>
      <c r="AW16" s="72"/>
      <c r="AX16" s="72"/>
      <c r="AY16" s="72"/>
      <c r="AZ16" s="72"/>
      <c r="BA16" s="72"/>
      <c r="BB16" s="72"/>
      <c r="BC16" s="72"/>
      <c r="BD16" s="72"/>
      <c r="BE16" s="73"/>
      <c r="BF16" s="73"/>
      <c r="BG16" s="73"/>
      <c r="BH16" s="73"/>
      <c r="BI16" s="73"/>
      <c r="BJ16" s="73"/>
      <c r="BK16" s="73"/>
      <c r="BL16" s="73"/>
      <c r="BM16" s="73"/>
      <c r="BN16" s="73"/>
      <c r="BO16" s="73"/>
      <c r="BP16" s="73"/>
      <c r="BQ16" s="73"/>
      <c r="BR16" s="73"/>
      <c r="BS16" s="73"/>
      <c r="BT16" s="73"/>
      <c r="BU16" s="73"/>
      <c r="BV16" s="72"/>
      <c r="BW16" s="72"/>
      <c r="BX16" s="72"/>
      <c r="BY16" s="72"/>
      <c r="BZ16" s="72"/>
      <c r="CA16" s="72"/>
      <c r="CB16" s="72"/>
      <c r="CC16" s="72"/>
    </row>
    <row r="17" spans="1:81">
      <c r="A17" s="10"/>
      <c r="B17" s="11"/>
      <c r="C17" s="10"/>
      <c r="D17" s="12" t="s">
        <v>286</v>
      </c>
      <c r="E17" s="11"/>
      <c r="F17" s="12"/>
      <c r="G17" s="11"/>
      <c r="H17" s="11"/>
      <c r="I17" s="11"/>
      <c r="J17" s="11"/>
      <c r="K17" s="11"/>
      <c r="L17" s="11"/>
      <c r="M17" s="11"/>
      <c r="N17" s="11"/>
      <c r="O17" s="634"/>
      <c r="P17" s="634"/>
      <c r="Q17" s="634"/>
      <c r="R17" s="634"/>
      <c r="S17" s="634"/>
      <c r="T17" s="634"/>
      <c r="U17" s="634"/>
      <c r="V17" s="634"/>
      <c r="W17" s="634"/>
      <c r="X17" s="634"/>
      <c r="Y17" s="634"/>
      <c r="Z17" s="634"/>
      <c r="AA17" s="634"/>
      <c r="AB17" s="634"/>
      <c r="AC17" s="634"/>
      <c r="AD17" s="634"/>
      <c r="AE17" s="634"/>
      <c r="AF17" s="11"/>
      <c r="AG17" s="11"/>
      <c r="AH17" s="11"/>
      <c r="AI17" s="11"/>
      <c r="AJ17" s="11"/>
      <c r="AK17" s="11"/>
      <c r="AL17" s="11"/>
      <c r="AM17" s="13"/>
      <c r="AQ17" s="72"/>
      <c r="AR17" s="72"/>
      <c r="AS17" s="72"/>
      <c r="AT17" s="73"/>
      <c r="AU17" s="72"/>
      <c r="AV17" s="73"/>
      <c r="AW17" s="72"/>
      <c r="AX17" s="72"/>
      <c r="AY17" s="72"/>
      <c r="AZ17" s="72"/>
      <c r="BA17" s="72"/>
      <c r="BB17" s="72"/>
      <c r="BC17" s="72"/>
      <c r="BD17" s="72"/>
      <c r="BE17" s="73"/>
      <c r="BF17" s="73"/>
      <c r="BG17" s="73"/>
      <c r="BH17" s="73"/>
      <c r="BI17" s="73"/>
      <c r="BJ17" s="73"/>
      <c r="BK17" s="73"/>
      <c r="BL17" s="73"/>
      <c r="BM17" s="73"/>
      <c r="BN17" s="73"/>
      <c r="BO17" s="73"/>
      <c r="BP17" s="73"/>
      <c r="BQ17" s="73"/>
      <c r="BR17" s="73"/>
      <c r="BS17" s="73"/>
      <c r="BT17" s="73"/>
      <c r="BU17" s="73"/>
      <c r="BV17" s="72"/>
      <c r="BW17" s="72"/>
      <c r="BX17" s="72"/>
      <c r="BY17" s="72"/>
      <c r="BZ17" s="72"/>
      <c r="CA17" s="72"/>
      <c r="CB17" s="72"/>
      <c r="CC17" s="72"/>
    </row>
    <row r="18" spans="1:81" ht="13.5" customHeight="1">
      <c r="A18" s="10"/>
      <c r="B18" s="11"/>
      <c r="C18" s="10"/>
      <c r="D18" s="12" t="s">
        <v>308</v>
      </c>
      <c r="E18" s="11"/>
      <c r="F18" s="12"/>
      <c r="G18" s="29"/>
      <c r="H18" s="29"/>
      <c r="I18" s="29"/>
      <c r="J18" s="29"/>
      <c r="K18" s="11"/>
      <c r="L18" s="11"/>
      <c r="M18" s="11"/>
      <c r="N18" s="11"/>
      <c r="O18" s="634"/>
      <c r="P18" s="634"/>
      <c r="Q18" s="634"/>
      <c r="R18" s="634"/>
      <c r="S18" s="634"/>
      <c r="T18" s="634"/>
      <c r="U18" s="634"/>
      <c r="V18" s="634"/>
      <c r="W18" s="634"/>
      <c r="X18" s="634"/>
      <c r="Y18" s="634"/>
      <c r="Z18" s="634"/>
      <c r="AA18" s="634"/>
      <c r="AB18" s="634"/>
      <c r="AC18" s="634"/>
      <c r="AD18" s="634"/>
      <c r="AE18" s="634"/>
      <c r="AF18" s="11"/>
      <c r="AG18" s="11"/>
      <c r="AH18" s="11"/>
      <c r="AI18" s="11"/>
      <c r="AJ18" s="11"/>
      <c r="AK18" s="11"/>
      <c r="AL18" s="11"/>
      <c r="AM18" s="13"/>
      <c r="AQ18" s="72"/>
      <c r="AR18" s="72"/>
      <c r="AS18" s="72"/>
      <c r="AT18" s="73"/>
      <c r="AU18" s="72"/>
      <c r="AV18" s="73"/>
      <c r="AW18" s="171"/>
      <c r="AX18" s="171"/>
      <c r="AY18" s="171"/>
      <c r="AZ18" s="171"/>
      <c r="BA18" s="72"/>
      <c r="BB18" s="72"/>
      <c r="BC18" s="72"/>
      <c r="BD18" s="72"/>
      <c r="BE18" s="73"/>
      <c r="BF18" s="73"/>
      <c r="BG18" s="73"/>
      <c r="BH18" s="73"/>
      <c r="BI18" s="73"/>
      <c r="BJ18" s="73"/>
      <c r="BK18" s="73"/>
      <c r="BL18" s="73"/>
      <c r="BM18" s="73"/>
      <c r="BN18" s="73"/>
      <c r="BO18" s="73"/>
      <c r="BP18" s="73"/>
      <c r="BQ18" s="73"/>
      <c r="BR18" s="73"/>
      <c r="BS18" s="73"/>
      <c r="BT18" s="73"/>
      <c r="BU18" s="73"/>
      <c r="BV18" s="72"/>
      <c r="BW18" s="72"/>
      <c r="BX18" s="72"/>
      <c r="BY18" s="72"/>
      <c r="BZ18" s="72"/>
      <c r="CA18" s="72"/>
      <c r="CB18" s="72"/>
      <c r="CC18" s="72"/>
    </row>
    <row r="19" spans="1:81">
      <c r="A19" s="10"/>
      <c r="B19" s="11"/>
      <c r="C19" s="10"/>
      <c r="D19" s="25" t="s">
        <v>287</v>
      </c>
      <c r="E19" s="24"/>
      <c r="F19" s="25"/>
      <c r="G19" s="137"/>
      <c r="H19" s="137"/>
      <c r="I19" s="137"/>
      <c r="J19" s="137"/>
      <c r="K19" s="24"/>
      <c r="L19" s="11"/>
      <c r="M19" s="11"/>
      <c r="N19" s="11"/>
      <c r="O19" s="634"/>
      <c r="P19" s="634"/>
      <c r="Q19" s="634"/>
      <c r="R19" s="634"/>
      <c r="S19" s="634"/>
      <c r="T19" s="634"/>
      <c r="U19" s="634"/>
      <c r="V19" s="634"/>
      <c r="W19" s="634"/>
      <c r="X19" s="634"/>
      <c r="Y19" s="634"/>
      <c r="Z19" s="634"/>
      <c r="AA19" s="634"/>
      <c r="AB19" s="634"/>
      <c r="AC19" s="634"/>
      <c r="AD19" s="634"/>
      <c r="AE19" s="634"/>
      <c r="AF19" s="11"/>
      <c r="AG19" s="11"/>
      <c r="AH19" s="11"/>
      <c r="AI19" s="11"/>
      <c r="AJ19" s="11"/>
      <c r="AK19" s="11"/>
      <c r="AL19" s="11"/>
      <c r="AM19" s="13"/>
      <c r="AQ19" s="72"/>
      <c r="AR19" s="72"/>
      <c r="AS19" s="72"/>
      <c r="AT19" s="73"/>
      <c r="AU19" s="72"/>
      <c r="AV19" s="73"/>
      <c r="AW19" s="171"/>
      <c r="AX19" s="171"/>
      <c r="AY19" s="171"/>
      <c r="AZ19" s="171"/>
      <c r="BA19" s="72"/>
      <c r="BB19" s="72"/>
      <c r="BC19" s="72"/>
      <c r="BD19" s="72"/>
      <c r="BE19" s="73"/>
      <c r="BF19" s="73"/>
      <c r="BG19" s="73"/>
      <c r="BH19" s="73"/>
      <c r="BI19" s="73"/>
      <c r="BJ19" s="73"/>
      <c r="BK19" s="73"/>
      <c r="BL19" s="73"/>
      <c r="BM19" s="73"/>
      <c r="BN19" s="73"/>
      <c r="BO19" s="73"/>
      <c r="BP19" s="73"/>
      <c r="BQ19" s="73"/>
      <c r="BR19" s="73"/>
      <c r="BS19" s="73"/>
      <c r="BT19" s="73"/>
      <c r="BU19" s="73"/>
      <c r="BV19" s="72"/>
      <c r="BW19" s="72"/>
      <c r="BX19" s="72"/>
      <c r="BY19" s="72"/>
      <c r="BZ19" s="72"/>
      <c r="CA19" s="72"/>
      <c r="CB19" s="72"/>
      <c r="CC19" s="72"/>
    </row>
    <row r="20" spans="1:81">
      <c r="A20" s="10"/>
      <c r="B20" s="11"/>
      <c r="C20" s="10"/>
      <c r="D20" s="127"/>
      <c r="E20" s="127"/>
      <c r="F20" s="127"/>
      <c r="G20" s="127"/>
      <c r="H20" s="127"/>
      <c r="I20" s="127"/>
      <c r="J20" s="127"/>
      <c r="K20" s="127"/>
      <c r="L20" s="11"/>
      <c r="M20" s="11"/>
      <c r="N20" s="11"/>
      <c r="O20" s="133"/>
      <c r="P20" s="133"/>
      <c r="Q20" s="133"/>
      <c r="R20" s="133"/>
      <c r="S20" s="133"/>
      <c r="T20" s="133"/>
      <c r="U20" s="133"/>
      <c r="V20" s="133"/>
      <c r="W20" s="133"/>
      <c r="X20" s="133"/>
      <c r="Y20" s="133"/>
      <c r="Z20" s="133"/>
      <c r="AA20" s="133"/>
      <c r="AB20" s="133"/>
      <c r="AC20" s="133"/>
      <c r="AD20" s="133"/>
      <c r="AE20" s="133"/>
      <c r="AF20" s="11"/>
      <c r="AG20" s="11"/>
      <c r="AH20" s="11"/>
      <c r="AI20" s="11"/>
      <c r="AJ20" s="11"/>
      <c r="AK20" s="11"/>
      <c r="AL20" s="11"/>
      <c r="AM20" s="13"/>
      <c r="AQ20" s="72"/>
      <c r="AR20" s="72"/>
      <c r="AS20" s="72"/>
      <c r="AT20" s="73"/>
      <c r="AU20" s="73"/>
      <c r="AV20" s="73"/>
      <c r="AW20" s="73"/>
      <c r="AX20" s="73"/>
      <c r="AY20" s="73"/>
      <c r="AZ20" s="73"/>
      <c r="BA20" s="73"/>
      <c r="BB20" s="72"/>
      <c r="BC20" s="72"/>
      <c r="BD20" s="72"/>
      <c r="BE20" s="72"/>
      <c r="BF20" s="72"/>
      <c r="BG20" s="72"/>
      <c r="BH20" s="72"/>
      <c r="BI20" s="72"/>
      <c r="BJ20" s="72"/>
      <c r="BK20" s="72"/>
      <c r="BL20" s="72"/>
      <c r="BM20" s="72"/>
      <c r="BN20" s="72"/>
      <c r="BO20" s="72"/>
      <c r="BP20" s="72"/>
      <c r="BQ20" s="72"/>
      <c r="BR20" s="72"/>
      <c r="BS20" s="72"/>
      <c r="BT20" s="72"/>
      <c r="BU20" s="72"/>
      <c r="BV20" s="72"/>
      <c r="BW20" s="72"/>
      <c r="BX20" s="72"/>
      <c r="BY20" s="72"/>
      <c r="BZ20" s="72"/>
      <c r="CA20" s="72"/>
      <c r="CB20" s="72"/>
      <c r="CC20" s="72"/>
    </row>
    <row r="21" spans="1:81">
      <c r="A21" s="10"/>
      <c r="B21" s="11"/>
      <c r="C21" s="10"/>
      <c r="D21" s="127"/>
      <c r="E21" s="127"/>
      <c r="F21" s="127"/>
      <c r="G21" s="127"/>
      <c r="H21" s="127"/>
      <c r="I21" s="127"/>
      <c r="J21" s="127"/>
      <c r="K21" s="127"/>
      <c r="L21" s="11"/>
      <c r="M21" s="11"/>
      <c r="N21" s="11"/>
      <c r="O21" s="133"/>
      <c r="P21" s="133"/>
      <c r="Q21" s="133"/>
      <c r="R21" s="133"/>
      <c r="S21" s="133"/>
      <c r="T21" s="133"/>
      <c r="U21" s="133"/>
      <c r="V21" s="133"/>
      <c r="W21" s="133"/>
      <c r="X21" s="133"/>
      <c r="Y21" s="133"/>
      <c r="Z21" s="133"/>
      <c r="AA21" s="133"/>
      <c r="AB21" s="133"/>
      <c r="AC21" s="133"/>
      <c r="AD21" s="133"/>
      <c r="AE21" s="133"/>
      <c r="AF21" s="11"/>
      <c r="AG21" s="11"/>
      <c r="AH21" s="11"/>
      <c r="AI21" s="11"/>
      <c r="AJ21" s="11"/>
      <c r="AK21" s="11"/>
      <c r="AL21" s="11"/>
      <c r="AM21" s="13"/>
      <c r="AQ21" s="72"/>
      <c r="AR21" s="72"/>
      <c r="AS21" s="72"/>
      <c r="AT21" s="73"/>
      <c r="AU21" s="73"/>
      <c r="AV21" s="73"/>
      <c r="AW21" s="73"/>
      <c r="AX21" s="73"/>
      <c r="AY21" s="73"/>
      <c r="AZ21" s="73"/>
      <c r="BA21" s="73"/>
      <c r="BB21" s="72"/>
      <c r="BC21" s="72"/>
      <c r="BD21" s="72"/>
      <c r="BE21" s="72"/>
      <c r="BF21" s="72"/>
      <c r="BG21" s="72"/>
      <c r="BH21" s="72"/>
      <c r="BI21" s="72"/>
      <c r="BJ21" s="72"/>
      <c r="BK21" s="72"/>
      <c r="BL21" s="72"/>
      <c r="BM21" s="72"/>
      <c r="BN21" s="72"/>
      <c r="BO21" s="72"/>
      <c r="BP21" s="72"/>
      <c r="BQ21" s="72"/>
      <c r="BR21" s="72"/>
      <c r="BS21" s="72"/>
      <c r="BT21" s="72"/>
      <c r="BU21" s="72"/>
      <c r="BV21" s="72"/>
      <c r="BW21" s="72"/>
      <c r="BX21" s="72"/>
      <c r="BY21" s="72"/>
      <c r="BZ21" s="72"/>
      <c r="CA21" s="72"/>
      <c r="CB21" s="72"/>
      <c r="CC21" s="72"/>
    </row>
    <row r="22" spans="1:81">
      <c r="A22" s="10"/>
      <c r="B22" s="11"/>
      <c r="C22" s="10"/>
      <c r="D22" s="12"/>
      <c r="E22" s="11"/>
      <c r="F22" s="12"/>
      <c r="G22" s="29"/>
      <c r="H22" s="29"/>
      <c r="I22" s="29"/>
      <c r="J22" s="29"/>
      <c r="K22" s="11"/>
      <c r="L22" s="11"/>
      <c r="M22" s="11"/>
      <c r="N22" s="11"/>
      <c r="O22" s="11"/>
      <c r="P22" s="11"/>
      <c r="Q22" s="11"/>
      <c r="R22" s="11"/>
      <c r="S22" s="11"/>
      <c r="T22" s="11"/>
      <c r="U22" s="12"/>
      <c r="V22" s="11"/>
      <c r="W22" s="12"/>
      <c r="X22" s="29"/>
      <c r="Y22" s="29"/>
      <c r="Z22" s="29"/>
      <c r="AA22" s="29"/>
      <c r="AB22" s="11"/>
      <c r="AC22" s="11"/>
      <c r="AD22" s="11"/>
      <c r="AE22" s="11"/>
      <c r="AF22" s="11"/>
      <c r="AG22" s="11"/>
      <c r="AH22" s="11"/>
      <c r="AI22" s="11"/>
      <c r="AJ22" s="11"/>
      <c r="AK22" s="11"/>
      <c r="AL22" s="11"/>
      <c r="AM22" s="13"/>
      <c r="AQ22" s="72"/>
      <c r="AR22" s="72"/>
      <c r="AS22" s="72"/>
      <c r="AT22" s="73"/>
      <c r="AU22" s="72"/>
      <c r="AV22" s="73"/>
      <c r="AW22" s="171"/>
      <c r="AX22" s="171"/>
      <c r="AY22" s="171"/>
      <c r="AZ22" s="171"/>
      <c r="BA22" s="72"/>
      <c r="BB22" s="72"/>
      <c r="BC22" s="72"/>
      <c r="BD22" s="72"/>
      <c r="BE22" s="72"/>
      <c r="BF22" s="72"/>
      <c r="BG22" s="72"/>
      <c r="BH22" s="72"/>
      <c r="BI22" s="72"/>
      <c r="BJ22" s="72"/>
      <c r="BK22" s="73"/>
      <c r="BL22" s="72"/>
      <c r="BM22" s="73"/>
      <c r="BN22" s="171"/>
      <c r="BO22" s="171"/>
      <c r="BP22" s="171"/>
      <c r="BQ22" s="171"/>
      <c r="BR22" s="72"/>
      <c r="BS22" s="72"/>
      <c r="BT22" s="72"/>
      <c r="BU22" s="72"/>
      <c r="BV22" s="72"/>
      <c r="BW22" s="72"/>
      <c r="BX22" s="72"/>
      <c r="BY22" s="72"/>
      <c r="BZ22" s="72"/>
      <c r="CA22" s="72"/>
      <c r="CB22" s="72"/>
      <c r="CC22" s="72"/>
    </row>
    <row r="23" spans="1:81">
      <c r="A23" s="10">
        <v>2</v>
      </c>
      <c r="B23" s="11"/>
      <c r="C23" s="10"/>
      <c r="D23" s="12" t="s">
        <v>252</v>
      </c>
      <c r="E23" s="11"/>
      <c r="F23" s="11"/>
      <c r="G23" s="11"/>
      <c r="H23" s="11"/>
      <c r="I23" s="11"/>
      <c r="J23" s="11"/>
      <c r="K23" s="11"/>
      <c r="L23" s="11"/>
      <c r="M23" s="11"/>
      <c r="N23" s="11"/>
      <c r="O23" s="11"/>
      <c r="P23" s="11"/>
      <c r="Q23" s="11"/>
      <c r="R23" s="11"/>
      <c r="S23" s="11"/>
      <c r="T23" s="11"/>
      <c r="AB23" s="11"/>
      <c r="AC23" s="11"/>
      <c r="AD23" s="11"/>
      <c r="AE23" s="11"/>
      <c r="AF23" s="11"/>
      <c r="AG23" s="11"/>
      <c r="AH23" s="11"/>
      <c r="AI23" s="11"/>
      <c r="AJ23" s="11"/>
      <c r="AK23" s="11"/>
      <c r="AL23" s="11"/>
      <c r="AM23" s="13"/>
      <c r="AQ23" s="72"/>
      <c r="AR23" s="72"/>
      <c r="AS23" s="72"/>
      <c r="AT23" s="73"/>
      <c r="AU23" s="72"/>
      <c r="AV23" s="72"/>
      <c r="AW23" s="72"/>
      <c r="AX23" s="72"/>
      <c r="AY23" s="72"/>
      <c r="AZ23" s="72"/>
      <c r="BA23" s="72"/>
      <c r="BB23" s="72"/>
      <c r="BC23" s="72"/>
      <c r="BD23" s="72"/>
      <c r="BE23" s="72"/>
      <c r="BF23" s="72"/>
      <c r="BG23" s="72"/>
      <c r="BH23" s="72"/>
      <c r="BI23" s="72"/>
      <c r="BJ23" s="72"/>
      <c r="BK23" s="72"/>
      <c r="BL23" s="72"/>
      <c r="BM23" s="72"/>
      <c r="BN23" s="72"/>
      <c r="BO23" s="72"/>
      <c r="BP23" s="72"/>
      <c r="BQ23" s="72"/>
      <c r="BR23" s="72"/>
      <c r="BS23" s="72"/>
      <c r="BT23" s="72"/>
      <c r="BU23" s="72"/>
      <c r="BV23" s="72"/>
      <c r="BW23" s="72"/>
      <c r="BX23" s="72"/>
      <c r="BY23" s="72"/>
      <c r="BZ23" s="72"/>
      <c r="CA23" s="72"/>
      <c r="CB23" s="72"/>
      <c r="CC23" s="72"/>
    </row>
    <row r="24" spans="1:81">
      <c r="A24" s="10"/>
      <c r="B24" s="11"/>
      <c r="C24" s="10"/>
      <c r="D24" s="11"/>
      <c r="E24" s="12" t="s">
        <v>298</v>
      </c>
      <c r="F24" s="25"/>
      <c r="G24" s="24"/>
      <c r="H24" s="24"/>
      <c r="I24" s="24"/>
      <c r="J24" s="24"/>
      <c r="K24" s="24"/>
      <c r="L24" s="24"/>
      <c r="M24" s="24"/>
      <c r="N24" s="24"/>
      <c r="O24" s="24"/>
      <c r="P24" s="24"/>
      <c r="Q24" s="24"/>
      <c r="R24" s="24"/>
      <c r="S24" s="24"/>
      <c r="T24" s="24"/>
      <c r="AB24" s="24"/>
      <c r="AC24" s="24"/>
      <c r="AD24" s="24"/>
      <c r="AE24" s="24"/>
      <c r="AF24" s="11"/>
      <c r="AG24" s="11"/>
      <c r="AH24" s="11"/>
      <c r="AI24" s="11"/>
      <c r="AJ24" s="11"/>
      <c r="AK24" s="11"/>
      <c r="AL24" s="11"/>
      <c r="AM24" s="13"/>
      <c r="AQ24" s="72"/>
      <c r="AR24" s="72"/>
      <c r="AS24" s="72"/>
      <c r="AT24" s="72"/>
      <c r="AU24" s="73"/>
      <c r="AV24" s="73"/>
      <c r="AW24" s="72"/>
      <c r="AX24" s="72"/>
      <c r="AY24" s="72"/>
      <c r="AZ24" s="72"/>
      <c r="BA24" s="72"/>
      <c r="BB24" s="72"/>
      <c r="BC24" s="72"/>
      <c r="BD24" s="72"/>
      <c r="BE24" s="72"/>
      <c r="BF24" s="72"/>
      <c r="BG24" s="72"/>
      <c r="BH24" s="72"/>
      <c r="BI24" s="72"/>
      <c r="BJ24" s="72"/>
      <c r="BK24" s="72"/>
      <c r="BL24" s="72"/>
      <c r="BM24" s="72"/>
      <c r="BN24" s="72"/>
      <c r="BO24" s="72"/>
      <c r="BP24" s="72"/>
      <c r="BQ24" s="72"/>
      <c r="BR24" s="72"/>
      <c r="BS24" s="72"/>
      <c r="BT24" s="72"/>
      <c r="BU24" s="72"/>
      <c r="BV24" s="72"/>
      <c r="BW24" s="72"/>
      <c r="BX24" s="72"/>
      <c r="BY24" s="72"/>
      <c r="BZ24" s="72"/>
      <c r="CA24" s="72"/>
      <c r="CB24" s="72"/>
      <c r="CC24" s="72"/>
    </row>
    <row r="25" spans="1:81">
      <c r="A25" s="10"/>
      <c r="B25" s="11"/>
      <c r="C25" s="10"/>
      <c r="D25" s="11"/>
      <c r="E25" s="11"/>
      <c r="F25" s="634"/>
      <c r="G25" s="634"/>
      <c r="H25" s="634"/>
      <c r="I25" s="634"/>
      <c r="J25" s="634"/>
      <c r="K25" s="634"/>
      <c r="L25" s="634"/>
      <c r="M25" s="634"/>
      <c r="N25" s="634"/>
      <c r="O25" s="634"/>
      <c r="P25" s="634"/>
      <c r="Q25" s="634"/>
      <c r="R25" s="634"/>
      <c r="S25" s="634"/>
      <c r="T25" s="634"/>
      <c r="U25" s="634"/>
      <c r="V25" s="634"/>
      <c r="W25" s="634"/>
      <c r="X25" s="634"/>
      <c r="Y25" s="634"/>
      <c r="Z25" s="634"/>
      <c r="AA25" s="634"/>
      <c r="AB25" s="634"/>
      <c r="AC25" s="634"/>
      <c r="AD25" s="634"/>
      <c r="AE25" s="634"/>
      <c r="AF25" s="11"/>
      <c r="AG25" s="11"/>
      <c r="AH25" s="11"/>
      <c r="AI25" s="11"/>
      <c r="AJ25" s="11"/>
      <c r="AK25" s="11"/>
      <c r="AL25" s="11"/>
      <c r="AM25" s="13"/>
      <c r="AQ25" s="72"/>
      <c r="AR25" s="72"/>
      <c r="AS25" s="72"/>
      <c r="AT25" s="72"/>
      <c r="AU25" s="72"/>
      <c r="AV25" s="73"/>
      <c r="AW25" s="73"/>
      <c r="AX25" s="73"/>
      <c r="AY25" s="73"/>
      <c r="AZ25" s="73"/>
      <c r="BA25" s="73"/>
      <c r="BB25" s="73"/>
      <c r="BC25" s="73"/>
      <c r="BD25" s="73"/>
      <c r="BE25" s="73"/>
      <c r="BF25" s="73"/>
      <c r="BG25" s="73"/>
      <c r="BH25" s="73"/>
      <c r="BI25" s="73"/>
      <c r="BJ25" s="73"/>
      <c r="BK25" s="73"/>
      <c r="BL25" s="73"/>
      <c r="BM25" s="73"/>
      <c r="BN25" s="73"/>
      <c r="BO25" s="73"/>
      <c r="BP25" s="73"/>
      <c r="BQ25" s="73"/>
      <c r="BR25" s="73"/>
      <c r="BS25" s="73"/>
      <c r="BT25" s="73"/>
      <c r="BU25" s="73"/>
      <c r="BV25" s="72"/>
      <c r="BW25" s="72"/>
      <c r="BX25" s="72"/>
      <c r="BY25" s="72"/>
      <c r="BZ25" s="72"/>
      <c r="CA25" s="72"/>
      <c r="CB25" s="72"/>
      <c r="CC25" s="72"/>
    </row>
    <row r="26" spans="1:81">
      <c r="A26" s="10"/>
      <c r="B26" s="15"/>
      <c r="C26" s="10"/>
      <c r="D26" s="11"/>
      <c r="E26" s="11"/>
      <c r="F26" s="634"/>
      <c r="G26" s="634"/>
      <c r="H26" s="634"/>
      <c r="I26" s="634"/>
      <c r="J26" s="634"/>
      <c r="K26" s="634"/>
      <c r="L26" s="634"/>
      <c r="M26" s="634"/>
      <c r="N26" s="634"/>
      <c r="O26" s="634"/>
      <c r="P26" s="634"/>
      <c r="Q26" s="634"/>
      <c r="R26" s="634"/>
      <c r="S26" s="634"/>
      <c r="T26" s="634"/>
      <c r="U26" s="634"/>
      <c r="V26" s="634"/>
      <c r="W26" s="634"/>
      <c r="X26" s="634"/>
      <c r="Y26" s="634"/>
      <c r="Z26" s="634"/>
      <c r="AA26" s="634"/>
      <c r="AB26" s="634"/>
      <c r="AC26" s="634"/>
      <c r="AD26" s="634"/>
      <c r="AE26" s="634"/>
      <c r="AF26" s="11"/>
      <c r="AG26" s="11"/>
      <c r="AH26" s="11"/>
      <c r="AI26" s="11"/>
      <c r="AJ26" s="11"/>
      <c r="AK26" s="11"/>
      <c r="AL26" s="11"/>
      <c r="AM26" s="13"/>
      <c r="AQ26" s="72"/>
      <c r="AR26" s="172"/>
      <c r="AS26" s="72"/>
      <c r="AT26" s="72"/>
      <c r="AU26" s="72"/>
      <c r="AV26" s="73"/>
      <c r="AW26" s="73"/>
      <c r="AX26" s="73"/>
      <c r="AY26" s="73"/>
      <c r="AZ26" s="73"/>
      <c r="BA26" s="73"/>
      <c r="BB26" s="73"/>
      <c r="BC26" s="73"/>
      <c r="BD26" s="73"/>
      <c r="BE26" s="73"/>
      <c r="BF26" s="73"/>
      <c r="BG26" s="73"/>
      <c r="BH26" s="73"/>
      <c r="BI26" s="73"/>
      <c r="BJ26" s="73"/>
      <c r="BK26" s="73"/>
      <c r="BL26" s="73"/>
      <c r="BM26" s="73"/>
      <c r="BN26" s="73"/>
      <c r="BO26" s="73"/>
      <c r="BP26" s="73"/>
      <c r="BQ26" s="73"/>
      <c r="BR26" s="73"/>
      <c r="BS26" s="73"/>
      <c r="BT26" s="73"/>
      <c r="BU26" s="73"/>
      <c r="BV26" s="72"/>
      <c r="BW26" s="72"/>
      <c r="BX26" s="72"/>
      <c r="BY26" s="72"/>
      <c r="BZ26" s="72"/>
      <c r="CA26" s="72"/>
      <c r="CB26" s="72"/>
      <c r="CC26" s="72"/>
    </row>
    <row r="27" spans="1:81">
      <c r="A27" s="10"/>
      <c r="B27" s="11"/>
      <c r="C27" s="10"/>
      <c r="D27" s="11"/>
      <c r="E27" s="11"/>
      <c r="F27" s="634"/>
      <c r="G27" s="634"/>
      <c r="H27" s="634"/>
      <c r="I27" s="634"/>
      <c r="J27" s="634"/>
      <c r="K27" s="634"/>
      <c r="L27" s="634"/>
      <c r="M27" s="634"/>
      <c r="N27" s="634"/>
      <c r="O27" s="634"/>
      <c r="P27" s="634"/>
      <c r="Q27" s="634"/>
      <c r="R27" s="634"/>
      <c r="S27" s="634"/>
      <c r="T27" s="634"/>
      <c r="U27" s="634"/>
      <c r="V27" s="634"/>
      <c r="W27" s="634"/>
      <c r="X27" s="634"/>
      <c r="Y27" s="634"/>
      <c r="Z27" s="634"/>
      <c r="AA27" s="634"/>
      <c r="AB27" s="634"/>
      <c r="AC27" s="634"/>
      <c r="AD27" s="634"/>
      <c r="AE27" s="634"/>
      <c r="AF27" s="11"/>
      <c r="AG27" s="11"/>
      <c r="AH27" s="11"/>
      <c r="AI27" s="11"/>
      <c r="AJ27" s="11"/>
      <c r="AK27" s="11"/>
      <c r="AL27" s="11"/>
      <c r="AM27" s="13"/>
      <c r="AQ27" s="72"/>
      <c r="AR27" s="72"/>
      <c r="AS27" s="72"/>
      <c r="AT27" s="72"/>
      <c r="AU27" s="72"/>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2"/>
      <c r="BW27" s="72"/>
      <c r="BX27" s="72"/>
      <c r="BY27" s="72"/>
      <c r="BZ27" s="72"/>
      <c r="CA27" s="72"/>
      <c r="CB27" s="72"/>
      <c r="CC27" s="72"/>
    </row>
    <row r="28" spans="1:81">
      <c r="A28" s="10"/>
      <c r="B28" s="11"/>
      <c r="C28" s="10"/>
      <c r="D28" s="11"/>
      <c r="E28" s="12" t="s">
        <v>387</v>
      </c>
      <c r="F28" s="24"/>
      <c r="G28" s="24"/>
      <c r="H28" s="24"/>
      <c r="I28" s="24"/>
      <c r="J28" s="24"/>
      <c r="K28" s="24"/>
      <c r="L28" s="24"/>
      <c r="M28" s="24"/>
      <c r="N28" s="24"/>
      <c r="O28" s="24"/>
      <c r="P28" s="24"/>
      <c r="Q28" s="24"/>
      <c r="R28" s="24"/>
      <c r="S28" s="24"/>
      <c r="T28" s="24"/>
      <c r="AB28" s="24"/>
      <c r="AC28" s="24"/>
      <c r="AD28" s="24"/>
      <c r="AE28" s="24"/>
      <c r="AF28" s="11"/>
      <c r="AG28" s="11"/>
      <c r="AH28" s="11"/>
      <c r="AI28" s="11"/>
      <c r="AJ28" s="11"/>
      <c r="AK28" s="11"/>
      <c r="AL28" s="11"/>
      <c r="AM28" s="13"/>
      <c r="AQ28" s="72"/>
      <c r="AR28" s="72"/>
      <c r="AS28" s="72"/>
      <c r="AT28" s="72"/>
      <c r="AU28" s="73"/>
      <c r="AV28" s="72"/>
      <c r="AW28" s="72"/>
      <c r="AX28" s="72"/>
      <c r="AY28" s="72"/>
      <c r="AZ28" s="72"/>
      <c r="BA28" s="72"/>
      <c r="BB28" s="72"/>
      <c r="BC28" s="72"/>
      <c r="BD28" s="72"/>
      <c r="BE28" s="72"/>
      <c r="BF28" s="72"/>
      <c r="BG28" s="72"/>
      <c r="BH28" s="72"/>
      <c r="BI28" s="72"/>
      <c r="BJ28" s="72"/>
      <c r="BK28" s="72"/>
      <c r="BL28" s="72"/>
      <c r="BM28" s="72"/>
      <c r="BN28" s="72"/>
      <c r="BO28" s="72"/>
      <c r="BP28" s="72"/>
      <c r="BQ28" s="72"/>
      <c r="BR28" s="72"/>
      <c r="BS28" s="72"/>
      <c r="BT28" s="72"/>
      <c r="BU28" s="72"/>
      <c r="BV28" s="72"/>
      <c r="BW28" s="72"/>
      <c r="BX28" s="72"/>
      <c r="BY28" s="72"/>
      <c r="BZ28" s="72"/>
      <c r="CA28" s="72"/>
      <c r="CB28" s="72"/>
      <c r="CC28" s="72"/>
    </row>
    <row r="29" spans="1:81">
      <c r="A29" s="10"/>
      <c r="B29" s="11"/>
      <c r="C29" s="10"/>
      <c r="D29" s="11"/>
      <c r="E29" s="11"/>
      <c r="F29" s="634"/>
      <c r="G29" s="634"/>
      <c r="H29" s="634"/>
      <c r="I29" s="634"/>
      <c r="J29" s="634"/>
      <c r="K29" s="634"/>
      <c r="L29" s="634"/>
      <c r="M29" s="634"/>
      <c r="N29" s="634"/>
      <c r="O29" s="634"/>
      <c r="P29" s="634"/>
      <c r="Q29" s="634"/>
      <c r="R29" s="634"/>
      <c r="S29" s="634"/>
      <c r="T29" s="634"/>
      <c r="U29" s="634"/>
      <c r="V29" s="634"/>
      <c r="W29" s="634"/>
      <c r="X29" s="634"/>
      <c r="Y29" s="634"/>
      <c r="Z29" s="634"/>
      <c r="AA29" s="634"/>
      <c r="AB29" s="634"/>
      <c r="AC29" s="634"/>
      <c r="AD29" s="634"/>
      <c r="AE29" s="634"/>
      <c r="AF29" s="11"/>
      <c r="AG29" s="11"/>
      <c r="AH29" s="11"/>
      <c r="AI29" s="11"/>
      <c r="AJ29" s="11"/>
      <c r="AK29" s="11"/>
      <c r="AL29" s="11"/>
      <c r="AM29" s="13"/>
      <c r="AQ29" s="72"/>
      <c r="AR29" s="72"/>
      <c r="AS29" s="72"/>
      <c r="AT29" s="72"/>
      <c r="AU29" s="72"/>
      <c r="AV29" s="73"/>
      <c r="AW29" s="73"/>
      <c r="AX29" s="73"/>
      <c r="AY29" s="73"/>
      <c r="AZ29" s="73"/>
      <c r="BA29" s="73"/>
      <c r="BB29" s="73"/>
      <c r="BC29" s="73"/>
      <c r="BD29" s="73"/>
      <c r="BE29" s="73"/>
      <c r="BF29" s="73"/>
      <c r="BG29" s="73"/>
      <c r="BH29" s="73"/>
      <c r="BI29" s="73"/>
      <c r="BJ29" s="73"/>
      <c r="BK29" s="73"/>
      <c r="BL29" s="73"/>
      <c r="BM29" s="73"/>
      <c r="BN29" s="73"/>
      <c r="BO29" s="73"/>
      <c r="BP29" s="73"/>
      <c r="BQ29" s="73"/>
      <c r="BR29" s="73"/>
      <c r="BS29" s="73"/>
      <c r="BT29" s="73"/>
      <c r="BU29" s="73"/>
      <c r="BV29" s="72"/>
      <c r="BW29" s="72"/>
      <c r="BX29" s="72"/>
      <c r="BY29" s="72"/>
      <c r="BZ29" s="72"/>
      <c r="CA29" s="72"/>
      <c r="CB29" s="72"/>
      <c r="CC29" s="72"/>
    </row>
    <row r="30" spans="1:81">
      <c r="A30" s="10"/>
      <c r="B30" s="11"/>
      <c r="C30" s="10"/>
      <c r="D30" s="12"/>
      <c r="E30" s="29"/>
      <c r="F30" s="634"/>
      <c r="G30" s="634"/>
      <c r="H30" s="634"/>
      <c r="I30" s="634"/>
      <c r="J30" s="634"/>
      <c r="K30" s="634"/>
      <c r="L30" s="634"/>
      <c r="M30" s="634"/>
      <c r="N30" s="634"/>
      <c r="O30" s="634"/>
      <c r="P30" s="634"/>
      <c r="Q30" s="634"/>
      <c r="R30" s="634"/>
      <c r="S30" s="634"/>
      <c r="T30" s="634"/>
      <c r="U30" s="634"/>
      <c r="V30" s="634"/>
      <c r="W30" s="634"/>
      <c r="X30" s="634"/>
      <c r="Y30" s="634"/>
      <c r="Z30" s="634"/>
      <c r="AA30" s="634"/>
      <c r="AB30" s="634"/>
      <c r="AC30" s="634"/>
      <c r="AD30" s="634"/>
      <c r="AE30" s="634"/>
      <c r="AF30" s="11"/>
      <c r="AG30" s="11"/>
      <c r="AH30" s="11"/>
      <c r="AI30" s="11"/>
      <c r="AJ30" s="11"/>
      <c r="AK30" s="11"/>
      <c r="AL30" s="11"/>
      <c r="AM30" s="13"/>
      <c r="AQ30" s="72"/>
      <c r="AR30" s="72"/>
      <c r="AS30" s="72"/>
      <c r="AT30" s="73"/>
      <c r="AU30" s="171"/>
      <c r="AV30" s="73"/>
      <c r="AW30" s="73"/>
      <c r="AX30" s="73"/>
      <c r="AY30" s="73"/>
      <c r="AZ30" s="73"/>
      <c r="BA30" s="73"/>
      <c r="BB30" s="73"/>
      <c r="BC30" s="73"/>
      <c r="BD30" s="73"/>
      <c r="BE30" s="73"/>
      <c r="BF30" s="73"/>
      <c r="BG30" s="73"/>
      <c r="BH30" s="73"/>
      <c r="BI30" s="73"/>
      <c r="BJ30" s="73"/>
      <c r="BK30" s="73"/>
      <c r="BL30" s="73"/>
      <c r="BM30" s="73"/>
      <c r="BN30" s="73"/>
      <c r="BO30" s="73"/>
      <c r="BP30" s="73"/>
      <c r="BQ30" s="73"/>
      <c r="BR30" s="73"/>
      <c r="BS30" s="73"/>
      <c r="BT30" s="73"/>
      <c r="BU30" s="73"/>
      <c r="BV30" s="72"/>
      <c r="BW30" s="72"/>
      <c r="BX30" s="72"/>
      <c r="BY30" s="72"/>
      <c r="BZ30" s="72"/>
      <c r="CA30" s="72"/>
      <c r="CB30" s="72"/>
      <c r="CC30" s="72"/>
    </row>
    <row r="31" spans="1:81">
      <c r="A31" s="10"/>
      <c r="B31" s="11"/>
      <c r="C31" s="10"/>
      <c r="D31" s="11"/>
      <c r="E31" s="11"/>
      <c r="F31" s="634"/>
      <c r="G31" s="634"/>
      <c r="H31" s="634"/>
      <c r="I31" s="634"/>
      <c r="J31" s="634"/>
      <c r="K31" s="634"/>
      <c r="L31" s="634"/>
      <c r="M31" s="634"/>
      <c r="N31" s="634"/>
      <c r="O31" s="634"/>
      <c r="P31" s="634"/>
      <c r="Q31" s="634"/>
      <c r="R31" s="634"/>
      <c r="S31" s="634"/>
      <c r="T31" s="634"/>
      <c r="U31" s="634"/>
      <c r="V31" s="634"/>
      <c r="W31" s="634"/>
      <c r="X31" s="634"/>
      <c r="Y31" s="634"/>
      <c r="Z31" s="634"/>
      <c r="AA31" s="634"/>
      <c r="AB31" s="634"/>
      <c r="AC31" s="634"/>
      <c r="AD31" s="634"/>
      <c r="AE31" s="634"/>
      <c r="AF31" s="11"/>
      <c r="AG31" s="11"/>
      <c r="AH31" s="11"/>
      <c r="AI31" s="11"/>
      <c r="AJ31" s="11"/>
      <c r="AK31" s="11"/>
      <c r="AL31" s="11"/>
      <c r="AM31" s="13"/>
      <c r="AQ31" s="72"/>
      <c r="AR31" s="72"/>
      <c r="AS31" s="72"/>
      <c r="AT31" s="72"/>
      <c r="AU31" s="72"/>
      <c r="AV31" s="73"/>
      <c r="AW31" s="73"/>
      <c r="AX31" s="73"/>
      <c r="AY31" s="73"/>
      <c r="AZ31" s="73"/>
      <c r="BA31" s="73"/>
      <c r="BB31" s="73"/>
      <c r="BC31" s="73"/>
      <c r="BD31" s="73"/>
      <c r="BE31" s="73"/>
      <c r="BF31" s="73"/>
      <c r="BG31" s="73"/>
      <c r="BH31" s="73"/>
      <c r="BI31" s="73"/>
      <c r="BJ31" s="73"/>
      <c r="BK31" s="73"/>
      <c r="BL31" s="73"/>
      <c r="BM31" s="73"/>
      <c r="BN31" s="73"/>
      <c r="BO31" s="73"/>
      <c r="BP31" s="73"/>
      <c r="BQ31" s="73"/>
      <c r="BR31" s="73"/>
      <c r="BS31" s="73"/>
      <c r="BT31" s="73"/>
      <c r="BU31" s="73"/>
      <c r="BV31" s="72"/>
      <c r="BW31" s="72"/>
      <c r="BX31" s="72"/>
      <c r="BY31" s="72"/>
      <c r="BZ31" s="72"/>
      <c r="CA31" s="72"/>
      <c r="CB31" s="72"/>
      <c r="CC31" s="72"/>
    </row>
    <row r="32" spans="1:81">
      <c r="A32" s="10"/>
      <c r="B32" s="11"/>
      <c r="C32" s="10"/>
      <c r="D32" s="12"/>
      <c r="E32" s="11"/>
      <c r="F32" s="634"/>
      <c r="G32" s="634"/>
      <c r="H32" s="634"/>
      <c r="I32" s="634"/>
      <c r="J32" s="634"/>
      <c r="K32" s="634"/>
      <c r="L32" s="634"/>
      <c r="M32" s="634"/>
      <c r="N32" s="634"/>
      <c r="O32" s="634"/>
      <c r="P32" s="634"/>
      <c r="Q32" s="634"/>
      <c r="R32" s="634"/>
      <c r="S32" s="634"/>
      <c r="T32" s="634"/>
      <c r="U32" s="634"/>
      <c r="V32" s="634"/>
      <c r="W32" s="634"/>
      <c r="X32" s="634"/>
      <c r="Y32" s="634"/>
      <c r="Z32" s="634"/>
      <c r="AA32" s="634"/>
      <c r="AB32" s="634"/>
      <c r="AC32" s="634"/>
      <c r="AD32" s="634"/>
      <c r="AE32" s="634"/>
      <c r="AF32" s="11"/>
      <c r="AG32" s="11"/>
      <c r="AH32" s="11"/>
      <c r="AI32" s="11"/>
      <c r="AJ32" s="11"/>
      <c r="AK32" s="11"/>
      <c r="AL32" s="11"/>
      <c r="AM32" s="13"/>
      <c r="AQ32" s="72"/>
      <c r="AR32" s="72"/>
      <c r="AS32" s="72"/>
      <c r="AT32" s="73"/>
      <c r="AU32" s="72"/>
      <c r="AV32" s="73"/>
      <c r="AW32" s="73"/>
      <c r="AX32" s="73"/>
      <c r="AY32" s="73"/>
      <c r="AZ32" s="73"/>
      <c r="BA32" s="73"/>
      <c r="BB32" s="73"/>
      <c r="BC32" s="73"/>
      <c r="BD32" s="73"/>
      <c r="BE32" s="73"/>
      <c r="BF32" s="73"/>
      <c r="BG32" s="73"/>
      <c r="BH32" s="73"/>
      <c r="BI32" s="73"/>
      <c r="BJ32" s="73"/>
      <c r="BK32" s="73"/>
      <c r="BL32" s="73"/>
      <c r="BM32" s="73"/>
      <c r="BN32" s="73"/>
      <c r="BO32" s="73"/>
      <c r="BP32" s="73"/>
      <c r="BQ32" s="73"/>
      <c r="BR32" s="73"/>
      <c r="BS32" s="73"/>
      <c r="BT32" s="73"/>
      <c r="BU32" s="73"/>
      <c r="BV32" s="72"/>
      <c r="BW32" s="72"/>
      <c r="BX32" s="72"/>
      <c r="BY32" s="72"/>
      <c r="BZ32" s="72"/>
      <c r="CA32" s="72"/>
      <c r="CB32" s="72"/>
      <c r="CC32" s="72"/>
    </row>
    <row r="33" spans="1:81">
      <c r="A33" s="10"/>
      <c r="B33" s="11"/>
      <c r="C33" s="10"/>
      <c r="D33" s="11"/>
      <c r="E33" s="11"/>
      <c r="F33" s="11"/>
      <c r="G33" s="11"/>
      <c r="H33" s="11"/>
      <c r="I33" s="11"/>
      <c r="J33" s="11"/>
      <c r="K33" s="11"/>
      <c r="L33" s="11"/>
      <c r="M33" s="11"/>
      <c r="N33" s="11"/>
      <c r="O33" s="12"/>
      <c r="P33" s="11"/>
      <c r="Q33" s="11"/>
      <c r="R33" s="11"/>
      <c r="S33" s="11"/>
      <c r="T33" s="11"/>
      <c r="U33" s="11"/>
      <c r="V33" s="11"/>
      <c r="W33" s="11"/>
      <c r="X33" s="11"/>
      <c r="Y33" s="11"/>
      <c r="Z33" s="11"/>
      <c r="AA33" s="11"/>
      <c r="AB33" s="11"/>
      <c r="AC33" s="11"/>
      <c r="AD33" s="11"/>
      <c r="AE33" s="11"/>
      <c r="AF33" s="11"/>
      <c r="AG33" s="11"/>
      <c r="AH33" s="11"/>
      <c r="AI33" s="11"/>
      <c r="AJ33" s="11"/>
      <c r="AK33" s="11"/>
      <c r="AL33" s="11"/>
      <c r="AM33" s="13"/>
      <c r="AQ33" s="72"/>
      <c r="AR33" s="72"/>
      <c r="AS33" s="72"/>
      <c r="AT33" s="72"/>
      <c r="AU33" s="72"/>
      <c r="AV33" s="72"/>
      <c r="AW33" s="72"/>
      <c r="AX33" s="72"/>
      <c r="AY33" s="72"/>
      <c r="AZ33" s="72"/>
      <c r="BA33" s="72"/>
      <c r="BB33" s="72"/>
      <c r="BC33" s="72"/>
      <c r="BD33" s="72"/>
      <c r="BE33" s="73"/>
      <c r="BF33" s="72"/>
      <c r="BG33" s="72"/>
      <c r="BH33" s="72"/>
      <c r="BI33" s="72"/>
      <c r="BJ33" s="72"/>
      <c r="BK33" s="72"/>
      <c r="BL33" s="72"/>
      <c r="BM33" s="72"/>
      <c r="BN33" s="72"/>
      <c r="BO33" s="72"/>
      <c r="BP33" s="72"/>
      <c r="BQ33" s="72"/>
      <c r="BR33" s="72"/>
      <c r="BS33" s="72"/>
      <c r="BT33" s="72"/>
      <c r="BU33" s="72"/>
      <c r="BV33" s="72"/>
      <c r="BW33" s="72"/>
      <c r="BX33" s="72"/>
      <c r="BY33" s="72"/>
      <c r="BZ33" s="72"/>
      <c r="CA33" s="72"/>
      <c r="CB33" s="72"/>
      <c r="CC33" s="72"/>
    </row>
    <row r="34" spans="1:81">
      <c r="A34" s="10">
        <v>3</v>
      </c>
      <c r="B34" s="11"/>
      <c r="C34" s="10"/>
      <c r="D34" s="12" t="s">
        <v>255</v>
      </c>
      <c r="E34" s="12"/>
      <c r="F34" s="11"/>
      <c r="G34" s="11"/>
      <c r="H34" s="11"/>
      <c r="I34" s="11"/>
      <c r="J34" s="11"/>
      <c r="K34" s="11"/>
      <c r="L34" s="11"/>
      <c r="M34" s="11"/>
      <c r="N34" s="11"/>
      <c r="O34" s="11"/>
      <c r="P34" s="11"/>
      <c r="Q34" s="11"/>
      <c r="R34" s="11"/>
      <c r="S34" s="11"/>
      <c r="T34" s="11"/>
      <c r="U34" s="11"/>
      <c r="V34" s="11"/>
      <c r="W34" s="12"/>
      <c r="X34" s="29"/>
      <c r="Y34" s="29"/>
      <c r="Z34" s="29"/>
      <c r="AA34" s="11"/>
      <c r="AB34" s="11"/>
      <c r="AC34" s="11"/>
      <c r="AD34" s="11"/>
      <c r="AE34" s="11"/>
      <c r="AF34" s="11"/>
      <c r="AG34" s="11"/>
      <c r="AH34" s="11"/>
      <c r="AI34" s="11"/>
      <c r="AJ34" s="11"/>
      <c r="AK34" s="11"/>
      <c r="AL34" s="11"/>
      <c r="AM34" s="13"/>
      <c r="AQ34" s="72"/>
      <c r="AR34" s="72"/>
      <c r="AS34" s="72"/>
      <c r="AT34" s="73"/>
      <c r="AU34" s="73"/>
      <c r="AV34" s="72"/>
      <c r="AW34" s="72"/>
      <c r="AX34" s="72"/>
      <c r="AY34" s="72"/>
      <c r="AZ34" s="72"/>
      <c r="BA34" s="72"/>
      <c r="BB34" s="72"/>
      <c r="BC34" s="72"/>
      <c r="BD34" s="72"/>
      <c r="BE34" s="72"/>
      <c r="BF34" s="72"/>
      <c r="BG34" s="72"/>
      <c r="BH34" s="72"/>
      <c r="BI34" s="72"/>
      <c r="BJ34" s="72"/>
      <c r="BK34" s="72"/>
      <c r="BL34" s="72"/>
      <c r="BM34" s="73"/>
      <c r="BN34" s="171"/>
      <c r="BO34" s="171"/>
      <c r="BP34" s="171"/>
      <c r="BQ34" s="72"/>
      <c r="BR34" s="72"/>
      <c r="BS34" s="72"/>
      <c r="BT34" s="72"/>
      <c r="BU34" s="72"/>
      <c r="BV34" s="72"/>
      <c r="BW34" s="72"/>
      <c r="BX34" s="72"/>
      <c r="BY34" s="72"/>
      <c r="BZ34" s="72"/>
      <c r="CA34" s="72"/>
      <c r="CB34" s="72"/>
      <c r="CC34" s="72"/>
    </row>
    <row r="35" spans="1:81">
      <c r="A35" s="10"/>
      <c r="B35" s="11"/>
      <c r="C35" s="10"/>
      <c r="D35" s="11"/>
      <c r="E35" s="11"/>
      <c r="F35" s="640"/>
      <c r="G35" s="640"/>
      <c r="H35" s="640"/>
      <c r="I35" s="640"/>
      <c r="J35" s="640"/>
      <c r="K35" s="640"/>
      <c r="L35" s="640"/>
      <c r="M35" s="640"/>
      <c r="N35" s="640"/>
      <c r="O35" s="640"/>
      <c r="P35" s="640"/>
      <c r="Q35" s="640"/>
      <c r="R35" s="640"/>
      <c r="S35" s="640"/>
      <c r="T35" s="640"/>
      <c r="U35" s="640"/>
      <c r="V35" s="640"/>
      <c r="W35" s="640"/>
      <c r="X35" s="640"/>
      <c r="Y35" s="640"/>
      <c r="Z35" s="640"/>
      <c r="AA35" s="640"/>
      <c r="AB35" s="640"/>
      <c r="AC35" s="640"/>
      <c r="AD35" s="640"/>
      <c r="AE35" s="640"/>
      <c r="AF35" s="640"/>
      <c r="AG35" s="640"/>
      <c r="AH35" s="640"/>
      <c r="AI35" s="640"/>
      <c r="AJ35" s="640"/>
      <c r="AK35" s="640"/>
      <c r="AL35" s="640"/>
      <c r="AM35" s="13"/>
      <c r="AQ35" s="72"/>
      <c r="AR35" s="72"/>
      <c r="AS35" s="72"/>
      <c r="AT35" s="72"/>
      <c r="AU35" s="72"/>
      <c r="AV35" s="73"/>
      <c r="AW35" s="73"/>
      <c r="AX35" s="73"/>
      <c r="AY35" s="73"/>
      <c r="AZ35" s="73"/>
      <c r="BA35" s="73"/>
      <c r="BB35" s="73"/>
      <c r="BC35" s="73"/>
      <c r="BD35" s="73"/>
      <c r="BE35" s="73"/>
      <c r="BF35" s="73"/>
      <c r="BG35" s="73"/>
      <c r="BH35" s="73"/>
      <c r="BI35" s="73"/>
      <c r="BJ35" s="73"/>
      <c r="BK35" s="73"/>
      <c r="BL35" s="73"/>
      <c r="BM35" s="73"/>
      <c r="BN35" s="73"/>
      <c r="BO35" s="73"/>
      <c r="BP35" s="73"/>
      <c r="BQ35" s="73"/>
      <c r="BR35" s="73"/>
      <c r="BS35" s="73"/>
      <c r="BT35" s="73"/>
      <c r="BU35" s="73"/>
      <c r="BV35" s="73"/>
      <c r="BW35" s="73"/>
      <c r="BX35" s="73"/>
      <c r="BY35" s="73"/>
      <c r="BZ35" s="73"/>
      <c r="CA35" s="73"/>
      <c r="CB35" s="73"/>
      <c r="CC35" s="72"/>
    </row>
    <row r="36" spans="1:81">
      <c r="A36" s="10"/>
      <c r="B36" s="11"/>
      <c r="C36" s="10"/>
      <c r="D36" s="11"/>
      <c r="E36" s="11"/>
      <c r="F36" s="640"/>
      <c r="G36" s="640"/>
      <c r="H36" s="640"/>
      <c r="I36" s="640"/>
      <c r="J36" s="640"/>
      <c r="K36" s="640"/>
      <c r="L36" s="640"/>
      <c r="M36" s="640"/>
      <c r="N36" s="640"/>
      <c r="O36" s="640"/>
      <c r="P36" s="640"/>
      <c r="Q36" s="640"/>
      <c r="R36" s="640"/>
      <c r="S36" s="640"/>
      <c r="T36" s="640"/>
      <c r="U36" s="640"/>
      <c r="V36" s="640"/>
      <c r="W36" s="640"/>
      <c r="X36" s="640"/>
      <c r="Y36" s="640"/>
      <c r="Z36" s="640"/>
      <c r="AA36" s="640"/>
      <c r="AB36" s="640"/>
      <c r="AC36" s="640"/>
      <c r="AD36" s="640"/>
      <c r="AE36" s="640"/>
      <c r="AF36" s="640"/>
      <c r="AG36" s="640"/>
      <c r="AH36" s="640"/>
      <c r="AI36" s="640"/>
      <c r="AJ36" s="640"/>
      <c r="AK36" s="640"/>
      <c r="AL36" s="640"/>
      <c r="AM36" s="13"/>
      <c r="AQ36" s="72"/>
      <c r="AR36" s="72"/>
      <c r="AS36" s="72"/>
      <c r="AT36" s="72"/>
      <c r="AU36" s="72"/>
      <c r="AV36" s="73"/>
      <c r="AW36" s="73"/>
      <c r="AX36" s="73"/>
      <c r="AY36" s="73"/>
      <c r="AZ36" s="73"/>
      <c r="BA36" s="73"/>
      <c r="BB36" s="73"/>
      <c r="BC36" s="73"/>
      <c r="BD36" s="73"/>
      <c r="BE36" s="73"/>
      <c r="BF36" s="73"/>
      <c r="BG36" s="73"/>
      <c r="BH36" s="73"/>
      <c r="BI36" s="73"/>
      <c r="BJ36" s="73"/>
      <c r="BK36" s="73"/>
      <c r="BL36" s="73"/>
      <c r="BM36" s="73"/>
      <c r="BN36" s="73"/>
      <c r="BO36" s="73"/>
      <c r="BP36" s="73"/>
      <c r="BQ36" s="73"/>
      <c r="BR36" s="73"/>
      <c r="BS36" s="73"/>
      <c r="BT36" s="73"/>
      <c r="BU36" s="73"/>
      <c r="BV36" s="73"/>
      <c r="BW36" s="73"/>
      <c r="BX36" s="73"/>
      <c r="BY36" s="73"/>
      <c r="BZ36" s="73"/>
      <c r="CA36" s="73"/>
      <c r="CB36" s="73"/>
      <c r="CC36" s="72"/>
    </row>
    <row r="37" spans="1:81">
      <c r="A37" s="10"/>
      <c r="B37" s="11"/>
      <c r="C37" s="10"/>
      <c r="D37" s="11"/>
      <c r="E37" s="11"/>
      <c r="F37" s="640"/>
      <c r="G37" s="640"/>
      <c r="H37" s="640"/>
      <c r="I37" s="640"/>
      <c r="J37" s="640"/>
      <c r="K37" s="640"/>
      <c r="L37" s="640"/>
      <c r="M37" s="640"/>
      <c r="N37" s="640"/>
      <c r="O37" s="640"/>
      <c r="P37" s="640"/>
      <c r="Q37" s="640"/>
      <c r="R37" s="640"/>
      <c r="S37" s="640"/>
      <c r="T37" s="640"/>
      <c r="U37" s="640"/>
      <c r="V37" s="640"/>
      <c r="W37" s="640"/>
      <c r="X37" s="640"/>
      <c r="Y37" s="640"/>
      <c r="Z37" s="640"/>
      <c r="AA37" s="640"/>
      <c r="AB37" s="640"/>
      <c r="AC37" s="640"/>
      <c r="AD37" s="640"/>
      <c r="AE37" s="640"/>
      <c r="AF37" s="640"/>
      <c r="AG37" s="640"/>
      <c r="AH37" s="640"/>
      <c r="AI37" s="640"/>
      <c r="AJ37" s="640"/>
      <c r="AK37" s="640"/>
      <c r="AL37" s="640"/>
      <c r="AM37" s="13"/>
      <c r="AQ37" s="72"/>
      <c r="AR37" s="72"/>
      <c r="AS37" s="72"/>
      <c r="AT37" s="72"/>
      <c r="AU37" s="72"/>
      <c r="AV37" s="73"/>
      <c r="AW37" s="73"/>
      <c r="AX37" s="73"/>
      <c r="AY37" s="73"/>
      <c r="AZ37" s="73"/>
      <c r="BA37" s="73"/>
      <c r="BB37" s="73"/>
      <c r="BC37" s="73"/>
      <c r="BD37" s="73"/>
      <c r="BE37" s="73"/>
      <c r="BF37" s="73"/>
      <c r="BG37" s="73"/>
      <c r="BH37" s="73"/>
      <c r="BI37" s="73"/>
      <c r="BJ37" s="73"/>
      <c r="BK37" s="73"/>
      <c r="BL37" s="73"/>
      <c r="BM37" s="73"/>
      <c r="BN37" s="73"/>
      <c r="BO37" s="73"/>
      <c r="BP37" s="73"/>
      <c r="BQ37" s="73"/>
      <c r="BR37" s="73"/>
      <c r="BS37" s="73"/>
      <c r="BT37" s="73"/>
      <c r="BU37" s="73"/>
      <c r="BV37" s="73"/>
      <c r="BW37" s="73"/>
      <c r="BX37" s="73"/>
      <c r="BY37" s="73"/>
      <c r="BZ37" s="73"/>
      <c r="CA37" s="73"/>
      <c r="CB37" s="73"/>
      <c r="CC37" s="72"/>
    </row>
    <row r="38" spans="1:81">
      <c r="A38" s="10"/>
      <c r="B38" s="15"/>
      <c r="C38" s="10"/>
      <c r="D38" s="11"/>
      <c r="E38" s="11"/>
      <c r="F38" s="640"/>
      <c r="G38" s="640"/>
      <c r="H38" s="640"/>
      <c r="I38" s="640"/>
      <c r="J38" s="640"/>
      <c r="K38" s="640"/>
      <c r="L38" s="640"/>
      <c r="M38" s="640"/>
      <c r="N38" s="640"/>
      <c r="O38" s="640"/>
      <c r="P38" s="640"/>
      <c r="Q38" s="640"/>
      <c r="R38" s="640"/>
      <c r="S38" s="640"/>
      <c r="T38" s="640"/>
      <c r="U38" s="640"/>
      <c r="V38" s="640"/>
      <c r="W38" s="640"/>
      <c r="X38" s="640"/>
      <c r="Y38" s="640"/>
      <c r="Z38" s="640"/>
      <c r="AA38" s="640"/>
      <c r="AB38" s="640"/>
      <c r="AC38" s="640"/>
      <c r="AD38" s="640"/>
      <c r="AE38" s="640"/>
      <c r="AF38" s="640"/>
      <c r="AG38" s="640"/>
      <c r="AH38" s="640"/>
      <c r="AI38" s="640"/>
      <c r="AJ38" s="640"/>
      <c r="AK38" s="640"/>
      <c r="AL38" s="640"/>
      <c r="AM38" s="13"/>
      <c r="AQ38" s="72"/>
      <c r="AR38" s="172"/>
      <c r="AS38" s="72"/>
      <c r="AT38" s="72"/>
      <c r="AU38" s="72"/>
      <c r="AV38" s="72"/>
      <c r="AW38" s="72"/>
      <c r="AX38" s="72"/>
      <c r="AY38" s="72"/>
      <c r="AZ38" s="72"/>
      <c r="BA38" s="72"/>
      <c r="BB38" s="72"/>
      <c r="BC38" s="72"/>
      <c r="BD38" s="72"/>
      <c r="BE38" s="72"/>
      <c r="BF38" s="72"/>
      <c r="BG38" s="72"/>
      <c r="BH38" s="72"/>
      <c r="BI38" s="72"/>
      <c r="BJ38" s="72"/>
      <c r="BK38" s="72"/>
      <c r="BL38" s="72"/>
      <c r="BM38" s="72"/>
      <c r="BN38" s="72"/>
      <c r="BO38" s="72"/>
      <c r="BP38" s="72"/>
      <c r="BQ38" s="72"/>
      <c r="BR38" s="72"/>
      <c r="BS38" s="72"/>
      <c r="BT38" s="72"/>
      <c r="BU38" s="72"/>
      <c r="BV38" s="72"/>
      <c r="BW38" s="72"/>
      <c r="BX38" s="72"/>
      <c r="BY38" s="72"/>
      <c r="BZ38" s="72"/>
      <c r="CA38" s="72"/>
      <c r="CB38" s="72"/>
      <c r="CC38" s="72"/>
    </row>
    <row r="39" spans="1:81">
      <c r="A39" s="10"/>
      <c r="B39" s="11"/>
      <c r="C39" s="10"/>
      <c r="D39" s="12"/>
      <c r="E39" s="12"/>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3"/>
      <c r="AQ39" s="72"/>
      <c r="AR39" s="72"/>
      <c r="AS39" s="72"/>
      <c r="AT39" s="73"/>
      <c r="AU39" s="73"/>
      <c r="AV39" s="72"/>
      <c r="AW39" s="72"/>
      <c r="AX39" s="72"/>
      <c r="AY39" s="72"/>
      <c r="AZ39" s="72"/>
      <c r="BA39" s="72"/>
      <c r="BB39" s="72"/>
      <c r="BC39" s="72"/>
      <c r="BD39" s="72"/>
      <c r="BE39" s="72"/>
      <c r="BF39" s="72"/>
      <c r="BG39" s="72"/>
      <c r="BH39" s="72"/>
      <c r="BI39" s="72"/>
      <c r="BJ39" s="72"/>
      <c r="BK39" s="72"/>
      <c r="BL39" s="72"/>
      <c r="BM39" s="72"/>
      <c r="BN39" s="72"/>
      <c r="BO39" s="72"/>
      <c r="BP39" s="72"/>
      <c r="BQ39" s="72"/>
      <c r="BR39" s="72"/>
      <c r="BS39" s="72"/>
      <c r="BT39" s="72"/>
      <c r="BU39" s="72"/>
      <c r="BV39" s="72"/>
      <c r="BW39" s="72"/>
      <c r="BX39" s="72"/>
      <c r="BY39" s="72"/>
      <c r="BZ39" s="72"/>
      <c r="CA39" s="72"/>
      <c r="CB39" s="72"/>
      <c r="CC39" s="72"/>
    </row>
    <row r="40" spans="1:81">
      <c r="A40" s="10">
        <v>4</v>
      </c>
      <c r="B40" s="11"/>
      <c r="C40" s="10"/>
      <c r="D40" s="12" t="s">
        <v>253</v>
      </c>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3"/>
      <c r="AQ40" s="72"/>
      <c r="AR40" s="72"/>
      <c r="AS40" s="72"/>
      <c r="AT40" s="73"/>
      <c r="AU40" s="72"/>
      <c r="AV40" s="72"/>
      <c r="AW40" s="72"/>
      <c r="AX40" s="72"/>
      <c r="AY40" s="72"/>
      <c r="AZ40" s="72"/>
      <c r="BA40" s="72"/>
      <c r="BB40" s="72"/>
      <c r="BC40" s="72"/>
      <c r="BD40" s="72"/>
      <c r="BE40" s="72"/>
      <c r="BF40" s="72"/>
      <c r="BG40" s="72"/>
      <c r="BH40" s="72"/>
      <c r="BI40" s="72"/>
      <c r="BJ40" s="72"/>
      <c r="BK40" s="72"/>
      <c r="BL40" s="72"/>
      <c r="BM40" s="72"/>
      <c r="BN40" s="72"/>
      <c r="BO40" s="72"/>
      <c r="BP40" s="72"/>
      <c r="BQ40" s="72"/>
      <c r="BR40" s="72"/>
      <c r="BS40" s="72"/>
      <c r="BT40" s="72"/>
      <c r="BU40" s="72"/>
      <c r="BV40" s="72"/>
      <c r="BW40" s="72"/>
      <c r="BX40" s="72"/>
      <c r="BY40" s="72"/>
      <c r="BZ40" s="72"/>
      <c r="CA40" s="72"/>
      <c r="CB40" s="72"/>
      <c r="CC40" s="72"/>
    </row>
    <row r="41" spans="1:81">
      <c r="A41" s="10"/>
      <c r="B41" s="11"/>
      <c r="C41" s="10"/>
      <c r="D41" s="12"/>
      <c r="E41" s="12" t="s">
        <v>309</v>
      </c>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3"/>
      <c r="AQ41" s="72"/>
      <c r="AR41" s="72"/>
      <c r="AS41" s="72"/>
      <c r="AT41" s="73"/>
      <c r="AU41" s="73"/>
      <c r="AV41" s="72"/>
      <c r="AW41" s="72"/>
      <c r="AX41" s="72"/>
      <c r="AY41" s="72"/>
      <c r="AZ41" s="72"/>
      <c r="BA41" s="72"/>
      <c r="BB41" s="72"/>
      <c r="BC41" s="72"/>
      <c r="BD41" s="72"/>
      <c r="BE41" s="72"/>
      <c r="BF41" s="72"/>
      <c r="BG41" s="72"/>
      <c r="BH41" s="72"/>
      <c r="BI41" s="72"/>
      <c r="BJ41" s="72"/>
      <c r="BK41" s="72"/>
      <c r="BL41" s="72"/>
      <c r="BM41" s="72"/>
      <c r="BN41" s="72"/>
      <c r="BO41" s="72"/>
      <c r="BP41" s="72"/>
      <c r="BQ41" s="72"/>
      <c r="BR41" s="72"/>
      <c r="BS41" s="72"/>
      <c r="BT41" s="72"/>
      <c r="BU41" s="72"/>
      <c r="BV41" s="72"/>
      <c r="BW41" s="72"/>
      <c r="BX41" s="72"/>
      <c r="BY41" s="72"/>
      <c r="BZ41" s="72"/>
      <c r="CA41" s="72"/>
      <c r="CB41" s="72"/>
      <c r="CC41" s="72"/>
    </row>
    <row r="42" spans="1:81">
      <c r="A42" s="10"/>
      <c r="B42" s="11"/>
      <c r="C42" s="10"/>
      <c r="D42" s="12"/>
      <c r="E42" s="11"/>
      <c r="F42" s="634"/>
      <c r="G42" s="634"/>
      <c r="H42" s="634"/>
      <c r="I42" s="634"/>
      <c r="J42" s="634"/>
      <c r="K42" s="634"/>
      <c r="L42" s="634"/>
      <c r="M42" s="634"/>
      <c r="N42" s="634"/>
      <c r="O42" s="634"/>
      <c r="P42" s="634"/>
      <c r="Q42" s="634"/>
      <c r="R42" s="634"/>
      <c r="S42" s="634"/>
      <c r="T42" s="634"/>
      <c r="U42" s="634"/>
      <c r="V42" s="634"/>
      <c r="W42" s="634"/>
      <c r="X42" s="634"/>
      <c r="Y42" s="634"/>
      <c r="Z42" s="634"/>
      <c r="AA42" s="634"/>
      <c r="AB42" s="634"/>
      <c r="AC42" s="634"/>
      <c r="AD42" s="634"/>
      <c r="AE42" s="634"/>
      <c r="AF42" s="634"/>
      <c r="AG42" s="634"/>
      <c r="AH42" s="634"/>
      <c r="AI42" s="634"/>
      <c r="AJ42" s="11"/>
      <c r="AK42" s="11"/>
      <c r="AL42" s="11"/>
      <c r="AM42" s="13"/>
      <c r="AQ42" s="72"/>
      <c r="AR42" s="72"/>
      <c r="AS42" s="72"/>
      <c r="AT42" s="73"/>
      <c r="AU42" s="72"/>
      <c r="AV42" s="73"/>
      <c r="AW42" s="73"/>
      <c r="AX42" s="73"/>
      <c r="AY42" s="73"/>
      <c r="AZ42" s="73"/>
      <c r="BA42" s="73"/>
      <c r="BB42" s="73"/>
      <c r="BC42" s="73"/>
      <c r="BD42" s="73"/>
      <c r="BE42" s="73"/>
      <c r="BF42" s="73"/>
      <c r="BG42" s="73"/>
      <c r="BH42" s="73"/>
      <c r="BI42" s="73"/>
      <c r="BJ42" s="73"/>
      <c r="BK42" s="73"/>
      <c r="BL42" s="73"/>
      <c r="BM42" s="73"/>
      <c r="BN42" s="73"/>
      <c r="BO42" s="73"/>
      <c r="BP42" s="73"/>
      <c r="BQ42" s="73"/>
      <c r="BR42" s="73"/>
      <c r="BS42" s="73"/>
      <c r="BT42" s="73"/>
      <c r="BU42" s="73"/>
      <c r="BV42" s="73"/>
      <c r="BW42" s="73"/>
      <c r="BX42" s="73"/>
      <c r="BY42" s="73"/>
      <c r="BZ42" s="72"/>
      <c r="CA42" s="72"/>
      <c r="CB42" s="72"/>
      <c r="CC42" s="72"/>
    </row>
    <row r="43" spans="1:81">
      <c r="A43" s="10"/>
      <c r="B43" s="11"/>
      <c r="C43" s="10"/>
      <c r="D43" s="12"/>
      <c r="E43" s="11"/>
      <c r="F43" s="634"/>
      <c r="G43" s="634"/>
      <c r="H43" s="634"/>
      <c r="I43" s="634"/>
      <c r="J43" s="634"/>
      <c r="K43" s="634"/>
      <c r="L43" s="634"/>
      <c r="M43" s="634"/>
      <c r="N43" s="634"/>
      <c r="O43" s="634"/>
      <c r="P43" s="634"/>
      <c r="Q43" s="634"/>
      <c r="R43" s="634"/>
      <c r="S43" s="634"/>
      <c r="T43" s="634"/>
      <c r="U43" s="634"/>
      <c r="V43" s="634"/>
      <c r="W43" s="634"/>
      <c r="X43" s="634"/>
      <c r="Y43" s="634"/>
      <c r="Z43" s="634"/>
      <c r="AA43" s="634"/>
      <c r="AB43" s="634"/>
      <c r="AC43" s="634"/>
      <c r="AD43" s="634"/>
      <c r="AE43" s="634"/>
      <c r="AF43" s="634"/>
      <c r="AG43" s="634"/>
      <c r="AH43" s="634"/>
      <c r="AI43" s="634"/>
      <c r="AJ43" s="11"/>
      <c r="AK43" s="11"/>
      <c r="AL43" s="11"/>
      <c r="AM43" s="13"/>
      <c r="AQ43" s="72"/>
      <c r="AR43" s="72"/>
      <c r="AS43" s="72"/>
      <c r="AT43" s="73"/>
      <c r="AU43" s="72"/>
      <c r="AV43" s="73"/>
      <c r="AW43" s="73"/>
      <c r="AX43" s="73"/>
      <c r="AY43" s="73"/>
      <c r="AZ43" s="73"/>
      <c r="BA43" s="73"/>
      <c r="BB43" s="73"/>
      <c r="BC43" s="73"/>
      <c r="BD43" s="73"/>
      <c r="BE43" s="73"/>
      <c r="BF43" s="73"/>
      <c r="BG43" s="73"/>
      <c r="BH43" s="73"/>
      <c r="BI43" s="73"/>
      <c r="BJ43" s="73"/>
      <c r="BK43" s="73"/>
      <c r="BL43" s="73"/>
      <c r="BM43" s="73"/>
      <c r="BN43" s="73"/>
      <c r="BO43" s="73"/>
      <c r="BP43" s="73"/>
      <c r="BQ43" s="73"/>
      <c r="BR43" s="73"/>
      <c r="BS43" s="73"/>
      <c r="BT43" s="73"/>
      <c r="BU43" s="73"/>
      <c r="BV43" s="73"/>
      <c r="BW43" s="73"/>
      <c r="BX43" s="73"/>
      <c r="BY43" s="73"/>
      <c r="BZ43" s="72"/>
      <c r="CA43" s="72"/>
      <c r="CB43" s="72"/>
      <c r="CC43" s="72"/>
    </row>
    <row r="44" spans="1:81">
      <c r="A44" s="10"/>
      <c r="B44" s="11"/>
      <c r="C44" s="10"/>
      <c r="D44" s="12"/>
      <c r="E44" s="12" t="s">
        <v>312</v>
      </c>
      <c r="F44" s="29"/>
      <c r="G44" s="29"/>
      <c r="H44" s="29"/>
      <c r="I44" s="29"/>
      <c r="J44" s="11"/>
      <c r="K44" s="11"/>
      <c r="L44" s="11"/>
      <c r="M44" s="11"/>
      <c r="N44" s="11"/>
      <c r="O44" s="11"/>
      <c r="P44" s="12"/>
      <c r="Q44" s="11"/>
      <c r="R44" s="11"/>
      <c r="S44" s="11"/>
      <c r="T44" s="11"/>
      <c r="U44" s="11"/>
      <c r="V44" s="11"/>
      <c r="W44" s="11"/>
      <c r="X44" s="11"/>
      <c r="Y44" s="11"/>
      <c r="Z44" s="11"/>
      <c r="AA44" s="11"/>
      <c r="AB44" s="11"/>
      <c r="AC44" s="11"/>
      <c r="AD44" s="11"/>
      <c r="AE44" s="11"/>
      <c r="AF44" s="11"/>
      <c r="AG44" s="11"/>
      <c r="AH44" s="11"/>
      <c r="AI44" s="11"/>
      <c r="AJ44" s="11"/>
      <c r="AK44" s="11"/>
      <c r="AL44" s="11"/>
      <c r="AM44" s="13"/>
      <c r="AQ44" s="72"/>
      <c r="AR44" s="72"/>
      <c r="AS44" s="72"/>
      <c r="AT44" s="73"/>
      <c r="AU44" s="73"/>
      <c r="AV44" s="171"/>
      <c r="AW44" s="171"/>
      <c r="AX44" s="171"/>
      <c r="AY44" s="171"/>
      <c r="AZ44" s="72"/>
      <c r="BA44" s="72"/>
      <c r="BB44" s="72"/>
      <c r="BC44" s="72"/>
      <c r="BD44" s="72"/>
      <c r="BE44" s="72"/>
      <c r="BF44" s="73"/>
      <c r="BG44" s="72"/>
      <c r="BH44" s="72"/>
      <c r="BI44" s="72"/>
      <c r="BJ44" s="72"/>
      <c r="BK44" s="72"/>
      <c r="BL44" s="72"/>
      <c r="BM44" s="72"/>
      <c r="BN44" s="72"/>
      <c r="BO44" s="72"/>
      <c r="BP44" s="72"/>
      <c r="BQ44" s="72"/>
      <c r="BR44" s="72"/>
      <c r="BS44" s="72"/>
      <c r="BT44" s="72"/>
      <c r="BU44" s="72"/>
      <c r="BV44" s="72"/>
      <c r="BW44" s="72"/>
      <c r="BX44" s="72"/>
      <c r="BY44" s="72"/>
      <c r="BZ44" s="72"/>
      <c r="CA44" s="72"/>
      <c r="CB44" s="72"/>
      <c r="CC44" s="72"/>
    </row>
    <row r="45" spans="1:81">
      <c r="A45" s="10"/>
      <c r="B45" s="11"/>
      <c r="C45" s="10"/>
      <c r="D45" s="11"/>
      <c r="E45" s="12"/>
      <c r="F45" s="634"/>
      <c r="G45" s="634"/>
      <c r="H45" s="634"/>
      <c r="I45" s="634"/>
      <c r="J45" s="634"/>
      <c r="K45" s="634"/>
      <c r="L45" s="634"/>
      <c r="M45" s="634"/>
      <c r="N45" s="634"/>
      <c r="O45" s="634"/>
      <c r="P45" s="634"/>
      <c r="Q45" s="634"/>
      <c r="R45" s="634"/>
      <c r="S45" s="634"/>
      <c r="T45" s="634"/>
      <c r="U45" s="634"/>
      <c r="V45" s="634"/>
      <c r="W45" s="634"/>
      <c r="X45" s="634"/>
      <c r="Y45" s="634"/>
      <c r="Z45" s="634"/>
      <c r="AA45" s="634"/>
      <c r="AB45" s="634"/>
      <c r="AC45" s="634"/>
      <c r="AD45" s="634"/>
      <c r="AE45" s="634"/>
      <c r="AF45" s="634"/>
      <c r="AG45" s="634"/>
      <c r="AH45" s="634"/>
      <c r="AI45" s="634"/>
      <c r="AJ45" s="11"/>
      <c r="AK45" s="11"/>
      <c r="AL45" s="11"/>
      <c r="AM45" s="13"/>
      <c r="AQ45" s="72"/>
      <c r="AR45" s="72"/>
      <c r="AS45" s="72"/>
      <c r="AT45" s="72"/>
      <c r="AU45" s="73"/>
      <c r="AV45" s="73"/>
      <c r="AW45" s="73"/>
      <c r="AX45" s="73"/>
      <c r="AY45" s="73"/>
      <c r="AZ45" s="73"/>
      <c r="BA45" s="73"/>
      <c r="BB45" s="73"/>
      <c r="BC45" s="73"/>
      <c r="BD45" s="73"/>
      <c r="BE45" s="73"/>
      <c r="BF45" s="73"/>
      <c r="BG45" s="73"/>
      <c r="BH45" s="73"/>
      <c r="BI45" s="73"/>
      <c r="BJ45" s="73"/>
      <c r="BK45" s="73"/>
      <c r="BL45" s="73"/>
      <c r="BM45" s="73"/>
      <c r="BN45" s="73"/>
      <c r="BO45" s="73"/>
      <c r="BP45" s="73"/>
      <c r="BQ45" s="73"/>
      <c r="BR45" s="73"/>
      <c r="BS45" s="73"/>
      <c r="BT45" s="73"/>
      <c r="BU45" s="73"/>
      <c r="BV45" s="73"/>
      <c r="BW45" s="73"/>
      <c r="BX45" s="73"/>
      <c r="BY45" s="73"/>
      <c r="BZ45" s="72"/>
      <c r="CA45" s="72"/>
      <c r="CB45" s="72"/>
      <c r="CC45" s="72"/>
    </row>
    <row r="46" spans="1:81" ht="13.5" customHeight="1">
      <c r="A46" s="10"/>
      <c r="B46" s="11"/>
      <c r="C46" s="10"/>
      <c r="D46" s="11"/>
      <c r="E46" s="11"/>
      <c r="F46" s="634"/>
      <c r="G46" s="634"/>
      <c r="H46" s="634"/>
      <c r="I46" s="634"/>
      <c r="J46" s="634"/>
      <c r="K46" s="634"/>
      <c r="L46" s="634"/>
      <c r="M46" s="634"/>
      <c r="N46" s="634"/>
      <c r="O46" s="634"/>
      <c r="P46" s="634"/>
      <c r="Q46" s="634"/>
      <c r="R46" s="634"/>
      <c r="S46" s="634"/>
      <c r="T46" s="634"/>
      <c r="U46" s="634"/>
      <c r="V46" s="634"/>
      <c r="W46" s="634"/>
      <c r="X46" s="634"/>
      <c r="Y46" s="634"/>
      <c r="Z46" s="634"/>
      <c r="AA46" s="634"/>
      <c r="AB46" s="634"/>
      <c r="AC46" s="634"/>
      <c r="AD46" s="634"/>
      <c r="AE46" s="634"/>
      <c r="AF46" s="634"/>
      <c r="AG46" s="634"/>
      <c r="AH46" s="634"/>
      <c r="AI46" s="634"/>
      <c r="AJ46" s="11"/>
      <c r="AK46" s="11"/>
      <c r="AL46" s="11"/>
      <c r="AM46" s="13"/>
      <c r="AQ46" s="72"/>
      <c r="AR46" s="72"/>
      <c r="AS46" s="72"/>
      <c r="AT46" s="72"/>
      <c r="AU46" s="72"/>
      <c r="AV46" s="73"/>
      <c r="AW46" s="73"/>
      <c r="AX46" s="73"/>
      <c r="AY46" s="73"/>
      <c r="AZ46" s="73"/>
      <c r="BA46" s="73"/>
      <c r="BB46" s="73"/>
      <c r="BC46" s="73"/>
      <c r="BD46" s="73"/>
      <c r="BE46" s="73"/>
      <c r="BF46" s="73"/>
      <c r="BG46" s="73"/>
      <c r="BH46" s="73"/>
      <c r="BI46" s="73"/>
      <c r="BJ46" s="73"/>
      <c r="BK46" s="73"/>
      <c r="BL46" s="73"/>
      <c r="BM46" s="73"/>
      <c r="BN46" s="73"/>
      <c r="BO46" s="73"/>
      <c r="BP46" s="73"/>
      <c r="BQ46" s="73"/>
      <c r="BR46" s="73"/>
      <c r="BS46" s="73"/>
      <c r="BT46" s="73"/>
      <c r="BU46" s="73"/>
      <c r="BV46" s="73"/>
      <c r="BW46" s="73"/>
      <c r="BX46" s="73"/>
      <c r="BY46" s="73"/>
      <c r="BZ46" s="72"/>
      <c r="CA46" s="72"/>
      <c r="CB46" s="72"/>
      <c r="CC46" s="72"/>
    </row>
    <row r="47" spans="1:81">
      <c r="A47" s="10"/>
      <c r="B47" s="11"/>
      <c r="C47" s="10"/>
      <c r="D47" s="11"/>
      <c r="E47" s="11"/>
      <c r="F47" s="634"/>
      <c r="G47" s="634"/>
      <c r="H47" s="634"/>
      <c r="I47" s="634"/>
      <c r="J47" s="634"/>
      <c r="K47" s="634"/>
      <c r="L47" s="634"/>
      <c r="M47" s="634"/>
      <c r="N47" s="634"/>
      <c r="O47" s="634"/>
      <c r="P47" s="634"/>
      <c r="Q47" s="634"/>
      <c r="R47" s="634"/>
      <c r="S47" s="634"/>
      <c r="T47" s="634"/>
      <c r="U47" s="634"/>
      <c r="V47" s="634"/>
      <c r="W47" s="634"/>
      <c r="X47" s="634"/>
      <c r="Y47" s="634"/>
      <c r="Z47" s="634"/>
      <c r="AA47" s="634"/>
      <c r="AB47" s="634"/>
      <c r="AC47" s="634"/>
      <c r="AD47" s="634"/>
      <c r="AE47" s="634"/>
      <c r="AF47" s="634"/>
      <c r="AG47" s="634"/>
      <c r="AH47" s="634"/>
      <c r="AI47" s="634"/>
      <c r="AJ47" s="11"/>
      <c r="AK47" s="11"/>
      <c r="AL47" s="11"/>
      <c r="AM47" s="13"/>
      <c r="AQ47" s="72"/>
      <c r="AR47" s="72"/>
      <c r="AS47" s="72"/>
      <c r="AT47" s="72"/>
      <c r="AU47" s="72"/>
      <c r="AV47" s="73"/>
      <c r="AW47" s="73"/>
      <c r="AX47" s="73"/>
      <c r="AY47" s="73"/>
      <c r="AZ47" s="73"/>
      <c r="BA47" s="73"/>
      <c r="BB47" s="73"/>
      <c r="BC47" s="73"/>
      <c r="BD47" s="73"/>
      <c r="BE47" s="73"/>
      <c r="BF47" s="73"/>
      <c r="BG47" s="73"/>
      <c r="BH47" s="73"/>
      <c r="BI47" s="73"/>
      <c r="BJ47" s="73"/>
      <c r="BK47" s="73"/>
      <c r="BL47" s="73"/>
      <c r="BM47" s="73"/>
      <c r="BN47" s="73"/>
      <c r="BO47" s="73"/>
      <c r="BP47" s="73"/>
      <c r="BQ47" s="73"/>
      <c r="BR47" s="73"/>
      <c r="BS47" s="73"/>
      <c r="BT47" s="73"/>
      <c r="BU47" s="73"/>
      <c r="BV47" s="73"/>
      <c r="BW47" s="73"/>
      <c r="BX47" s="73"/>
      <c r="BY47" s="73"/>
      <c r="BZ47" s="72"/>
      <c r="CA47" s="72"/>
      <c r="CB47" s="72"/>
      <c r="CC47" s="72"/>
    </row>
    <row r="48" spans="1:81">
      <c r="A48" s="10"/>
      <c r="B48" s="11"/>
      <c r="C48" s="10"/>
      <c r="D48" s="12"/>
      <c r="E48" s="11"/>
      <c r="F48" s="634"/>
      <c r="G48" s="634"/>
      <c r="H48" s="634"/>
      <c r="I48" s="634"/>
      <c r="J48" s="634"/>
      <c r="K48" s="634"/>
      <c r="L48" s="634"/>
      <c r="M48" s="634"/>
      <c r="N48" s="634"/>
      <c r="O48" s="634"/>
      <c r="P48" s="634"/>
      <c r="Q48" s="634"/>
      <c r="R48" s="634"/>
      <c r="S48" s="634"/>
      <c r="T48" s="634"/>
      <c r="U48" s="634"/>
      <c r="V48" s="634"/>
      <c r="W48" s="634"/>
      <c r="X48" s="634"/>
      <c r="Y48" s="634"/>
      <c r="Z48" s="634"/>
      <c r="AA48" s="634"/>
      <c r="AB48" s="634"/>
      <c r="AC48" s="634"/>
      <c r="AD48" s="634"/>
      <c r="AE48" s="634"/>
      <c r="AF48" s="634"/>
      <c r="AG48" s="634"/>
      <c r="AH48" s="634"/>
      <c r="AI48" s="634"/>
      <c r="AJ48" s="11"/>
      <c r="AK48" s="11"/>
      <c r="AL48" s="11"/>
      <c r="AM48" s="13"/>
      <c r="AQ48" s="72"/>
      <c r="AR48" s="72"/>
      <c r="AS48" s="72"/>
      <c r="AT48" s="73"/>
      <c r="AU48" s="72"/>
      <c r="AV48" s="73"/>
      <c r="AW48" s="73"/>
      <c r="AX48" s="73"/>
      <c r="AY48" s="73"/>
      <c r="AZ48" s="73"/>
      <c r="BA48" s="73"/>
      <c r="BB48" s="73"/>
      <c r="BC48" s="73"/>
      <c r="BD48" s="73"/>
      <c r="BE48" s="73"/>
      <c r="BF48" s="73"/>
      <c r="BG48" s="73"/>
      <c r="BH48" s="73"/>
      <c r="BI48" s="73"/>
      <c r="BJ48" s="73"/>
      <c r="BK48" s="73"/>
      <c r="BL48" s="73"/>
      <c r="BM48" s="73"/>
      <c r="BN48" s="73"/>
      <c r="BO48" s="73"/>
      <c r="BP48" s="73"/>
      <c r="BQ48" s="73"/>
      <c r="BR48" s="73"/>
      <c r="BS48" s="73"/>
      <c r="BT48" s="73"/>
      <c r="BU48" s="73"/>
      <c r="BV48" s="73"/>
      <c r="BW48" s="73"/>
      <c r="BX48" s="73"/>
      <c r="BY48" s="73"/>
      <c r="BZ48" s="72"/>
      <c r="CA48" s="72"/>
      <c r="CB48" s="72"/>
      <c r="CC48" s="72"/>
    </row>
    <row r="49" spans="1:81">
      <c r="A49" s="10"/>
      <c r="B49" s="11"/>
      <c r="C49" s="10"/>
      <c r="D49" s="12"/>
      <c r="E49" s="11"/>
      <c r="F49" s="71"/>
      <c r="G49" s="71"/>
      <c r="H49" s="71"/>
      <c r="I49" s="71"/>
      <c r="J49" s="71"/>
      <c r="K49" s="71"/>
      <c r="L49" s="71"/>
      <c r="M49" s="71"/>
      <c r="N49" s="71"/>
      <c r="O49" s="71"/>
      <c r="P49" s="71"/>
      <c r="Q49" s="71"/>
      <c r="R49" s="71"/>
      <c r="S49" s="71"/>
      <c r="T49" s="71"/>
      <c r="U49" s="71"/>
      <c r="V49" s="71"/>
      <c r="W49" s="71"/>
      <c r="X49" s="71"/>
      <c r="Y49" s="71"/>
      <c r="Z49" s="71"/>
      <c r="AA49" s="71"/>
      <c r="AB49" s="71"/>
      <c r="AC49" s="71"/>
      <c r="AD49" s="71"/>
      <c r="AE49" s="71"/>
      <c r="AF49" s="71"/>
      <c r="AG49" s="71"/>
      <c r="AH49" s="71"/>
      <c r="AI49" s="71"/>
      <c r="AJ49" s="11"/>
      <c r="AK49" s="11"/>
      <c r="AL49" s="11"/>
      <c r="AM49" s="13"/>
      <c r="AQ49" s="72"/>
      <c r="AR49" s="72"/>
      <c r="AS49" s="72"/>
      <c r="AT49" s="73"/>
      <c r="AU49" s="72"/>
      <c r="AV49" s="72"/>
      <c r="AW49" s="72"/>
      <c r="AX49" s="72"/>
      <c r="AY49" s="72"/>
      <c r="AZ49" s="72"/>
      <c r="BA49" s="72"/>
      <c r="BB49" s="72"/>
      <c r="BC49" s="72"/>
      <c r="BD49" s="72"/>
      <c r="BE49" s="72"/>
      <c r="BF49" s="72"/>
      <c r="BG49" s="72"/>
      <c r="BH49" s="72"/>
      <c r="BI49" s="72"/>
      <c r="BJ49" s="72"/>
      <c r="BK49" s="72"/>
      <c r="BL49" s="72"/>
      <c r="BM49" s="72"/>
      <c r="BN49" s="72"/>
      <c r="BO49" s="72"/>
      <c r="BP49" s="72"/>
      <c r="BQ49" s="72"/>
      <c r="BR49" s="72"/>
      <c r="BS49" s="72"/>
      <c r="BT49" s="72"/>
      <c r="BU49" s="72"/>
      <c r="BV49" s="72"/>
      <c r="BW49" s="72"/>
      <c r="BX49" s="72"/>
      <c r="BY49" s="72"/>
      <c r="BZ49" s="72"/>
      <c r="CA49" s="72"/>
      <c r="CB49" s="72"/>
      <c r="CC49" s="72"/>
    </row>
    <row r="50" spans="1:81">
      <c r="A50" s="10"/>
      <c r="B50" s="11"/>
      <c r="C50" s="10"/>
      <c r="D50" s="12"/>
      <c r="E50" s="377" t="s">
        <v>794</v>
      </c>
      <c r="F50" s="11"/>
      <c r="G50" s="11"/>
      <c r="H50" s="11"/>
      <c r="I50" s="11"/>
      <c r="J50" s="11"/>
      <c r="K50" s="11"/>
      <c r="L50" s="11"/>
      <c r="M50" s="11"/>
      <c r="N50" s="11"/>
      <c r="O50" s="11"/>
      <c r="P50" s="11"/>
      <c r="Q50" s="11"/>
      <c r="R50" s="11"/>
      <c r="S50" s="11"/>
      <c r="T50" s="11"/>
      <c r="U50" s="11"/>
      <c r="V50" s="12"/>
      <c r="W50" s="11"/>
      <c r="X50" s="12"/>
      <c r="Y50" s="29"/>
      <c r="Z50" s="29"/>
      <c r="AA50" s="29"/>
      <c r="AB50" s="29"/>
      <c r="AC50" s="11"/>
      <c r="AD50" s="11"/>
      <c r="AE50" s="11"/>
      <c r="AF50" s="11"/>
      <c r="AG50" s="11"/>
      <c r="AH50" s="11"/>
      <c r="AI50" s="11"/>
      <c r="AJ50" s="11"/>
      <c r="AK50" s="11"/>
      <c r="AL50" s="11"/>
      <c r="AM50" s="13"/>
      <c r="AQ50" s="72"/>
      <c r="AR50" s="72"/>
      <c r="AS50" s="72"/>
      <c r="AT50" s="73"/>
      <c r="AU50" s="73"/>
      <c r="AV50" s="72"/>
      <c r="AW50" s="72"/>
      <c r="AX50" s="72"/>
      <c r="AY50" s="72"/>
      <c r="AZ50" s="72"/>
      <c r="BA50" s="72"/>
      <c r="BB50" s="72"/>
      <c r="BC50" s="72"/>
      <c r="BD50" s="72"/>
      <c r="BE50" s="72"/>
      <c r="BF50" s="72"/>
      <c r="BG50" s="72"/>
      <c r="BH50" s="72"/>
      <c r="BI50" s="72"/>
      <c r="BJ50" s="72"/>
      <c r="BK50" s="72"/>
      <c r="BL50" s="73"/>
      <c r="BM50" s="72"/>
      <c r="BN50" s="73"/>
      <c r="BO50" s="171"/>
      <c r="BP50" s="171"/>
      <c r="BQ50" s="171"/>
      <c r="BR50" s="171"/>
      <c r="BS50" s="72"/>
      <c r="BT50" s="72"/>
      <c r="BU50" s="72"/>
      <c r="BV50" s="72"/>
      <c r="BW50" s="72"/>
      <c r="BX50" s="72"/>
      <c r="BY50" s="72"/>
      <c r="BZ50" s="72"/>
      <c r="CA50" s="72"/>
      <c r="CB50" s="72"/>
      <c r="CC50" s="72"/>
    </row>
    <row r="51" spans="1:81">
      <c r="A51" s="10"/>
      <c r="B51" s="11"/>
      <c r="C51" s="10"/>
      <c r="D51" s="12"/>
      <c r="E51" s="12"/>
      <c r="F51" s="11"/>
      <c r="G51" s="12"/>
      <c r="H51" s="29"/>
      <c r="I51" s="29"/>
      <c r="J51" s="29"/>
      <c r="K51" s="29"/>
      <c r="L51" s="11"/>
      <c r="M51" s="11"/>
      <c r="N51" s="11"/>
      <c r="O51" s="11"/>
      <c r="P51" s="12"/>
      <c r="Q51" s="11"/>
      <c r="R51" s="11"/>
      <c r="S51" s="11"/>
      <c r="T51" s="11"/>
      <c r="U51" s="11"/>
      <c r="V51" s="12"/>
      <c r="W51" s="11"/>
      <c r="X51" s="12"/>
      <c r="Y51" s="29"/>
      <c r="Z51" s="29"/>
      <c r="AA51" s="29"/>
      <c r="AB51" s="29"/>
      <c r="AC51" s="11"/>
      <c r="AD51" s="11"/>
      <c r="AE51" s="11"/>
      <c r="AF51" s="11"/>
      <c r="AG51" s="11"/>
      <c r="AH51" s="11"/>
      <c r="AI51" s="11"/>
      <c r="AJ51" s="11"/>
      <c r="AK51" s="11"/>
      <c r="AL51" s="11"/>
      <c r="AM51" s="13"/>
      <c r="AQ51" s="72"/>
      <c r="AR51" s="72"/>
      <c r="AS51" s="72"/>
      <c r="AT51" s="73"/>
      <c r="AU51" s="73"/>
      <c r="AV51" s="72"/>
      <c r="AW51" s="73"/>
      <c r="AX51" s="171"/>
      <c r="AY51" s="171"/>
      <c r="AZ51" s="171"/>
      <c r="BA51" s="171"/>
      <c r="BB51" s="72"/>
      <c r="BC51" s="72"/>
      <c r="BD51" s="72"/>
      <c r="BE51" s="72"/>
      <c r="BF51" s="73"/>
      <c r="BG51" s="72"/>
      <c r="BH51" s="72"/>
      <c r="BI51" s="72"/>
      <c r="BJ51" s="72"/>
      <c r="BK51" s="72"/>
      <c r="BL51" s="73"/>
      <c r="BM51" s="72"/>
      <c r="BN51" s="73"/>
      <c r="BO51" s="171"/>
      <c r="BP51" s="171"/>
      <c r="BQ51" s="171"/>
      <c r="BR51" s="171"/>
      <c r="BS51" s="72"/>
      <c r="BT51" s="72"/>
      <c r="BU51" s="72"/>
      <c r="BV51" s="72"/>
      <c r="BW51" s="72"/>
      <c r="BX51" s="72"/>
      <c r="BY51" s="72"/>
      <c r="BZ51" s="72"/>
      <c r="CA51" s="72"/>
      <c r="CB51" s="72"/>
      <c r="CC51" s="72"/>
    </row>
    <row r="52" spans="1:81">
      <c r="A52" s="10"/>
      <c r="B52" s="11"/>
      <c r="C52" s="10"/>
      <c r="D52" s="12"/>
      <c r="E52" s="12"/>
      <c r="F52" s="11"/>
      <c r="G52" s="12"/>
      <c r="H52" s="29"/>
      <c r="I52" s="29"/>
      <c r="J52" s="29"/>
      <c r="K52" s="29"/>
      <c r="L52" s="11"/>
      <c r="M52" s="11"/>
      <c r="N52" s="11"/>
      <c r="O52" s="11"/>
      <c r="P52" s="12"/>
      <c r="Q52" s="11"/>
      <c r="R52" s="11"/>
      <c r="S52" s="11"/>
      <c r="T52" s="11"/>
      <c r="U52" s="11"/>
      <c r="V52" s="12"/>
      <c r="W52" s="11"/>
      <c r="X52" s="12"/>
      <c r="Y52" s="29"/>
      <c r="Z52" s="29"/>
      <c r="AA52" s="29"/>
      <c r="AB52" s="29"/>
      <c r="AC52" s="11"/>
      <c r="AD52" s="11"/>
      <c r="AE52" s="11"/>
      <c r="AF52" s="11"/>
      <c r="AG52" s="11"/>
      <c r="AH52" s="11"/>
      <c r="AI52" s="11"/>
      <c r="AJ52" s="11"/>
      <c r="AK52" s="11"/>
      <c r="AL52" s="11"/>
      <c r="AM52" s="13"/>
      <c r="AQ52" s="72"/>
      <c r="AR52" s="72"/>
      <c r="AS52" s="72"/>
      <c r="AT52" s="73"/>
      <c r="AU52" s="73"/>
      <c r="AV52" s="72"/>
      <c r="AW52" s="73"/>
      <c r="AX52" s="171"/>
      <c r="AY52" s="171"/>
      <c r="AZ52" s="171"/>
      <c r="BA52" s="171"/>
      <c r="BB52" s="72"/>
      <c r="BC52" s="72"/>
      <c r="BD52" s="72"/>
      <c r="BE52" s="72"/>
      <c r="BF52" s="73"/>
      <c r="BG52" s="72"/>
      <c r="BH52" s="72"/>
      <c r="BI52" s="72"/>
      <c r="BJ52" s="72"/>
      <c r="BK52" s="72"/>
      <c r="BL52" s="73"/>
      <c r="BM52" s="72"/>
      <c r="BN52" s="73"/>
      <c r="BO52" s="171"/>
      <c r="BP52" s="171"/>
      <c r="BQ52" s="171"/>
      <c r="BR52" s="171"/>
      <c r="BS52" s="72"/>
      <c r="BT52" s="72"/>
      <c r="BU52" s="72"/>
      <c r="BV52" s="72"/>
      <c r="BW52" s="72"/>
      <c r="BX52" s="72"/>
      <c r="BY52" s="72"/>
      <c r="BZ52" s="72"/>
      <c r="CA52" s="72"/>
      <c r="CB52" s="72"/>
      <c r="CC52" s="72"/>
    </row>
    <row r="53" spans="1:81">
      <c r="A53" s="10"/>
      <c r="B53" s="11"/>
      <c r="C53" s="10"/>
      <c r="D53" s="12"/>
      <c r="E53" s="12"/>
      <c r="F53" s="11"/>
      <c r="G53" s="12"/>
      <c r="H53" s="29"/>
      <c r="I53" s="29"/>
      <c r="J53" s="29"/>
      <c r="K53" s="29"/>
      <c r="L53" s="11"/>
      <c r="M53" s="11"/>
      <c r="N53" s="11"/>
      <c r="O53" s="11"/>
      <c r="P53" s="12"/>
      <c r="Q53" s="11"/>
      <c r="R53" s="11"/>
      <c r="S53" s="11"/>
      <c r="T53" s="11"/>
      <c r="U53" s="11"/>
      <c r="V53" s="12"/>
      <c r="W53" s="11"/>
      <c r="X53" s="12"/>
      <c r="Y53" s="29"/>
      <c r="Z53" s="29"/>
      <c r="AA53" s="29"/>
      <c r="AB53" s="29"/>
      <c r="AC53" s="11"/>
      <c r="AD53" s="11"/>
      <c r="AE53" s="11"/>
      <c r="AF53" s="11"/>
      <c r="AG53" s="11"/>
      <c r="AH53" s="11"/>
      <c r="AI53" s="11"/>
      <c r="AJ53" s="11"/>
      <c r="AK53" s="11"/>
      <c r="AL53" s="11"/>
      <c r="AM53" s="13"/>
      <c r="AQ53" s="72"/>
      <c r="AR53" s="72"/>
      <c r="AS53" s="72"/>
      <c r="AT53" s="73"/>
      <c r="AU53" s="73"/>
      <c r="AV53" s="72"/>
      <c r="AW53" s="73"/>
      <c r="AX53" s="171"/>
      <c r="AY53" s="171"/>
      <c r="AZ53" s="171"/>
      <c r="BA53" s="171"/>
      <c r="BB53" s="72"/>
      <c r="BC53" s="72"/>
      <c r="BD53" s="72"/>
      <c r="BE53" s="72"/>
      <c r="BF53" s="73"/>
      <c r="BG53" s="72"/>
      <c r="BH53" s="72"/>
      <c r="BI53" s="72"/>
      <c r="BJ53" s="72"/>
      <c r="BK53" s="72"/>
      <c r="BL53" s="73"/>
      <c r="BM53" s="72"/>
      <c r="BN53" s="73"/>
      <c r="BO53" s="171"/>
      <c r="BP53" s="171"/>
      <c r="BQ53" s="171"/>
      <c r="BR53" s="171"/>
      <c r="BS53" s="72"/>
      <c r="BT53" s="72"/>
      <c r="BU53" s="72"/>
      <c r="BV53" s="72"/>
      <c r="BW53" s="72"/>
      <c r="BX53" s="72"/>
      <c r="BY53" s="72"/>
      <c r="BZ53" s="72"/>
      <c r="CA53" s="72"/>
      <c r="CB53" s="72"/>
      <c r="CC53" s="72"/>
    </row>
    <row r="54" spans="1:81">
      <c r="A54" s="10"/>
      <c r="B54" s="11"/>
      <c r="C54" s="10"/>
      <c r="D54" s="12"/>
      <c r="E54" s="12"/>
      <c r="F54" s="11"/>
      <c r="G54" s="12"/>
      <c r="H54" s="29"/>
      <c r="I54" s="29"/>
      <c r="J54" s="29"/>
      <c r="K54" s="29"/>
      <c r="L54" s="11"/>
      <c r="M54" s="11"/>
      <c r="N54" s="11"/>
      <c r="O54" s="11"/>
      <c r="P54" s="11"/>
      <c r="Q54" s="11"/>
      <c r="R54" s="11"/>
      <c r="S54" s="11"/>
      <c r="T54" s="11"/>
      <c r="U54" s="11"/>
      <c r="V54" s="12"/>
      <c r="W54" s="11"/>
      <c r="X54" s="12"/>
      <c r="Y54" s="29"/>
      <c r="Z54" s="29"/>
      <c r="AA54" s="29"/>
      <c r="AB54" s="29"/>
      <c r="AC54" s="11"/>
      <c r="AD54" s="11"/>
      <c r="AE54" s="11"/>
      <c r="AF54" s="11"/>
      <c r="AG54" s="11"/>
      <c r="AH54" s="11"/>
      <c r="AI54" s="11"/>
      <c r="AJ54" s="11"/>
      <c r="AK54" s="11"/>
      <c r="AL54" s="11"/>
      <c r="AM54" s="13"/>
      <c r="AQ54" s="72"/>
      <c r="AR54" s="72"/>
      <c r="AS54" s="72"/>
      <c r="AT54" s="73"/>
      <c r="AU54" s="73"/>
      <c r="AV54" s="72"/>
      <c r="AW54" s="73"/>
      <c r="AX54" s="171"/>
      <c r="AY54" s="171"/>
      <c r="AZ54" s="171"/>
      <c r="BA54" s="171"/>
      <c r="BB54" s="72"/>
      <c r="BC54" s="72"/>
      <c r="BD54" s="72"/>
      <c r="BE54" s="72"/>
      <c r="BF54" s="72"/>
      <c r="BG54" s="72"/>
      <c r="BH54" s="72"/>
      <c r="BI54" s="72"/>
      <c r="BJ54" s="72"/>
      <c r="BK54" s="72"/>
      <c r="BL54" s="73"/>
      <c r="BM54" s="72"/>
      <c r="BN54" s="73"/>
      <c r="BO54" s="171"/>
      <c r="BP54" s="171"/>
      <c r="BQ54" s="171"/>
      <c r="BR54" s="171"/>
      <c r="BS54" s="72"/>
      <c r="BT54" s="72"/>
      <c r="BU54" s="72"/>
      <c r="BV54" s="72"/>
      <c r="BW54" s="72"/>
      <c r="BX54" s="72"/>
      <c r="BY54" s="72"/>
      <c r="BZ54" s="72"/>
      <c r="CA54" s="72"/>
      <c r="CB54" s="72"/>
      <c r="CC54" s="72"/>
    </row>
    <row r="55" spans="1:81">
      <c r="A55" s="10"/>
      <c r="B55" s="11"/>
      <c r="C55" s="10"/>
      <c r="D55" s="11"/>
      <c r="F55" s="11"/>
      <c r="G55" s="12"/>
      <c r="H55" s="11"/>
      <c r="I55" s="11"/>
      <c r="J55" s="11"/>
      <c r="K55" s="11"/>
      <c r="L55" s="11"/>
      <c r="M55" s="11"/>
      <c r="N55" s="11"/>
      <c r="O55" s="14"/>
      <c r="P55" s="11"/>
      <c r="Q55" s="12"/>
      <c r="R55" s="11"/>
      <c r="S55" s="11"/>
      <c r="T55" s="11"/>
      <c r="U55" s="11"/>
      <c r="V55" s="11"/>
      <c r="W55" s="11"/>
      <c r="X55" s="11"/>
      <c r="Y55" s="11"/>
      <c r="Z55" s="11"/>
      <c r="AA55" s="11"/>
      <c r="AB55" s="11"/>
      <c r="AC55" s="11"/>
      <c r="AD55" s="11"/>
      <c r="AE55" s="11"/>
      <c r="AF55" s="11"/>
      <c r="AG55" s="11"/>
      <c r="AH55" s="11"/>
      <c r="AI55" s="11"/>
      <c r="AJ55" s="11"/>
      <c r="AK55" s="11"/>
      <c r="AL55" s="11"/>
      <c r="AM55" s="13"/>
      <c r="AQ55" s="72"/>
      <c r="AR55" s="72"/>
      <c r="AS55" s="72"/>
      <c r="AT55" s="72"/>
      <c r="AU55" s="72"/>
      <c r="AV55" s="72"/>
      <c r="AW55" s="73"/>
      <c r="AX55" s="72"/>
      <c r="AY55" s="72"/>
      <c r="AZ55" s="72"/>
      <c r="BA55" s="72"/>
      <c r="BB55" s="72"/>
      <c r="BC55" s="72"/>
      <c r="BD55" s="72"/>
      <c r="BE55" s="173"/>
      <c r="BF55" s="72"/>
      <c r="BG55" s="73"/>
      <c r="BH55" s="72"/>
      <c r="BI55" s="72"/>
      <c r="BJ55" s="72"/>
      <c r="BK55" s="72"/>
      <c r="BL55" s="72"/>
      <c r="BM55" s="72"/>
      <c r="BN55" s="72"/>
      <c r="BO55" s="72"/>
      <c r="BP55" s="72"/>
      <c r="BQ55" s="72"/>
      <c r="BR55" s="72"/>
      <c r="BS55" s="72"/>
      <c r="BT55" s="72"/>
      <c r="BU55" s="72"/>
      <c r="BV55" s="72"/>
      <c r="BW55" s="72"/>
      <c r="BX55" s="72"/>
      <c r="BY55" s="72"/>
      <c r="BZ55" s="72"/>
      <c r="CA55" s="72"/>
      <c r="CB55" s="72"/>
      <c r="CC55" s="72"/>
    </row>
    <row r="56" spans="1:81">
      <c r="A56" s="16"/>
      <c r="B56" s="17"/>
      <c r="C56" s="20"/>
      <c r="D56" s="18"/>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9"/>
    </row>
    <row r="57" spans="1:81">
      <c r="C57" s="1"/>
      <c r="D57" s="3"/>
    </row>
    <row r="58" spans="1:81">
      <c r="C58" s="1"/>
      <c r="D58" s="3"/>
    </row>
    <row r="59" spans="1:81">
      <c r="C59" s="1"/>
      <c r="D59" s="3"/>
    </row>
    <row r="60" spans="1:81">
      <c r="C60" s="1"/>
      <c r="D60" s="3"/>
    </row>
    <row r="61" spans="1:81">
      <c r="C61" s="1"/>
      <c r="D61" s="3"/>
    </row>
    <row r="62" spans="1:81">
      <c r="C62" s="1"/>
      <c r="D62" s="3"/>
    </row>
    <row r="63" spans="1:81">
      <c r="C63" s="1"/>
      <c r="D63" s="3"/>
    </row>
    <row r="64" spans="1:81">
      <c r="C64" s="1"/>
      <c r="D64" s="3"/>
    </row>
    <row r="65" spans="3:30">
      <c r="C65" s="1"/>
      <c r="D65" s="3"/>
    </row>
    <row r="66" spans="3:30">
      <c r="C66" s="1"/>
      <c r="D66" s="3"/>
    </row>
    <row r="67" spans="3:30">
      <c r="C67" s="12" t="s">
        <v>281</v>
      </c>
      <c r="D67" s="29"/>
      <c r="E67" s="29"/>
      <c r="F67" s="29"/>
      <c r="G67" s="29"/>
      <c r="H67" s="11"/>
      <c r="I67" s="11"/>
      <c r="J67" s="11"/>
      <c r="K67" s="11"/>
      <c r="L67" s="11"/>
      <c r="M67" s="11"/>
      <c r="N67" s="127" t="s">
        <v>376</v>
      </c>
      <c r="O67" s="127"/>
      <c r="P67" s="127"/>
      <c r="Q67" s="127"/>
      <c r="R67" s="127"/>
      <c r="S67" s="127"/>
      <c r="T67" s="127"/>
      <c r="U67" s="127"/>
      <c r="V67" s="127"/>
      <c r="W67" s="127"/>
      <c r="X67" s="127"/>
      <c r="Y67" s="127"/>
      <c r="Z67" s="127"/>
      <c r="AA67" s="127"/>
      <c r="AB67" s="127"/>
      <c r="AC67" s="127"/>
      <c r="AD67" s="127"/>
    </row>
    <row r="68" spans="3:30">
      <c r="C68" s="12"/>
      <c r="D68" s="29"/>
      <c r="E68" s="29"/>
      <c r="F68" s="29"/>
      <c r="G68" s="29"/>
      <c r="H68" s="11"/>
      <c r="I68" s="11"/>
      <c r="J68" s="11"/>
      <c r="K68" s="11"/>
      <c r="L68" s="11"/>
      <c r="M68" s="11"/>
      <c r="N68" s="127"/>
      <c r="O68" s="127"/>
      <c r="P68" s="127"/>
      <c r="Q68" s="127"/>
      <c r="R68" s="127"/>
      <c r="S68" s="127"/>
      <c r="T68" s="127"/>
      <c r="U68" s="127"/>
      <c r="V68" s="127"/>
      <c r="W68" s="127"/>
      <c r="X68" s="127"/>
      <c r="Y68" s="127"/>
      <c r="Z68" s="127"/>
      <c r="AA68" s="127"/>
      <c r="AB68" s="127"/>
      <c r="AC68" s="127"/>
      <c r="AD68" s="127"/>
    </row>
    <row r="69" spans="3:30">
      <c r="C69" s="12" t="s">
        <v>282</v>
      </c>
      <c r="D69" s="29"/>
      <c r="E69" s="29"/>
      <c r="F69" s="29"/>
      <c r="G69" s="29"/>
      <c r="H69" s="11"/>
      <c r="I69" s="11"/>
      <c r="J69" s="11"/>
      <c r="K69" s="11"/>
      <c r="L69" s="11"/>
      <c r="M69" s="11"/>
      <c r="N69" s="127" t="s">
        <v>377</v>
      </c>
      <c r="O69" s="127"/>
      <c r="P69" s="127"/>
      <c r="Q69" s="127"/>
      <c r="R69" s="127"/>
      <c r="S69" s="127"/>
      <c r="T69" s="127"/>
      <c r="U69" s="127"/>
      <c r="V69" s="127"/>
      <c r="W69" s="127"/>
      <c r="X69" s="127"/>
      <c r="Y69" s="127"/>
      <c r="Z69" s="127"/>
      <c r="AA69" s="127"/>
      <c r="AB69" s="127"/>
      <c r="AC69" s="127"/>
      <c r="AD69" s="127"/>
    </row>
    <row r="70" spans="3:30">
      <c r="C70" s="12"/>
      <c r="D70" s="29"/>
      <c r="E70" s="29"/>
      <c r="F70" s="29"/>
      <c r="G70" s="29"/>
      <c r="H70" s="11"/>
      <c r="I70" s="11"/>
      <c r="J70" s="11"/>
      <c r="K70" s="11"/>
      <c r="L70" s="11"/>
      <c r="M70" s="11"/>
      <c r="N70" s="127"/>
      <c r="O70" s="127"/>
      <c r="P70" s="127"/>
      <c r="Q70" s="127"/>
      <c r="R70" s="127"/>
      <c r="S70" s="127"/>
      <c r="T70" s="127"/>
      <c r="U70" s="127"/>
      <c r="V70" s="127"/>
      <c r="W70" s="127"/>
      <c r="X70" s="127"/>
      <c r="Y70" s="127"/>
      <c r="Z70" s="127"/>
      <c r="AA70" s="127"/>
      <c r="AB70" s="127"/>
      <c r="AC70" s="127"/>
      <c r="AD70" s="127"/>
    </row>
    <row r="71" spans="3:30">
      <c r="C71" s="12" t="s">
        <v>283</v>
      </c>
      <c r="D71" s="11"/>
      <c r="E71" s="11"/>
      <c r="F71" s="11"/>
      <c r="G71" s="11"/>
      <c r="H71" s="11"/>
      <c r="I71" s="11"/>
      <c r="J71" s="11"/>
      <c r="K71" s="11"/>
      <c r="L71" s="11"/>
      <c r="M71" s="11"/>
      <c r="N71" s="127" t="s">
        <v>378</v>
      </c>
      <c r="O71" s="127"/>
      <c r="P71" s="127"/>
      <c r="Q71" s="127"/>
      <c r="R71" s="127"/>
      <c r="S71" s="127"/>
      <c r="T71" s="127"/>
      <c r="U71" s="127"/>
      <c r="V71" s="127"/>
      <c r="W71" s="127"/>
      <c r="X71" s="127"/>
      <c r="Y71" s="127"/>
      <c r="Z71" s="127"/>
      <c r="AA71" s="127"/>
      <c r="AB71" s="127"/>
      <c r="AC71" s="127"/>
      <c r="AD71" s="127"/>
    </row>
    <row r="72" spans="3:30">
      <c r="C72" s="12"/>
      <c r="D72" s="11"/>
      <c r="E72" s="11"/>
      <c r="F72" s="11"/>
      <c r="G72" s="11"/>
      <c r="H72" s="11"/>
      <c r="I72" s="11"/>
      <c r="J72" s="11"/>
      <c r="K72" s="11"/>
      <c r="L72" s="11"/>
      <c r="M72" s="11"/>
      <c r="N72" s="127"/>
      <c r="O72" s="127"/>
      <c r="P72" s="127"/>
      <c r="Q72" s="127"/>
      <c r="R72" s="127"/>
      <c r="S72" s="127"/>
      <c r="T72" s="127"/>
      <c r="U72" s="127"/>
      <c r="V72" s="127"/>
      <c r="W72" s="127"/>
      <c r="X72" s="127"/>
      <c r="Y72" s="127"/>
      <c r="Z72" s="127"/>
      <c r="AA72" s="127"/>
      <c r="AB72" s="127"/>
      <c r="AC72" s="127"/>
      <c r="AD72" s="127"/>
    </row>
    <row r="73" spans="3:30">
      <c r="C73" s="12" t="s">
        <v>284</v>
      </c>
      <c r="D73" s="11"/>
      <c r="E73" s="12"/>
      <c r="F73" s="11"/>
      <c r="G73" s="11"/>
      <c r="H73" s="11"/>
      <c r="I73" s="11"/>
      <c r="J73" s="11"/>
      <c r="K73" s="11"/>
      <c r="L73" s="11"/>
      <c r="M73" s="11"/>
      <c r="N73" s="127" t="s">
        <v>379</v>
      </c>
      <c r="O73" s="127"/>
      <c r="P73" s="127"/>
      <c r="Q73" s="127"/>
      <c r="R73" s="127"/>
      <c r="S73" s="127"/>
      <c r="T73" s="127"/>
      <c r="U73" s="127"/>
      <c r="V73" s="127"/>
      <c r="W73" s="127"/>
      <c r="X73" s="127"/>
      <c r="Y73" s="127"/>
      <c r="Z73" s="127"/>
      <c r="AA73" s="127"/>
      <c r="AB73" s="127"/>
      <c r="AC73" s="127"/>
      <c r="AD73" s="127"/>
    </row>
    <row r="74" spans="3:30">
      <c r="C74" s="12"/>
      <c r="D74" s="11"/>
      <c r="E74" s="12"/>
      <c r="F74" s="11"/>
      <c r="G74" s="11"/>
      <c r="H74" s="11"/>
      <c r="I74" s="11"/>
      <c r="J74" s="11"/>
      <c r="K74" s="11"/>
      <c r="L74" s="11"/>
      <c r="M74" s="11"/>
      <c r="N74" s="127"/>
      <c r="O74" s="127"/>
      <c r="P74" s="127"/>
      <c r="Q74" s="127"/>
      <c r="R74" s="127"/>
      <c r="S74" s="127"/>
      <c r="T74" s="127"/>
      <c r="U74" s="127"/>
      <c r="V74" s="127"/>
      <c r="W74" s="127"/>
      <c r="X74" s="127"/>
      <c r="Y74" s="127"/>
      <c r="Z74" s="127"/>
      <c r="AA74" s="127"/>
      <c r="AB74" s="127"/>
      <c r="AC74" s="127"/>
      <c r="AD74" s="127"/>
    </row>
    <row r="75" spans="3:30">
      <c r="C75" s="12" t="s">
        <v>285</v>
      </c>
      <c r="D75" s="11"/>
      <c r="E75" s="12"/>
      <c r="F75" s="11"/>
      <c r="G75" s="11"/>
      <c r="H75" s="11"/>
      <c r="I75" s="11"/>
      <c r="J75" s="11"/>
      <c r="K75" s="11"/>
      <c r="L75" s="11"/>
      <c r="M75" s="11"/>
      <c r="N75" s="127" t="s">
        <v>380</v>
      </c>
      <c r="O75" s="127"/>
      <c r="P75" s="127"/>
      <c r="Q75" s="127"/>
      <c r="R75" s="127"/>
      <c r="S75" s="127"/>
      <c r="T75" s="127"/>
      <c r="U75" s="127"/>
      <c r="V75" s="127"/>
      <c r="W75" s="127"/>
      <c r="X75" s="127"/>
      <c r="Y75" s="127"/>
      <c r="Z75" s="127"/>
      <c r="AA75" s="127"/>
      <c r="AB75" s="127"/>
      <c r="AC75" s="127"/>
      <c r="AD75" s="127"/>
    </row>
    <row r="76" spans="3:30">
      <c r="C76" s="12"/>
      <c r="D76" s="11"/>
      <c r="E76" s="12"/>
      <c r="F76" s="11"/>
      <c r="G76" s="11"/>
      <c r="H76" s="11"/>
      <c r="I76" s="11"/>
      <c r="J76" s="11"/>
      <c r="K76" s="11"/>
      <c r="L76" s="11"/>
      <c r="M76" s="11"/>
      <c r="N76" s="127"/>
      <c r="O76" s="127"/>
      <c r="P76" s="127"/>
      <c r="Q76" s="127"/>
      <c r="R76" s="127"/>
      <c r="S76" s="127"/>
      <c r="T76" s="127"/>
      <c r="U76" s="127"/>
      <c r="V76" s="127"/>
      <c r="W76" s="127"/>
      <c r="X76" s="127"/>
      <c r="Y76" s="127"/>
      <c r="Z76" s="127"/>
      <c r="AA76" s="127"/>
      <c r="AB76" s="127"/>
      <c r="AC76" s="127"/>
      <c r="AD76" s="127"/>
    </row>
    <row r="77" spans="3:30">
      <c r="C77" s="12" t="s">
        <v>286</v>
      </c>
      <c r="D77" s="11"/>
      <c r="E77" s="12"/>
      <c r="F77" s="11"/>
      <c r="G77" s="11"/>
      <c r="H77" s="11"/>
      <c r="I77" s="11"/>
      <c r="J77" s="11"/>
      <c r="K77" s="11"/>
      <c r="L77" s="11"/>
      <c r="M77" s="11"/>
      <c r="N77" s="127" t="s">
        <v>381</v>
      </c>
      <c r="O77" s="127"/>
      <c r="P77" s="127"/>
      <c r="Q77" s="127"/>
      <c r="R77" s="127"/>
      <c r="S77" s="127"/>
      <c r="T77" s="127"/>
      <c r="U77" s="127"/>
      <c r="V77" s="127"/>
      <c r="W77" s="127"/>
      <c r="X77" s="127"/>
      <c r="Y77" s="127"/>
      <c r="Z77" s="127"/>
      <c r="AA77" s="127"/>
      <c r="AB77" s="127"/>
      <c r="AC77" s="127"/>
      <c r="AD77" s="127"/>
    </row>
    <row r="78" spans="3:30">
      <c r="C78" s="12"/>
      <c r="D78" s="11"/>
      <c r="E78" s="12"/>
      <c r="F78" s="11"/>
      <c r="G78" s="11"/>
      <c r="H78" s="11"/>
      <c r="I78" s="11"/>
      <c r="J78" s="11"/>
      <c r="K78" s="11"/>
      <c r="L78" s="11"/>
      <c r="M78" s="11"/>
      <c r="N78" s="127"/>
      <c r="O78" s="127"/>
      <c r="P78" s="127"/>
      <c r="Q78" s="127"/>
      <c r="R78" s="127"/>
      <c r="S78" s="127"/>
      <c r="T78" s="127"/>
      <c r="U78" s="127"/>
      <c r="V78" s="127"/>
      <c r="W78" s="127"/>
      <c r="X78" s="127"/>
      <c r="Y78" s="127"/>
      <c r="Z78" s="127"/>
      <c r="AA78" s="127"/>
      <c r="AB78" s="127"/>
      <c r="AC78" s="127"/>
      <c r="AD78" s="127"/>
    </row>
    <row r="79" spans="3:30">
      <c r="C79" s="12" t="s">
        <v>308</v>
      </c>
      <c r="D79" s="11"/>
      <c r="E79" s="12"/>
      <c r="F79" s="29"/>
      <c r="G79" s="29"/>
      <c r="H79" s="29"/>
      <c r="I79" s="29"/>
      <c r="J79" s="11"/>
      <c r="K79" s="11"/>
      <c r="L79" s="11"/>
      <c r="M79" s="11"/>
      <c r="N79" s="127" t="s">
        <v>382</v>
      </c>
      <c r="O79" s="127"/>
      <c r="P79" s="127"/>
      <c r="Q79" s="127"/>
      <c r="R79" s="127"/>
      <c r="S79" s="127"/>
      <c r="T79" s="127"/>
      <c r="U79" s="127"/>
      <c r="V79" s="127"/>
      <c r="W79" s="127"/>
      <c r="X79" s="127"/>
      <c r="Y79" s="127"/>
      <c r="Z79" s="127"/>
      <c r="AA79" s="127"/>
      <c r="AB79" s="127"/>
      <c r="AC79" s="127"/>
      <c r="AD79" s="127"/>
    </row>
    <row r="80" spans="3:30">
      <c r="C80" s="12"/>
      <c r="D80" s="11"/>
      <c r="E80" s="12"/>
      <c r="F80" s="29"/>
      <c r="G80" s="29"/>
      <c r="H80" s="29"/>
      <c r="I80" s="29"/>
      <c r="J80" s="11"/>
      <c r="K80" s="11"/>
      <c r="L80" s="11"/>
      <c r="M80" s="11"/>
      <c r="N80" s="127"/>
      <c r="O80" s="127"/>
      <c r="P80" s="127"/>
      <c r="Q80" s="127"/>
      <c r="R80" s="127"/>
      <c r="S80" s="127"/>
      <c r="T80" s="127"/>
      <c r="U80" s="127"/>
      <c r="V80" s="127"/>
      <c r="W80" s="127"/>
      <c r="X80" s="127"/>
      <c r="Y80" s="127"/>
      <c r="Z80" s="127"/>
      <c r="AA80" s="127"/>
      <c r="AB80" s="127"/>
      <c r="AC80" s="127"/>
      <c r="AD80" s="127"/>
    </row>
    <row r="81" spans="3:37">
      <c r="C81" s="12" t="s">
        <v>287</v>
      </c>
      <c r="D81" s="11"/>
      <c r="E81" s="12"/>
      <c r="F81" s="29"/>
      <c r="G81" s="29"/>
      <c r="H81" s="29"/>
      <c r="I81" s="29"/>
      <c r="J81" s="11"/>
      <c r="K81" s="11"/>
      <c r="L81" s="11"/>
      <c r="M81" s="11"/>
      <c r="N81" s="127" t="s">
        <v>383</v>
      </c>
      <c r="O81" s="127"/>
      <c r="P81" s="127"/>
      <c r="Q81" s="127"/>
      <c r="R81" s="127"/>
      <c r="S81" s="127"/>
      <c r="T81" s="127"/>
      <c r="U81" s="127"/>
      <c r="V81" s="127"/>
      <c r="W81" s="127"/>
      <c r="X81" s="127"/>
      <c r="Y81" s="127"/>
      <c r="Z81" s="127"/>
      <c r="AA81" s="127"/>
      <c r="AB81" s="127"/>
      <c r="AC81" s="127"/>
      <c r="AD81" s="127"/>
    </row>
    <row r="83" spans="3:37">
      <c r="C83" s="12" t="s">
        <v>252</v>
      </c>
      <c r="D83" s="11"/>
      <c r="E83" s="11"/>
      <c r="F83" s="11"/>
      <c r="G83" s="11"/>
      <c r="H83" s="11"/>
      <c r="I83" s="11"/>
      <c r="J83" s="11"/>
      <c r="K83" s="11"/>
      <c r="L83" s="11"/>
      <c r="M83" s="11"/>
      <c r="N83" s="11"/>
      <c r="O83" s="11"/>
      <c r="P83" s="11"/>
      <c r="Q83" s="11"/>
      <c r="R83" s="11"/>
      <c r="S83" s="11"/>
      <c r="AA83" s="11"/>
      <c r="AB83" s="11"/>
      <c r="AC83" s="11"/>
      <c r="AD83" s="11"/>
      <c r="AE83" s="11"/>
      <c r="AF83" s="11"/>
      <c r="AG83" s="11"/>
      <c r="AH83" s="11"/>
      <c r="AI83" s="11"/>
      <c r="AJ83" s="11"/>
      <c r="AK83" s="11"/>
    </row>
    <row r="84" spans="3:37">
      <c r="C84" s="11"/>
      <c r="D84" s="12" t="s">
        <v>298</v>
      </c>
      <c r="E84" s="12"/>
      <c r="F84" s="11"/>
      <c r="G84" s="11"/>
      <c r="H84" s="11"/>
      <c r="I84" s="11"/>
      <c r="J84" s="11"/>
      <c r="K84" s="11"/>
      <c r="L84" s="11"/>
      <c r="M84" s="11"/>
      <c r="N84" s="11"/>
      <c r="O84" s="11"/>
      <c r="P84" s="11"/>
      <c r="Q84" s="11"/>
      <c r="R84" s="11"/>
      <c r="S84" s="11"/>
      <c r="AA84" s="11"/>
      <c r="AB84" s="11"/>
      <c r="AC84" s="11"/>
      <c r="AD84" s="11"/>
      <c r="AE84" s="11"/>
      <c r="AF84" s="11"/>
      <c r="AG84" s="11"/>
      <c r="AH84" s="11"/>
      <c r="AI84" s="11"/>
      <c r="AJ84" s="11"/>
      <c r="AK84" s="11"/>
    </row>
    <row r="85" spans="3:37">
      <c r="C85" s="11"/>
      <c r="D85" s="11"/>
      <c r="E85" s="127" t="s">
        <v>300</v>
      </c>
      <c r="F85" s="127"/>
      <c r="G85" s="127"/>
      <c r="H85" s="127"/>
      <c r="I85" s="127"/>
      <c r="J85" s="127"/>
      <c r="K85" s="127"/>
      <c r="L85" s="127"/>
      <c r="M85" s="127"/>
      <c r="N85" s="127"/>
      <c r="O85" s="127"/>
      <c r="P85" s="127"/>
      <c r="Q85" s="127"/>
      <c r="R85" s="127"/>
      <c r="S85" s="127"/>
      <c r="T85" s="127"/>
      <c r="U85" s="127"/>
      <c r="V85" s="127"/>
      <c r="W85" s="127"/>
      <c r="X85" s="127"/>
      <c r="Y85" s="127"/>
      <c r="Z85" s="127"/>
      <c r="AA85" s="127"/>
      <c r="AB85" s="127"/>
      <c r="AC85" s="127"/>
      <c r="AD85" s="127"/>
      <c r="AE85" s="11"/>
      <c r="AF85" s="11"/>
      <c r="AG85" s="11"/>
      <c r="AH85" s="11"/>
      <c r="AI85" s="11"/>
      <c r="AJ85" s="11"/>
      <c r="AK85" s="11"/>
    </row>
    <row r="86" spans="3:37">
      <c r="C86" s="11"/>
      <c r="D86" s="11"/>
      <c r="E86" s="127" t="s">
        <v>386</v>
      </c>
      <c r="F86" s="127"/>
      <c r="G86" s="127"/>
      <c r="H86" s="127"/>
      <c r="I86" s="127"/>
      <c r="J86" s="127"/>
      <c r="K86" s="127"/>
      <c r="L86" s="127"/>
      <c r="M86" s="127"/>
      <c r="N86" s="127"/>
      <c r="O86" s="127"/>
      <c r="P86" s="127"/>
      <c r="Q86" s="127"/>
      <c r="R86" s="127"/>
      <c r="S86" s="127"/>
      <c r="T86" s="127"/>
      <c r="U86" s="127"/>
      <c r="V86" s="127"/>
      <c r="W86" s="127"/>
      <c r="X86" s="127"/>
      <c r="Y86" s="127"/>
      <c r="Z86" s="127"/>
      <c r="AA86" s="127"/>
      <c r="AB86" s="127"/>
      <c r="AC86" s="127"/>
      <c r="AD86" s="127"/>
      <c r="AE86" s="11"/>
      <c r="AF86" s="11"/>
      <c r="AG86" s="11"/>
      <c r="AH86" s="11"/>
      <c r="AI86" s="11"/>
      <c r="AJ86" s="11"/>
      <c r="AK86" s="11"/>
    </row>
    <row r="87" spans="3:37">
      <c r="C87" s="11"/>
      <c r="D87" s="11"/>
      <c r="E87" s="127" t="s">
        <v>299</v>
      </c>
      <c r="F87" s="127"/>
      <c r="G87" s="127"/>
      <c r="H87" s="127"/>
      <c r="I87" s="127"/>
      <c r="J87" s="127"/>
      <c r="K87" s="127"/>
      <c r="L87" s="127"/>
      <c r="M87" s="127"/>
      <c r="N87" s="127"/>
      <c r="O87" s="127"/>
      <c r="P87" s="127"/>
      <c r="Q87" s="127"/>
      <c r="R87" s="127"/>
      <c r="S87" s="127"/>
      <c r="T87" s="127"/>
      <c r="U87" s="127"/>
      <c r="V87" s="127"/>
      <c r="W87" s="127"/>
      <c r="X87" s="127"/>
      <c r="Y87" s="127"/>
      <c r="Z87" s="127"/>
      <c r="AA87" s="127"/>
      <c r="AB87" s="127"/>
      <c r="AC87" s="127"/>
      <c r="AD87" s="127"/>
      <c r="AE87" s="11"/>
      <c r="AF87" s="11"/>
      <c r="AG87" s="11"/>
      <c r="AH87" s="11"/>
      <c r="AI87" s="11"/>
      <c r="AJ87" s="11"/>
      <c r="AK87" s="11"/>
    </row>
    <row r="88" spans="3:37">
      <c r="C88" s="11"/>
      <c r="D88" s="12" t="s">
        <v>387</v>
      </c>
      <c r="E88" s="11"/>
      <c r="F88" s="11"/>
      <c r="G88" s="11"/>
      <c r="H88" s="11"/>
      <c r="I88" s="11"/>
      <c r="J88" s="11"/>
      <c r="K88" s="11"/>
      <c r="L88" s="11"/>
      <c r="M88" s="11"/>
      <c r="N88" s="11"/>
      <c r="O88" s="11"/>
      <c r="P88" s="11"/>
      <c r="Q88" s="11"/>
      <c r="R88" s="11"/>
      <c r="S88" s="11"/>
      <c r="AA88" s="11"/>
      <c r="AB88" s="11"/>
      <c r="AC88" s="11"/>
      <c r="AD88" s="11"/>
      <c r="AE88" s="11"/>
      <c r="AF88" s="11"/>
      <c r="AG88" s="11"/>
      <c r="AH88" s="11"/>
      <c r="AI88" s="11"/>
      <c r="AJ88" s="11"/>
      <c r="AK88" s="11"/>
    </row>
    <row r="89" spans="3:37">
      <c r="C89" s="11"/>
      <c r="D89" s="11"/>
      <c r="E89" s="174" t="s">
        <v>301</v>
      </c>
      <c r="F89" s="174"/>
      <c r="G89" s="174"/>
      <c r="H89" s="174"/>
      <c r="I89" s="174"/>
      <c r="J89" s="174"/>
      <c r="K89" s="174"/>
      <c r="L89" s="174"/>
      <c r="M89" s="174"/>
      <c r="N89" s="174"/>
      <c r="O89" s="174"/>
      <c r="P89" s="174"/>
      <c r="Q89" s="174"/>
      <c r="R89" s="174"/>
      <c r="S89" s="174"/>
      <c r="T89" s="174"/>
      <c r="U89" s="174"/>
      <c r="V89" s="174"/>
      <c r="W89" s="174"/>
      <c r="X89" s="174"/>
      <c r="Y89" s="174"/>
      <c r="Z89" s="174"/>
      <c r="AA89" s="174"/>
      <c r="AB89" s="174"/>
      <c r="AC89" s="174"/>
      <c r="AD89" s="174"/>
      <c r="AE89" s="11"/>
      <c r="AF89" s="11"/>
      <c r="AG89" s="11"/>
      <c r="AH89" s="11"/>
      <c r="AI89" s="11"/>
      <c r="AJ89" s="11"/>
      <c r="AK89" s="11"/>
    </row>
    <row r="90" spans="3:37">
      <c r="C90" s="12"/>
      <c r="D90" s="29"/>
      <c r="E90" s="127" t="s">
        <v>302</v>
      </c>
      <c r="F90" s="127"/>
      <c r="G90" s="127"/>
      <c r="H90" s="127"/>
      <c r="I90" s="127"/>
      <c r="J90" s="127"/>
      <c r="K90" s="127"/>
      <c r="L90" s="127"/>
      <c r="M90" s="127"/>
      <c r="N90" s="127"/>
      <c r="O90" s="127"/>
      <c r="P90" s="127"/>
      <c r="Q90" s="127"/>
      <c r="R90" s="127"/>
      <c r="S90" s="127"/>
      <c r="T90" s="127"/>
      <c r="U90" s="127"/>
      <c r="V90" s="127"/>
      <c r="W90" s="127"/>
      <c r="X90" s="127"/>
      <c r="Y90" s="127"/>
      <c r="Z90" s="127"/>
      <c r="AA90" s="127"/>
      <c r="AB90" s="127"/>
      <c r="AC90" s="127"/>
      <c r="AD90" s="127"/>
      <c r="AE90" s="11"/>
      <c r="AF90" s="11"/>
      <c r="AG90" s="11"/>
      <c r="AH90" s="11"/>
      <c r="AI90" s="11"/>
      <c r="AJ90" s="11"/>
      <c r="AK90" s="11"/>
    </row>
    <row r="91" spans="3:37">
      <c r="C91" s="11"/>
      <c r="D91" s="11"/>
      <c r="E91" s="127" t="s">
        <v>303</v>
      </c>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7"/>
      <c r="AD91" s="127"/>
      <c r="AE91" s="11"/>
      <c r="AF91" s="11"/>
      <c r="AG91" s="11"/>
      <c r="AH91" s="11"/>
      <c r="AI91" s="11"/>
      <c r="AJ91" s="11"/>
      <c r="AK91" s="11"/>
    </row>
    <row r="92" spans="3:37">
      <c r="C92" s="12"/>
      <c r="D92" s="11"/>
      <c r="E92" s="127"/>
      <c r="F92" s="127"/>
      <c r="G92" s="127"/>
      <c r="H92" s="127"/>
      <c r="I92" s="127"/>
      <c r="J92" s="127"/>
      <c r="K92" s="127"/>
      <c r="L92" s="127"/>
      <c r="M92" s="127"/>
      <c r="N92" s="127"/>
      <c r="O92" s="127"/>
      <c r="P92" s="127"/>
      <c r="Q92" s="127"/>
      <c r="R92" s="127"/>
      <c r="S92" s="127"/>
      <c r="T92" s="127"/>
      <c r="U92" s="127"/>
      <c r="V92" s="127"/>
      <c r="W92" s="127"/>
      <c r="X92" s="127"/>
      <c r="Y92" s="127"/>
      <c r="Z92" s="127"/>
      <c r="AA92" s="127"/>
      <c r="AB92" s="127"/>
      <c r="AC92" s="127"/>
      <c r="AD92" s="127"/>
      <c r="AE92" s="11"/>
      <c r="AF92" s="11"/>
      <c r="AG92" s="11"/>
      <c r="AH92" s="11"/>
      <c r="AI92" s="11"/>
      <c r="AJ92" s="11"/>
      <c r="AK92" s="11"/>
    </row>
    <row r="93" spans="3:37">
      <c r="C93" s="11"/>
      <c r="D93" s="11"/>
      <c r="E93" s="11"/>
      <c r="F93" s="11"/>
      <c r="G93" s="11"/>
      <c r="H93" s="11"/>
      <c r="I93" s="11"/>
      <c r="J93" s="11"/>
      <c r="K93" s="11"/>
      <c r="L93" s="11"/>
      <c r="M93" s="11"/>
      <c r="N93" s="12"/>
      <c r="O93" s="11"/>
      <c r="P93" s="11"/>
      <c r="Q93" s="11"/>
      <c r="R93" s="11"/>
      <c r="S93" s="11"/>
      <c r="T93" s="11"/>
      <c r="U93" s="11"/>
      <c r="V93" s="11"/>
      <c r="W93" s="11"/>
      <c r="X93" s="11"/>
      <c r="Y93" s="11"/>
      <c r="Z93" s="11"/>
      <c r="AA93" s="11"/>
      <c r="AB93" s="11"/>
      <c r="AC93" s="11"/>
      <c r="AD93" s="11"/>
      <c r="AE93" s="11"/>
      <c r="AF93" s="11"/>
      <c r="AG93" s="11"/>
      <c r="AH93" s="11"/>
      <c r="AI93" s="11"/>
      <c r="AJ93" s="11"/>
      <c r="AK93" s="11"/>
    </row>
    <row r="94" spans="3:37">
      <c r="C94" s="12" t="s">
        <v>255</v>
      </c>
      <c r="D94" s="12"/>
      <c r="E94" s="11"/>
      <c r="F94" s="11"/>
      <c r="G94" s="11"/>
      <c r="H94" s="11"/>
      <c r="I94" s="11"/>
      <c r="J94" s="11"/>
      <c r="K94" s="11"/>
      <c r="L94" s="11"/>
      <c r="M94" s="11"/>
      <c r="N94" s="11"/>
      <c r="O94" s="11"/>
      <c r="P94" s="11"/>
      <c r="Q94" s="11"/>
      <c r="R94" s="11"/>
      <c r="S94" s="11"/>
      <c r="T94" s="11"/>
      <c r="U94" s="11"/>
      <c r="V94" s="12"/>
      <c r="W94" s="29"/>
      <c r="X94" s="29"/>
      <c r="Y94" s="29"/>
      <c r="Z94" s="11"/>
      <c r="AA94" s="11"/>
      <c r="AB94" s="11"/>
      <c r="AC94" s="11"/>
      <c r="AD94" s="11"/>
      <c r="AE94" s="11"/>
      <c r="AF94" s="11"/>
      <c r="AG94" s="11"/>
      <c r="AH94" s="11"/>
      <c r="AI94" s="11"/>
      <c r="AJ94" s="11"/>
      <c r="AK94" s="11"/>
    </row>
    <row r="95" spans="3:37">
      <c r="C95" s="11"/>
      <c r="D95" s="11"/>
      <c r="E95" s="127" t="s">
        <v>295</v>
      </c>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7"/>
      <c r="AD95" s="127"/>
      <c r="AE95" s="127"/>
      <c r="AF95" s="127"/>
      <c r="AG95" s="127"/>
      <c r="AH95" s="127"/>
      <c r="AI95" s="127"/>
      <c r="AJ95" s="127"/>
      <c r="AK95" s="127"/>
    </row>
    <row r="96" spans="3:37">
      <c r="C96" s="11"/>
      <c r="D96" s="11"/>
      <c r="E96" s="127" t="s">
        <v>385</v>
      </c>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7"/>
      <c r="AD96" s="127"/>
      <c r="AE96" s="127"/>
      <c r="AF96" s="127"/>
      <c r="AG96" s="127"/>
      <c r="AH96" s="127"/>
      <c r="AI96" s="127"/>
      <c r="AJ96" s="127"/>
      <c r="AK96" s="127"/>
    </row>
    <row r="97" spans="3:37">
      <c r="C97" s="11"/>
      <c r="D97" s="11"/>
      <c r="E97" s="127" t="s">
        <v>296</v>
      </c>
      <c r="F97" s="127"/>
      <c r="G97" s="127"/>
      <c r="H97" s="127"/>
      <c r="I97" s="127"/>
      <c r="J97" s="127"/>
      <c r="K97" s="127"/>
      <c r="L97" s="127"/>
      <c r="M97" s="127"/>
      <c r="N97" s="127"/>
      <c r="O97" s="127"/>
      <c r="P97" s="127"/>
      <c r="Q97" s="127"/>
      <c r="R97" s="127"/>
      <c r="S97" s="127"/>
      <c r="T97" s="127"/>
      <c r="U97" s="127"/>
      <c r="V97" s="127"/>
      <c r="W97" s="127"/>
      <c r="X97" s="127"/>
      <c r="Y97" s="127"/>
      <c r="Z97" s="127"/>
      <c r="AA97" s="127"/>
      <c r="AB97" s="127"/>
      <c r="AC97" s="127"/>
      <c r="AD97" s="127"/>
      <c r="AE97" s="127"/>
      <c r="AF97" s="127"/>
      <c r="AG97" s="127"/>
      <c r="AH97" s="127"/>
      <c r="AI97" s="127"/>
      <c r="AJ97" s="127"/>
      <c r="AK97" s="127"/>
    </row>
    <row r="98" spans="3:37">
      <c r="C98" s="11"/>
      <c r="D98" s="11"/>
      <c r="E98" s="133"/>
      <c r="F98" s="133"/>
      <c r="G98" s="133"/>
      <c r="H98" s="133"/>
      <c r="I98" s="133"/>
      <c r="J98" s="133"/>
      <c r="K98" s="133"/>
      <c r="L98" s="133"/>
      <c r="M98" s="133"/>
      <c r="N98" s="133"/>
      <c r="O98" s="133"/>
      <c r="P98" s="133"/>
      <c r="Q98" s="133"/>
      <c r="R98" s="133"/>
      <c r="S98" s="133"/>
      <c r="T98" s="133"/>
      <c r="U98" s="133"/>
      <c r="V98" s="133"/>
      <c r="W98" s="133"/>
      <c r="X98" s="133"/>
      <c r="Y98" s="133"/>
      <c r="Z98" s="133"/>
      <c r="AA98" s="133"/>
      <c r="AB98" s="133"/>
      <c r="AC98" s="133"/>
      <c r="AD98" s="133"/>
      <c r="AE98" s="133"/>
      <c r="AF98" s="133"/>
      <c r="AG98" s="133"/>
      <c r="AH98" s="133"/>
      <c r="AI98" s="133"/>
      <c r="AJ98" s="133"/>
      <c r="AK98" s="133"/>
    </row>
    <row r="99" spans="3:37">
      <c r="C99" s="12"/>
      <c r="D99" s="12"/>
      <c r="E99" s="11"/>
      <c r="F99" s="11"/>
      <c r="G99" s="11"/>
      <c r="H99" s="11"/>
      <c r="I99" s="11"/>
      <c r="J99" s="11"/>
      <c r="K99" s="11"/>
      <c r="L99" s="11"/>
      <c r="M99" s="11"/>
      <c r="N99" s="11"/>
      <c r="O99" s="11"/>
      <c r="P99" s="11"/>
      <c r="Q99" s="11"/>
      <c r="R99" s="11"/>
      <c r="S99" s="11"/>
      <c r="T99" s="11"/>
      <c r="U99" s="11"/>
      <c r="V99" s="11"/>
      <c r="W99" s="11"/>
      <c r="X99" s="11"/>
      <c r="Y99" s="11"/>
      <c r="Z99" s="11"/>
      <c r="AA99" s="11"/>
      <c r="AB99" s="11"/>
      <c r="AC99" s="11"/>
      <c r="AD99" s="11"/>
      <c r="AE99" s="11"/>
      <c r="AF99" s="11"/>
      <c r="AG99" s="11"/>
      <c r="AH99" s="11"/>
      <c r="AI99" s="11"/>
      <c r="AJ99" s="11"/>
      <c r="AK99" s="11"/>
    </row>
    <row r="100" spans="3:37">
      <c r="C100" s="12" t="s">
        <v>253</v>
      </c>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c r="AD100" s="11"/>
      <c r="AE100" s="11"/>
      <c r="AF100" s="11"/>
      <c r="AG100" s="11"/>
      <c r="AH100" s="11"/>
      <c r="AI100" s="11"/>
      <c r="AJ100" s="11"/>
      <c r="AK100" s="11"/>
    </row>
    <row r="101" spans="3:37">
      <c r="C101" s="12"/>
      <c r="D101" s="12" t="s">
        <v>309</v>
      </c>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c r="AD101" s="11"/>
      <c r="AE101" s="11"/>
      <c r="AF101" s="11"/>
      <c r="AG101" s="11"/>
      <c r="AH101" s="11"/>
      <c r="AI101" s="11"/>
      <c r="AJ101" s="11"/>
      <c r="AK101" s="11"/>
    </row>
    <row r="102" spans="3:37">
      <c r="C102" s="12"/>
      <c r="D102" s="11"/>
      <c r="E102" s="127" t="s">
        <v>310</v>
      </c>
      <c r="F102" s="127"/>
      <c r="G102" s="127"/>
      <c r="H102" s="127"/>
      <c r="I102" s="127"/>
      <c r="J102" s="127"/>
      <c r="K102" s="127"/>
      <c r="L102" s="127"/>
      <c r="M102" s="127"/>
      <c r="N102" s="127"/>
      <c r="O102" s="127"/>
      <c r="P102" s="127"/>
      <c r="Q102" s="127"/>
      <c r="R102" s="127"/>
      <c r="S102" s="127"/>
      <c r="T102" s="127"/>
      <c r="U102" s="127"/>
      <c r="V102" s="127"/>
      <c r="W102" s="127"/>
      <c r="X102" s="127"/>
      <c r="Y102" s="127"/>
      <c r="Z102" s="127"/>
      <c r="AA102" s="127"/>
      <c r="AB102" s="127"/>
      <c r="AC102" s="127"/>
      <c r="AD102" s="127"/>
      <c r="AE102" s="127"/>
      <c r="AF102" s="127"/>
      <c r="AG102" s="127"/>
      <c r="AH102" s="127"/>
      <c r="AI102" s="11"/>
      <c r="AJ102" s="11"/>
      <c r="AK102" s="11"/>
    </row>
    <row r="103" spans="3:37">
      <c r="C103" s="12"/>
      <c r="D103" s="11"/>
      <c r="E103" s="127" t="s">
        <v>311</v>
      </c>
      <c r="F103" s="127"/>
      <c r="G103" s="127"/>
      <c r="H103" s="127"/>
      <c r="I103" s="127"/>
      <c r="J103" s="127"/>
      <c r="K103" s="127"/>
      <c r="L103" s="127"/>
      <c r="M103" s="127"/>
      <c r="N103" s="127"/>
      <c r="O103" s="127"/>
      <c r="P103" s="127"/>
      <c r="Q103" s="127"/>
      <c r="R103" s="127"/>
      <c r="S103" s="127"/>
      <c r="T103" s="127"/>
      <c r="U103" s="127"/>
      <c r="V103" s="127"/>
      <c r="W103" s="127"/>
      <c r="X103" s="127"/>
      <c r="Y103" s="127"/>
      <c r="Z103" s="127"/>
      <c r="AA103" s="127"/>
      <c r="AB103" s="127"/>
      <c r="AC103" s="127"/>
      <c r="AD103" s="127"/>
      <c r="AE103" s="127"/>
      <c r="AF103" s="127"/>
      <c r="AG103" s="127"/>
      <c r="AH103" s="127"/>
      <c r="AI103" s="11"/>
      <c r="AJ103" s="11"/>
      <c r="AK103" s="11"/>
    </row>
    <row r="104" spans="3:37">
      <c r="C104" s="12"/>
      <c r="D104" s="12" t="s">
        <v>312</v>
      </c>
      <c r="E104" s="29"/>
      <c r="F104" s="29"/>
      <c r="G104" s="29"/>
      <c r="H104" s="29"/>
      <c r="I104" s="11"/>
      <c r="J104" s="11"/>
      <c r="K104" s="11"/>
      <c r="L104" s="11"/>
      <c r="M104" s="11"/>
      <c r="N104" s="11"/>
      <c r="O104" s="12"/>
      <c r="P104" s="11"/>
      <c r="Q104" s="11"/>
      <c r="R104" s="11"/>
      <c r="S104" s="11"/>
      <c r="T104" s="11"/>
      <c r="U104" s="11"/>
      <c r="V104" s="11"/>
      <c r="W104" s="11"/>
      <c r="X104" s="11"/>
      <c r="Y104" s="11"/>
      <c r="Z104" s="11"/>
      <c r="AA104" s="11"/>
      <c r="AB104" s="11"/>
      <c r="AC104" s="11"/>
      <c r="AD104" s="11"/>
      <c r="AE104" s="11"/>
      <c r="AF104" s="11"/>
      <c r="AG104" s="11"/>
      <c r="AH104" s="11"/>
      <c r="AI104" s="11"/>
      <c r="AJ104" s="11"/>
      <c r="AK104" s="11"/>
    </row>
    <row r="105" spans="3:37">
      <c r="C105" s="11"/>
      <c r="D105" s="12"/>
      <c r="E105" s="127" t="s">
        <v>313</v>
      </c>
      <c r="F105" s="127"/>
      <c r="G105" s="127"/>
      <c r="H105" s="127"/>
      <c r="I105" s="127"/>
      <c r="J105" s="127"/>
      <c r="K105" s="127"/>
      <c r="L105" s="127"/>
      <c r="M105" s="127"/>
      <c r="N105" s="127"/>
      <c r="O105" s="127"/>
      <c r="P105" s="127"/>
      <c r="Q105" s="127"/>
      <c r="R105" s="127"/>
      <c r="S105" s="127"/>
      <c r="T105" s="127"/>
      <c r="U105" s="127"/>
      <c r="V105" s="127"/>
      <c r="W105" s="127"/>
      <c r="X105" s="127"/>
      <c r="Y105" s="127"/>
      <c r="Z105" s="127"/>
      <c r="AA105" s="127"/>
      <c r="AB105" s="127"/>
      <c r="AC105" s="127"/>
      <c r="AD105" s="127"/>
      <c r="AE105" s="127"/>
      <c r="AF105" s="127"/>
      <c r="AG105" s="127"/>
      <c r="AH105" s="127"/>
      <c r="AI105" s="11"/>
      <c r="AJ105" s="11"/>
      <c r="AK105" s="11"/>
    </row>
    <row r="106" spans="3:37">
      <c r="C106" s="11"/>
      <c r="D106" s="11"/>
      <c r="E106" s="127" t="s">
        <v>314</v>
      </c>
      <c r="F106" s="127"/>
      <c r="G106" s="127"/>
      <c r="H106" s="127"/>
      <c r="I106" s="127"/>
      <c r="J106" s="127"/>
      <c r="K106" s="127"/>
      <c r="L106" s="127"/>
      <c r="M106" s="127"/>
      <c r="N106" s="127"/>
      <c r="O106" s="127"/>
      <c r="P106" s="127"/>
      <c r="Q106" s="127"/>
      <c r="R106" s="127"/>
      <c r="S106" s="127"/>
      <c r="T106" s="127"/>
      <c r="U106" s="127"/>
      <c r="V106" s="127"/>
      <c r="W106" s="127"/>
      <c r="X106" s="127"/>
      <c r="Y106" s="127"/>
      <c r="Z106" s="127"/>
      <c r="AA106" s="127"/>
      <c r="AB106" s="127"/>
      <c r="AC106" s="127"/>
      <c r="AD106" s="127"/>
      <c r="AE106" s="127"/>
      <c r="AF106" s="127"/>
      <c r="AG106" s="127"/>
      <c r="AH106" s="127"/>
      <c r="AI106" s="11"/>
      <c r="AJ106" s="11"/>
      <c r="AK106" s="11"/>
    </row>
    <row r="107" spans="3:37">
      <c r="C107" s="11"/>
      <c r="D107" s="11"/>
      <c r="E107" s="127" t="s">
        <v>315</v>
      </c>
      <c r="F107" s="127"/>
      <c r="G107" s="127"/>
      <c r="H107" s="127"/>
      <c r="I107" s="127"/>
      <c r="J107" s="127"/>
      <c r="K107" s="127"/>
      <c r="L107" s="127"/>
      <c r="M107" s="127"/>
      <c r="N107" s="127"/>
      <c r="O107" s="127"/>
      <c r="P107" s="127"/>
      <c r="Q107" s="127"/>
      <c r="R107" s="127"/>
      <c r="S107" s="127"/>
      <c r="T107" s="127"/>
      <c r="U107" s="127"/>
      <c r="V107" s="127"/>
      <c r="W107" s="127"/>
      <c r="X107" s="127"/>
      <c r="Y107" s="127"/>
      <c r="Z107" s="127"/>
      <c r="AA107" s="127"/>
      <c r="AB107" s="127"/>
      <c r="AC107" s="127"/>
      <c r="AD107" s="127"/>
      <c r="AE107" s="127"/>
      <c r="AF107" s="127"/>
      <c r="AG107" s="127"/>
      <c r="AH107" s="127"/>
      <c r="AI107" s="11"/>
      <c r="AJ107" s="11"/>
      <c r="AK107" s="11"/>
    </row>
    <row r="108" spans="3:37">
      <c r="C108" s="12"/>
      <c r="D108" s="11"/>
      <c r="E108" s="127" t="s">
        <v>195</v>
      </c>
      <c r="F108" s="127"/>
      <c r="G108" s="127"/>
      <c r="H108" s="127"/>
      <c r="I108" s="127"/>
      <c r="J108" s="127"/>
      <c r="K108" s="127"/>
      <c r="L108" s="127"/>
      <c r="M108" s="127"/>
      <c r="N108" s="127"/>
      <c r="O108" s="127"/>
      <c r="P108" s="127"/>
      <c r="Q108" s="127"/>
      <c r="R108" s="127"/>
      <c r="S108" s="127"/>
      <c r="T108" s="127"/>
      <c r="U108" s="127"/>
      <c r="V108" s="127"/>
      <c r="W108" s="127"/>
      <c r="X108" s="127"/>
      <c r="Y108" s="127"/>
      <c r="Z108" s="127"/>
      <c r="AA108" s="127"/>
      <c r="AB108" s="127"/>
      <c r="AC108" s="127"/>
      <c r="AD108" s="127"/>
      <c r="AE108" s="127"/>
      <c r="AF108" s="127"/>
      <c r="AG108" s="127"/>
      <c r="AH108" s="127"/>
      <c r="AI108" s="11"/>
      <c r="AJ108" s="11"/>
      <c r="AK108" s="11"/>
    </row>
  </sheetData>
  <customSheetViews>
    <customSheetView guid="{C1449CC6-AB52-4C8F-8B70-2759D6E893F5}" showPageBreaks="1" printArea="1" view="pageBreakPreview">
      <selection activeCell="A2" sqref="A2:AM2"/>
      <pageMargins left="0.74803149606299213" right="0.74803149606299213" top="0.98425196850393704" bottom="0.98425196850393704" header="0.51181102362204722" footer="0.51181102362204722"/>
      <pageSetup paperSize="9" scale="93" orientation="portrait" blackAndWhite="1" r:id="rId1"/>
      <headerFooter alignWithMargins="0"/>
    </customSheetView>
    <customSheetView guid="{8FD94C45-B154-451A-83B2-BFB7C066F9F7}" showPageBreaks="1" printArea="1" view="pageBreakPreview">
      <selection activeCell="A2" sqref="A2:AM2"/>
      <pageMargins left="0.74803149606299213" right="0.74803149606299213" top="0.98425196850393704" bottom="0.98425196850393704" header="0.51181102362204722" footer="0.51181102362204722"/>
      <pageSetup paperSize="9" scale="93" orientation="portrait" blackAndWhite="1" r:id="rId2"/>
      <headerFooter alignWithMargins="0"/>
    </customSheetView>
  </customSheetViews>
  <mergeCells count="28">
    <mergeCell ref="O14:AE14"/>
    <mergeCell ref="O15:AE15"/>
    <mergeCell ref="O16:AE16"/>
    <mergeCell ref="A2:AM2"/>
    <mergeCell ref="A4:E4"/>
    <mergeCell ref="A5:E5"/>
    <mergeCell ref="O12:AE12"/>
    <mergeCell ref="O13:AE13"/>
    <mergeCell ref="O17:AE17"/>
    <mergeCell ref="O18:AE18"/>
    <mergeCell ref="F42:AI42"/>
    <mergeCell ref="F43:AI43"/>
    <mergeCell ref="F26:AE26"/>
    <mergeCell ref="F27:AE27"/>
    <mergeCell ref="F29:AE29"/>
    <mergeCell ref="F30:AE30"/>
    <mergeCell ref="F31:AE31"/>
    <mergeCell ref="F32:AE32"/>
    <mergeCell ref="O19:AE19"/>
    <mergeCell ref="F25:AE25"/>
    <mergeCell ref="F45:AI45"/>
    <mergeCell ref="F46:AI46"/>
    <mergeCell ref="F47:AI47"/>
    <mergeCell ref="F48:AI48"/>
    <mergeCell ref="F35:AL35"/>
    <mergeCell ref="F36:AL36"/>
    <mergeCell ref="F37:AL37"/>
    <mergeCell ref="F38:AL38"/>
  </mergeCells>
  <phoneticPr fontId="2"/>
  <dataValidations count="14">
    <dataValidation imeMode="on" allowBlank="1" sqref="AP10:BU10" xr:uid="{00000000-0002-0000-1000-000000000000}"/>
    <dataValidation type="list" imeMode="on" allowBlank="1" showInputMessage="1" prompt="右端の[▼]をクリックして、リストから選んでください。_x000a_リストにない場合は、直接入力してください。" sqref="F45:F48" xr:uid="{00000000-0002-0000-1000-000001000000}">
      <formula1>$E$104:$E$108</formula1>
    </dataValidation>
    <dataValidation type="list" imeMode="on" allowBlank="1" showInputMessage="1" prompt="右端の[▼]をクリックして、リストから選んでください。_x000a_リストにない場合は、直接入力してください。" sqref="F42:F43" xr:uid="{00000000-0002-0000-1000-000002000000}">
      <formula1>$E$101:$E$103</formula1>
    </dataValidation>
    <dataValidation type="list" imeMode="on" allowBlank="1" showInputMessage="1" prompt="右端の[▼]をクリックして、リストから選んでください。_x000a_リストにない場合は、直接入力してください。" sqref="F29:AE32" xr:uid="{00000000-0002-0000-1000-000003000000}">
      <formula1>$E$88:$E$91</formula1>
    </dataValidation>
    <dataValidation type="list" imeMode="on" allowBlank="1" showInputMessage="1" prompt="右端の[▼]をクリックして、リストから選んでください。_x000a_リストにない場合は、直接入力してください。" sqref="F25:AE27" xr:uid="{00000000-0002-0000-1000-000004000000}">
      <formula1>$E$84:$E$87</formula1>
    </dataValidation>
    <dataValidation type="list" imeMode="on" allowBlank="1" showInputMessage="1" prompt="右端の[▼]をクリックして、リストから選んでください。_x000a_リストにない場合は、直接入力してください。" sqref="O19:AE19" xr:uid="{00000000-0002-0000-1000-000005000000}">
      <formula1>$N$80:$N$81</formula1>
    </dataValidation>
    <dataValidation type="list" imeMode="on" allowBlank="1" showInputMessage="1" prompt="右端の[▼]をクリックして、リストから選んでください。_x000a_リストにない場合は、直接入力してください。" sqref="O18:AE18" xr:uid="{00000000-0002-0000-1000-000006000000}">
      <formula1>$N$78:$N$79</formula1>
    </dataValidation>
    <dataValidation type="list" imeMode="on" allowBlank="1" showInputMessage="1" prompt="右端の[▼]をクリックして、リストから選んでください。_x000a_リストにない場合は、直接入力してください。" sqref="O17:AE17" xr:uid="{00000000-0002-0000-1000-000007000000}">
      <formula1>$N$76:$N$77</formula1>
    </dataValidation>
    <dataValidation type="list" imeMode="on" allowBlank="1" showInputMessage="1" prompt="右端の[▼]をクリックして、リストから選んでください。_x000a_リストにない場合は、直接入力してください。" sqref="O16:AE16" xr:uid="{00000000-0002-0000-1000-000008000000}">
      <formula1>$N$74:$N$75</formula1>
    </dataValidation>
    <dataValidation type="list" imeMode="on" allowBlank="1" showInputMessage="1" prompt="右端の[▼]をクリックして、リストから選んでください。_x000a_リストにない場合は、直接入力してください。" sqref="O15:AE15" xr:uid="{00000000-0002-0000-1000-000009000000}">
      <formula1>$N$72:$N$73</formula1>
    </dataValidation>
    <dataValidation type="list" imeMode="on" allowBlank="1" showInputMessage="1" prompt="右端の[▼]をクリックして、リストから選んでください。_x000a_リストにない場合は、直接入力してください。" sqref="O14:AE14" xr:uid="{00000000-0002-0000-1000-00000A000000}">
      <formula1>$N$70:$N$71</formula1>
    </dataValidation>
    <dataValidation type="list" imeMode="on" allowBlank="1" showInputMessage="1" prompt="右端の[▼]をクリックして、リストから選んでください。_x000a_リストにない場合は、直接入力してください。" sqref="O13:AE13" xr:uid="{00000000-0002-0000-1000-00000B000000}">
      <formula1>$N$68:$N$69</formula1>
    </dataValidation>
    <dataValidation type="list" imeMode="on" allowBlank="1" showInputMessage="1" prompt="右端の[▼]をクリックして、リストから選んでください。_x000a_リストにない場合は、直接入力してください。" sqref="O12:AE12" xr:uid="{00000000-0002-0000-1000-00000C000000}">
      <formula1>$N$66:$N$67</formula1>
    </dataValidation>
    <dataValidation type="list" imeMode="on" allowBlank="1" showInputMessage="1" prompt="右端の[▼]をクリックして、リストから選んでください。_x000a_リストにない場合は、直接入力してください。" sqref="F35:F38" xr:uid="{00000000-0002-0000-1000-00000D000000}">
      <formula1>$E$94:$E$97</formula1>
    </dataValidation>
  </dataValidations>
  <pageMargins left="0.74803149606299213" right="0.74803149606299213" top="0.98425196850393704" bottom="0.98425196850393704" header="0.51181102362204722" footer="0.51181102362204722"/>
  <pageSetup paperSize="9" scale="93" orientation="portrait" blackAndWhite="1" r:id="rId3"/>
  <headerFooter alignWithMargins="0"/>
  <drawing r:id="rId4"/>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indexed="17"/>
  </sheetPr>
  <dimension ref="A1:AA47"/>
  <sheetViews>
    <sheetView tabSelected="1" view="pageBreakPreview" topLeftCell="A10" zoomScale="70" zoomScaleNormal="70" zoomScaleSheetLayoutView="70" workbookViewId="0">
      <selection activeCell="T35" sqref="T35:T36"/>
    </sheetView>
  </sheetViews>
  <sheetFormatPr defaultColWidth="10" defaultRowHeight="22.5" customHeight="1"/>
  <cols>
    <col min="1" max="1" width="13.625" style="30" bestFit="1" customWidth="1"/>
    <col min="2" max="2" width="8.625" style="31" bestFit="1" customWidth="1"/>
    <col min="3" max="3" width="3.375" style="31" bestFit="1" customWidth="1"/>
    <col min="4" max="4" width="8.625" style="31" bestFit="1" customWidth="1"/>
    <col min="5" max="5" width="5.25" style="31" bestFit="1" customWidth="1"/>
    <col min="6" max="6" width="9.875" style="31" customWidth="1"/>
    <col min="7" max="9" width="9" style="31"/>
    <col min="10" max="11" width="8.375" style="31" customWidth="1"/>
    <col min="12" max="16" width="9" style="31"/>
    <col min="17" max="17" width="13.625" style="30" bestFit="1" customWidth="1"/>
    <col min="18" max="18" width="8.625" style="31" bestFit="1" customWidth="1"/>
    <col min="19" max="19" width="3.375" style="31" bestFit="1" customWidth="1"/>
    <col min="20" max="20" width="8.625" style="31" bestFit="1" customWidth="1"/>
    <col min="21" max="21" width="5.25" style="31" bestFit="1" customWidth="1"/>
    <col min="22" max="22" width="9.875" style="31" customWidth="1"/>
    <col min="23" max="25" width="9" style="31"/>
    <col min="26" max="26" width="18.75" style="31" customWidth="1"/>
    <col min="27" max="16384" width="10" style="31"/>
  </cols>
  <sheetData>
    <row r="1" spans="1:26" ht="14.25" customHeight="1">
      <c r="C1" s="327"/>
      <c r="D1" s="328"/>
      <c r="E1" s="329"/>
      <c r="F1" s="333" t="s">
        <v>480</v>
      </c>
      <c r="G1" s="334"/>
      <c r="H1" s="335"/>
      <c r="I1" s="332" t="s">
        <v>519</v>
      </c>
      <c r="J1" s="332" t="s">
        <v>478</v>
      </c>
      <c r="K1" s="34" t="s">
        <v>479</v>
      </c>
      <c r="L1" s="30"/>
      <c r="Q1" s="31"/>
    </row>
    <row r="2" spans="1:26" ht="14.25" customHeight="1">
      <c r="C2" s="327"/>
      <c r="D2" s="330"/>
      <c r="E2" s="331"/>
      <c r="F2" s="642" t="str">
        <f>入力シート!F22 &amp; "　　年　　月　　日"</f>
        <v>令和　　年　　月　　日</v>
      </c>
      <c r="G2" s="643"/>
      <c r="H2" s="644"/>
      <c r="I2" s="641"/>
      <c r="J2" s="641"/>
      <c r="K2" s="641"/>
      <c r="L2" s="30"/>
      <c r="Q2" s="31"/>
    </row>
    <row r="3" spans="1:26" ht="14.25" customHeight="1">
      <c r="F3" s="333" t="s">
        <v>481</v>
      </c>
      <c r="G3" s="334"/>
      <c r="H3" s="335"/>
      <c r="I3" s="641"/>
      <c r="J3" s="641"/>
      <c r="K3" s="641"/>
      <c r="L3" s="30"/>
      <c r="Q3" s="31"/>
    </row>
    <row r="4" spans="1:26" ht="14.25" customHeight="1">
      <c r="F4" s="642" t="str">
        <f>入力シート!F22 &amp; "　　年　　月　　日"</f>
        <v>令和　　年　　月　　日</v>
      </c>
      <c r="G4" s="643"/>
      <c r="H4" s="644"/>
      <c r="I4" s="641"/>
      <c r="J4" s="641"/>
      <c r="K4" s="641"/>
      <c r="L4" s="30"/>
      <c r="Q4" s="31"/>
    </row>
    <row r="5" spans="1:26" ht="14.25" customHeight="1">
      <c r="I5" s="327"/>
      <c r="J5" s="327"/>
      <c r="K5" s="327"/>
      <c r="L5" s="30"/>
      <c r="Q5" s="31"/>
    </row>
    <row r="6" spans="1:26" ht="22.5" customHeight="1">
      <c r="A6" s="343"/>
      <c r="B6" s="334"/>
      <c r="C6" s="334"/>
      <c r="D6" s="334"/>
      <c r="E6" s="334"/>
      <c r="F6" s="334"/>
      <c r="G6" s="334"/>
      <c r="H6" s="334"/>
      <c r="I6" s="654" t="str">
        <f>入力シート!F22 &amp; "　　年　　月　　日"</f>
        <v>令和　　年　　月　　日</v>
      </c>
      <c r="J6" s="654"/>
      <c r="K6" s="655"/>
      <c r="Q6" s="108"/>
      <c r="R6" s="109"/>
      <c r="S6" s="109"/>
      <c r="T6" s="109"/>
      <c r="U6" s="109"/>
      <c r="V6" s="109"/>
      <c r="W6" s="109"/>
      <c r="X6" s="109"/>
      <c r="Y6" s="109"/>
      <c r="Z6" s="110"/>
    </row>
    <row r="7" spans="1:26" ht="22.5" customHeight="1">
      <c r="A7" s="342" t="s">
        <v>477</v>
      </c>
      <c r="B7" s="327"/>
      <c r="C7" s="327"/>
      <c r="D7" s="327"/>
      <c r="E7" s="327"/>
      <c r="F7" s="327"/>
      <c r="G7" s="327"/>
      <c r="H7" s="327"/>
      <c r="I7" s="327"/>
      <c r="J7" s="327"/>
      <c r="K7" s="338"/>
      <c r="Q7" s="108"/>
      <c r="R7" s="109"/>
      <c r="S7" s="109"/>
      <c r="T7" s="109"/>
      <c r="U7" s="109"/>
      <c r="V7" s="109"/>
      <c r="W7" s="109"/>
      <c r="X7" s="109"/>
      <c r="Y7" s="109"/>
      <c r="Z7" s="109"/>
    </row>
    <row r="8" spans="1:26" ht="22.5" customHeight="1">
      <c r="A8" s="336"/>
      <c r="B8" s="327"/>
      <c r="C8" s="327"/>
      <c r="D8" s="327"/>
      <c r="E8" s="327"/>
      <c r="F8" s="337" t="s">
        <v>482</v>
      </c>
      <c r="G8" s="32" t="s">
        <v>484</v>
      </c>
      <c r="H8" s="680" t="str">
        <f>入力シート!AB13</f>
        <v>北九州市○○区XXX町三丁目１０番１２号</v>
      </c>
      <c r="I8" s="680"/>
      <c r="J8" s="680"/>
      <c r="K8" s="681"/>
      <c r="Q8" s="108"/>
      <c r="R8" s="109"/>
      <c r="S8" s="109"/>
      <c r="T8" s="109"/>
      <c r="U8" s="109"/>
      <c r="V8" s="110"/>
      <c r="W8" s="108"/>
      <c r="X8" s="646"/>
      <c r="Y8" s="646"/>
      <c r="Z8" s="646"/>
    </row>
    <row r="9" spans="1:26" ht="22.5" customHeight="1">
      <c r="A9" s="336"/>
      <c r="B9" s="327"/>
      <c r="C9" s="327"/>
      <c r="D9" s="327"/>
      <c r="E9" s="327"/>
      <c r="F9" s="327"/>
      <c r="G9" s="33" t="s">
        <v>483</v>
      </c>
      <c r="H9" s="682" t="str">
        <f>入力シート!AB9</f>
        <v>○○○○○○○株式会社　</v>
      </c>
      <c r="I9" s="682"/>
      <c r="J9" s="682"/>
      <c r="K9" s="683"/>
      <c r="Q9" s="108"/>
      <c r="R9" s="109"/>
      <c r="S9" s="109"/>
      <c r="T9" s="109"/>
      <c r="U9" s="109"/>
      <c r="V9" s="109"/>
      <c r="W9" s="108"/>
      <c r="X9" s="646"/>
      <c r="Y9" s="646"/>
      <c r="Z9" s="646"/>
    </row>
    <row r="10" spans="1:26" ht="22.5" customHeight="1">
      <c r="A10" s="336"/>
      <c r="B10" s="327"/>
      <c r="C10" s="327"/>
      <c r="D10" s="327"/>
      <c r="E10" s="327"/>
      <c r="F10" s="327"/>
      <c r="G10" s="701" t="s">
        <v>863</v>
      </c>
      <c r="H10" s="701"/>
      <c r="I10" s="702"/>
      <c r="J10" s="702"/>
      <c r="K10" s="703"/>
      <c r="Q10" s="108"/>
      <c r="R10" s="109"/>
      <c r="S10" s="109"/>
      <c r="T10" s="109"/>
      <c r="U10" s="109"/>
      <c r="V10" s="109"/>
      <c r="W10" s="108"/>
      <c r="X10" s="646"/>
      <c r="Y10" s="646"/>
      <c r="Z10" s="646"/>
    </row>
    <row r="11" spans="1:26" ht="22.5" customHeight="1">
      <c r="A11" s="336"/>
      <c r="B11" s="327"/>
      <c r="C11" s="327"/>
      <c r="D11" s="327"/>
      <c r="E11" s="327"/>
      <c r="F11" s="327"/>
      <c r="G11" s="327"/>
      <c r="H11" s="327"/>
      <c r="I11" s="327"/>
      <c r="J11" s="327"/>
      <c r="K11" s="338"/>
      <c r="Q11" s="108"/>
      <c r="R11" s="109"/>
      <c r="S11" s="109"/>
      <c r="T11" s="109"/>
      <c r="U11" s="109"/>
      <c r="V11" s="109"/>
      <c r="W11" s="109"/>
      <c r="X11" s="109"/>
      <c r="Y11" s="109"/>
      <c r="Z11" s="109"/>
    </row>
    <row r="12" spans="1:26" ht="22.5" customHeight="1">
      <c r="A12" s="689" t="s">
        <v>336</v>
      </c>
      <c r="B12" s="690"/>
      <c r="C12" s="690"/>
      <c r="D12" s="690"/>
      <c r="E12" s="690"/>
      <c r="F12" s="690"/>
      <c r="G12" s="690"/>
      <c r="H12" s="690"/>
      <c r="I12" s="690"/>
      <c r="J12" s="690"/>
      <c r="K12" s="691"/>
      <c r="Q12" s="692"/>
      <c r="R12" s="692"/>
      <c r="S12" s="692"/>
      <c r="T12" s="692"/>
      <c r="U12" s="692"/>
      <c r="V12" s="692"/>
      <c r="W12" s="692"/>
      <c r="X12" s="692"/>
      <c r="Y12" s="692"/>
      <c r="Z12" s="692"/>
    </row>
    <row r="13" spans="1:26" ht="22.5" customHeight="1">
      <c r="A13" s="339"/>
      <c r="B13" s="340"/>
      <c r="C13" s="340"/>
      <c r="D13" s="340"/>
      <c r="E13" s="340"/>
      <c r="F13" s="340"/>
      <c r="G13" s="340"/>
      <c r="H13" s="340"/>
      <c r="I13" s="340"/>
      <c r="J13" s="340"/>
      <c r="K13" s="341"/>
      <c r="Q13" s="112"/>
      <c r="R13" s="112"/>
      <c r="S13" s="112"/>
      <c r="T13" s="112"/>
      <c r="U13" s="112"/>
      <c r="V13" s="112"/>
      <c r="W13" s="112"/>
      <c r="X13" s="112"/>
      <c r="Y13" s="112"/>
      <c r="Z13" s="112"/>
    </row>
    <row r="14" spans="1:26" ht="27" customHeight="1">
      <c r="A14" s="34" t="s">
        <v>337</v>
      </c>
      <c r="B14" s="693" t="str">
        <f>入力シート!AB5</f>
        <v>○○○○○○○○○○工事</v>
      </c>
      <c r="C14" s="694"/>
      <c r="D14" s="694"/>
      <c r="E14" s="694"/>
      <c r="F14" s="694"/>
      <c r="G14" s="694"/>
      <c r="H14" s="694"/>
      <c r="I14" s="694"/>
      <c r="J14" s="694"/>
      <c r="K14" s="695"/>
      <c r="Q14" s="108"/>
      <c r="R14" s="684"/>
      <c r="S14" s="684"/>
      <c r="T14" s="684"/>
      <c r="U14" s="684"/>
      <c r="V14" s="684"/>
      <c r="W14" s="684"/>
      <c r="X14" s="684"/>
      <c r="Y14" s="684"/>
      <c r="Z14" s="684"/>
    </row>
    <row r="15" spans="1:26" ht="27" customHeight="1">
      <c r="A15" s="34" t="s">
        <v>262</v>
      </c>
      <c r="B15" s="693" t="str">
        <f>入力シート!AB7</f>
        <v>北九州市○○○区××丁目</v>
      </c>
      <c r="C15" s="694"/>
      <c r="D15" s="694"/>
      <c r="E15" s="694"/>
      <c r="F15" s="694"/>
      <c r="G15" s="694"/>
      <c r="H15" s="694"/>
      <c r="I15" s="694"/>
      <c r="J15" s="694"/>
      <c r="K15" s="695"/>
      <c r="Q15" s="108"/>
      <c r="R15" s="684"/>
      <c r="S15" s="684"/>
      <c r="T15" s="684"/>
      <c r="U15" s="684"/>
      <c r="V15" s="684"/>
      <c r="W15" s="684"/>
      <c r="X15" s="684"/>
      <c r="Y15" s="684"/>
      <c r="Z15" s="684"/>
    </row>
    <row r="16" spans="1:26" ht="27" customHeight="1">
      <c r="A16" s="34" t="s">
        <v>338</v>
      </c>
      <c r="B16" s="696"/>
      <c r="C16" s="697"/>
      <c r="D16" s="698" t="str">
        <f>入力シート!AB22</f>
        <v>令和元年6月2日</v>
      </c>
      <c r="E16" s="699"/>
      <c r="F16" s="699"/>
      <c r="G16" s="35" t="s">
        <v>264</v>
      </c>
      <c r="H16" s="698" t="str">
        <f>入力シート!AB24</f>
        <v>令和2年1月31日</v>
      </c>
      <c r="I16" s="698"/>
      <c r="J16" s="325"/>
      <c r="K16" s="36"/>
      <c r="Q16" s="108"/>
      <c r="R16" s="700"/>
      <c r="S16" s="700"/>
      <c r="T16" s="700"/>
      <c r="U16" s="646"/>
      <c r="V16" s="646"/>
      <c r="W16" s="108"/>
      <c r="X16" s="700"/>
      <c r="Y16" s="700"/>
      <c r="Z16" s="111"/>
    </row>
    <row r="17" spans="1:26" ht="22.5" customHeight="1">
      <c r="A17" s="673" t="s">
        <v>339</v>
      </c>
      <c r="B17" s="676" t="str">
        <f>IF('1工事概要'!AS33="","",'1工事概要'!AS33)</f>
        <v>○○小学校の</v>
      </c>
      <c r="C17" s="677"/>
      <c r="D17" s="677"/>
      <c r="E17" s="677"/>
      <c r="F17" s="677"/>
      <c r="G17" s="677"/>
      <c r="H17" s="677"/>
      <c r="I17" s="677"/>
      <c r="J17" s="677"/>
      <c r="K17" s="678"/>
      <c r="Q17" s="653"/>
      <c r="R17" s="684"/>
      <c r="S17" s="684"/>
      <c r="T17" s="684"/>
      <c r="U17" s="684"/>
      <c r="V17" s="684"/>
      <c r="W17" s="684"/>
      <c r="X17" s="684"/>
      <c r="Y17" s="684"/>
      <c r="Z17" s="684"/>
    </row>
    <row r="18" spans="1:26" ht="22.5" customHeight="1">
      <c r="A18" s="674"/>
      <c r="B18" s="649" t="str">
        <f>IF('1工事概要'!AS34="","",'1工事概要'!AS34)</f>
        <v>電灯設備,動力設備,構内情報通信網設備,呼出設備（ｲﾝﾀｰﾎﾝ設備）,撤去工事</v>
      </c>
      <c r="C18" s="650"/>
      <c r="D18" s="650"/>
      <c r="E18" s="650"/>
      <c r="F18" s="650"/>
      <c r="G18" s="650"/>
      <c r="H18" s="650"/>
      <c r="I18" s="650"/>
      <c r="J18" s="651"/>
      <c r="K18" s="652"/>
      <c r="Q18" s="653"/>
      <c r="R18" s="684"/>
      <c r="S18" s="684"/>
      <c r="T18" s="684"/>
      <c r="U18" s="684"/>
      <c r="V18" s="684"/>
      <c r="W18" s="684"/>
      <c r="X18" s="684"/>
      <c r="Y18" s="684"/>
      <c r="Z18" s="684"/>
    </row>
    <row r="19" spans="1:26" ht="22.5" customHeight="1">
      <c r="A19" s="675"/>
      <c r="B19" s="685" t="str">
        <f>IF('1工事概要'!AS35="","",'1工事概要'!AS35)</f>
        <v>の改修を行うもの</v>
      </c>
      <c r="C19" s="686"/>
      <c r="D19" s="686"/>
      <c r="E19" s="686"/>
      <c r="F19" s="686"/>
      <c r="G19" s="686"/>
      <c r="H19" s="686"/>
      <c r="I19" s="686"/>
      <c r="J19" s="687"/>
      <c r="K19" s="688"/>
      <c r="Q19" s="653"/>
      <c r="R19" s="684"/>
      <c r="S19" s="684"/>
      <c r="T19" s="684"/>
      <c r="U19" s="684"/>
      <c r="V19" s="684"/>
      <c r="W19" s="684"/>
      <c r="X19" s="684"/>
      <c r="Y19" s="684"/>
      <c r="Z19" s="684"/>
    </row>
    <row r="20" spans="1:26" ht="22.5" customHeight="1">
      <c r="A20" s="37" t="s">
        <v>340</v>
      </c>
      <c r="B20" s="669" t="s">
        <v>341</v>
      </c>
      <c r="C20" s="670"/>
      <c r="D20" s="671"/>
      <c r="E20" s="672" t="s">
        <v>342</v>
      </c>
      <c r="F20" s="670"/>
      <c r="G20" s="670"/>
      <c r="H20" s="670"/>
      <c r="I20" s="670"/>
      <c r="J20" s="679"/>
      <c r="K20" s="671"/>
      <c r="Q20" s="37" t="s">
        <v>340</v>
      </c>
      <c r="R20" s="669" t="s">
        <v>341</v>
      </c>
      <c r="S20" s="670"/>
      <c r="T20" s="671"/>
      <c r="U20" s="672" t="s">
        <v>342</v>
      </c>
      <c r="V20" s="670"/>
      <c r="W20" s="670"/>
      <c r="X20" s="670"/>
      <c r="Y20" s="670"/>
      <c r="Z20" s="671"/>
    </row>
    <row r="21" spans="1:26" ht="22.5" customHeight="1">
      <c r="A21" s="659"/>
      <c r="B21" s="661"/>
      <c r="C21" s="667" t="s">
        <v>264</v>
      </c>
      <c r="D21" s="663"/>
      <c r="E21" s="657"/>
      <c r="F21" s="657"/>
      <c r="G21" s="657"/>
      <c r="H21" s="657"/>
      <c r="I21" s="657"/>
      <c r="J21" s="657"/>
      <c r="K21" s="658"/>
      <c r="Q21" s="659">
        <v>41501</v>
      </c>
      <c r="R21" s="661">
        <v>0.54166666666666663</v>
      </c>
      <c r="S21" s="667" t="s">
        <v>264</v>
      </c>
      <c r="T21" s="663">
        <v>0.70833333333333337</v>
      </c>
      <c r="U21" s="657" t="s">
        <v>452</v>
      </c>
      <c r="V21" s="657"/>
      <c r="W21" s="657"/>
      <c r="X21" s="657"/>
      <c r="Y21" s="657"/>
      <c r="Z21" s="658"/>
    </row>
    <row r="22" spans="1:26" ht="22.5" customHeight="1">
      <c r="A22" s="660"/>
      <c r="B22" s="662"/>
      <c r="C22" s="668"/>
      <c r="D22" s="664"/>
      <c r="E22" s="647"/>
      <c r="F22" s="647"/>
      <c r="G22" s="647"/>
      <c r="H22" s="647"/>
      <c r="I22" s="647"/>
      <c r="J22" s="647"/>
      <c r="K22" s="648"/>
      <c r="Q22" s="660"/>
      <c r="R22" s="662"/>
      <c r="S22" s="668"/>
      <c r="T22" s="664"/>
      <c r="U22" s="647" t="s">
        <v>453</v>
      </c>
      <c r="V22" s="647"/>
      <c r="W22" s="647"/>
      <c r="X22" s="647"/>
      <c r="Y22" s="647"/>
      <c r="Z22" s="648"/>
    </row>
    <row r="23" spans="1:26" ht="22.5" customHeight="1">
      <c r="A23" s="666"/>
      <c r="B23" s="661"/>
      <c r="C23" s="667" t="s">
        <v>264</v>
      </c>
      <c r="D23" s="663"/>
      <c r="E23" s="657"/>
      <c r="F23" s="657"/>
      <c r="G23" s="657"/>
      <c r="H23" s="657"/>
      <c r="I23" s="657"/>
      <c r="J23" s="657"/>
      <c r="K23" s="658"/>
      <c r="Q23" s="659">
        <v>41537</v>
      </c>
      <c r="R23" s="661">
        <v>0.41666666666666669</v>
      </c>
      <c r="S23" s="667" t="s">
        <v>264</v>
      </c>
      <c r="T23" s="663">
        <v>0.5</v>
      </c>
      <c r="U23" s="657" t="s">
        <v>196</v>
      </c>
      <c r="V23" s="657"/>
      <c r="W23" s="657"/>
      <c r="X23" s="657"/>
      <c r="Y23" s="657"/>
      <c r="Z23" s="658"/>
    </row>
    <row r="24" spans="1:26" ht="22.5" customHeight="1">
      <c r="A24" s="660"/>
      <c r="B24" s="662"/>
      <c r="C24" s="668"/>
      <c r="D24" s="664"/>
      <c r="E24" s="647"/>
      <c r="F24" s="647"/>
      <c r="G24" s="647"/>
      <c r="H24" s="647"/>
      <c r="I24" s="647"/>
      <c r="J24" s="647"/>
      <c r="K24" s="648"/>
      <c r="Q24" s="660"/>
      <c r="R24" s="662"/>
      <c r="S24" s="668"/>
      <c r="T24" s="664"/>
      <c r="U24" s="647"/>
      <c r="V24" s="647"/>
      <c r="W24" s="647"/>
      <c r="X24" s="647"/>
      <c r="Y24" s="647"/>
      <c r="Z24" s="648"/>
    </row>
    <row r="25" spans="1:26" ht="22.5" customHeight="1">
      <c r="A25" s="666"/>
      <c r="B25" s="661"/>
      <c r="C25" s="667" t="s">
        <v>264</v>
      </c>
      <c r="D25" s="663"/>
      <c r="E25" s="657"/>
      <c r="F25" s="657"/>
      <c r="G25" s="657"/>
      <c r="H25" s="657"/>
      <c r="I25" s="657"/>
      <c r="J25" s="657"/>
      <c r="K25" s="658"/>
      <c r="Q25" s="659">
        <v>41542</v>
      </c>
      <c r="R25" s="661">
        <v>0.54166666666666663</v>
      </c>
      <c r="S25" s="667" t="s">
        <v>264</v>
      </c>
      <c r="T25" s="663">
        <v>0.70833333333333337</v>
      </c>
      <c r="U25" s="657" t="s">
        <v>452</v>
      </c>
      <c r="V25" s="657"/>
      <c r="W25" s="657"/>
      <c r="X25" s="657"/>
      <c r="Y25" s="657"/>
      <c r="Z25" s="658"/>
    </row>
    <row r="26" spans="1:26" ht="22.5" customHeight="1">
      <c r="A26" s="660"/>
      <c r="B26" s="662"/>
      <c r="C26" s="668"/>
      <c r="D26" s="664"/>
      <c r="E26" s="647"/>
      <c r="F26" s="647"/>
      <c r="G26" s="647"/>
      <c r="H26" s="647"/>
      <c r="I26" s="647"/>
      <c r="J26" s="647"/>
      <c r="K26" s="648"/>
      <c r="Q26" s="660"/>
      <c r="R26" s="662"/>
      <c r="S26" s="668"/>
      <c r="T26" s="664"/>
      <c r="U26" s="647" t="s">
        <v>453</v>
      </c>
      <c r="V26" s="647"/>
      <c r="W26" s="647"/>
      <c r="X26" s="647"/>
      <c r="Y26" s="647"/>
      <c r="Z26" s="648"/>
    </row>
    <row r="27" spans="1:26" ht="22.5" customHeight="1">
      <c r="A27" s="666"/>
      <c r="B27" s="661"/>
      <c r="C27" s="667" t="s">
        <v>264</v>
      </c>
      <c r="D27" s="663"/>
      <c r="E27" s="657"/>
      <c r="F27" s="657"/>
      <c r="G27" s="657"/>
      <c r="H27" s="657"/>
      <c r="I27" s="657"/>
      <c r="J27" s="657"/>
      <c r="K27" s="658"/>
      <c r="Q27" s="659">
        <v>41572</v>
      </c>
      <c r="R27" s="661">
        <v>0.54166666666666663</v>
      </c>
      <c r="S27" s="667" t="s">
        <v>264</v>
      </c>
      <c r="T27" s="663">
        <v>0.70833333333333337</v>
      </c>
      <c r="U27" s="657" t="s">
        <v>452</v>
      </c>
      <c r="V27" s="657"/>
      <c r="W27" s="657"/>
      <c r="X27" s="657"/>
      <c r="Y27" s="657"/>
      <c r="Z27" s="658"/>
    </row>
    <row r="28" spans="1:26" ht="22.5" customHeight="1">
      <c r="A28" s="660"/>
      <c r="B28" s="662"/>
      <c r="C28" s="668"/>
      <c r="D28" s="664"/>
      <c r="E28" s="647"/>
      <c r="F28" s="647"/>
      <c r="G28" s="647"/>
      <c r="H28" s="647"/>
      <c r="I28" s="647"/>
      <c r="J28" s="647"/>
      <c r="K28" s="648"/>
      <c r="Q28" s="660"/>
      <c r="R28" s="662"/>
      <c r="S28" s="668"/>
      <c r="T28" s="664"/>
      <c r="U28" s="647" t="s">
        <v>453</v>
      </c>
      <c r="V28" s="647"/>
      <c r="W28" s="647"/>
      <c r="X28" s="647"/>
      <c r="Y28" s="647"/>
      <c r="Z28" s="648"/>
    </row>
    <row r="29" spans="1:26" ht="22.5" customHeight="1">
      <c r="A29" s="666"/>
      <c r="B29" s="661"/>
      <c r="C29" s="667" t="s">
        <v>264</v>
      </c>
      <c r="D29" s="663"/>
      <c r="E29" s="657"/>
      <c r="F29" s="657"/>
      <c r="G29" s="657"/>
      <c r="H29" s="657"/>
      <c r="I29" s="657"/>
      <c r="J29" s="657"/>
      <c r="K29" s="658"/>
      <c r="Q29" s="659">
        <v>41603</v>
      </c>
      <c r="R29" s="661">
        <v>0.54166666666666663</v>
      </c>
      <c r="S29" s="667" t="s">
        <v>264</v>
      </c>
      <c r="T29" s="663">
        <v>0.70833333333333337</v>
      </c>
      <c r="U29" s="657" t="s">
        <v>452</v>
      </c>
      <c r="V29" s="657"/>
      <c r="W29" s="657"/>
      <c r="X29" s="657"/>
      <c r="Y29" s="657"/>
      <c r="Z29" s="658"/>
    </row>
    <row r="30" spans="1:26" ht="22.5" customHeight="1">
      <c r="A30" s="660"/>
      <c r="B30" s="662"/>
      <c r="C30" s="668"/>
      <c r="D30" s="664"/>
      <c r="E30" s="647"/>
      <c r="F30" s="647"/>
      <c r="G30" s="647"/>
      <c r="H30" s="647"/>
      <c r="I30" s="647"/>
      <c r="J30" s="647"/>
      <c r="K30" s="648"/>
      <c r="Q30" s="660"/>
      <c r="R30" s="662"/>
      <c r="S30" s="668"/>
      <c r="T30" s="664"/>
      <c r="U30" s="647" t="s">
        <v>453</v>
      </c>
      <c r="V30" s="647"/>
      <c r="W30" s="647"/>
      <c r="X30" s="647"/>
      <c r="Y30" s="647"/>
      <c r="Z30" s="648"/>
    </row>
    <row r="31" spans="1:26" ht="22.5" customHeight="1">
      <c r="A31" s="666"/>
      <c r="B31" s="661"/>
      <c r="C31" s="667" t="s">
        <v>264</v>
      </c>
      <c r="D31" s="663"/>
      <c r="E31" s="657"/>
      <c r="F31" s="657"/>
      <c r="G31" s="657"/>
      <c r="H31" s="657"/>
      <c r="I31" s="657"/>
      <c r="J31" s="657"/>
      <c r="K31" s="658"/>
      <c r="Q31" s="659">
        <v>41606</v>
      </c>
      <c r="R31" s="661">
        <v>0.41666666666666669</v>
      </c>
      <c r="S31" s="667" t="s">
        <v>264</v>
      </c>
      <c r="T31" s="663">
        <v>0.5</v>
      </c>
      <c r="U31" s="657" t="s">
        <v>196</v>
      </c>
      <c r="V31" s="657"/>
      <c r="W31" s="657"/>
      <c r="X31" s="657"/>
      <c r="Y31" s="657"/>
      <c r="Z31" s="658"/>
    </row>
    <row r="32" spans="1:26" ht="22.5" customHeight="1">
      <c r="A32" s="660"/>
      <c r="B32" s="662"/>
      <c r="C32" s="668"/>
      <c r="D32" s="664"/>
      <c r="E32" s="647"/>
      <c r="F32" s="647"/>
      <c r="G32" s="647"/>
      <c r="H32" s="647"/>
      <c r="I32" s="647"/>
      <c r="J32" s="647"/>
      <c r="K32" s="648"/>
      <c r="Q32" s="660"/>
      <c r="R32" s="662"/>
      <c r="S32" s="668"/>
      <c r="T32" s="664"/>
      <c r="U32" s="647"/>
      <c r="V32" s="647"/>
      <c r="W32" s="647"/>
      <c r="X32" s="647"/>
      <c r="Y32" s="647"/>
      <c r="Z32" s="648"/>
    </row>
    <row r="33" spans="1:27" ht="22.5" customHeight="1">
      <c r="A33" s="666"/>
      <c r="B33" s="661"/>
      <c r="C33" s="667" t="s">
        <v>264</v>
      </c>
      <c r="D33" s="663"/>
      <c r="E33" s="657"/>
      <c r="F33" s="657"/>
      <c r="G33" s="657"/>
      <c r="H33" s="657"/>
      <c r="I33" s="657"/>
      <c r="J33" s="657"/>
      <c r="K33" s="658"/>
      <c r="Q33" s="659">
        <v>41633</v>
      </c>
      <c r="R33" s="661">
        <v>0.54166666666666663</v>
      </c>
      <c r="S33" s="667" t="s">
        <v>264</v>
      </c>
      <c r="T33" s="663">
        <v>0.70833333333333337</v>
      </c>
      <c r="U33" s="657" t="s">
        <v>452</v>
      </c>
      <c r="V33" s="657"/>
      <c r="W33" s="657"/>
      <c r="X33" s="657"/>
      <c r="Y33" s="657"/>
      <c r="Z33" s="658"/>
    </row>
    <row r="34" spans="1:27" ht="22.5" customHeight="1">
      <c r="A34" s="660"/>
      <c r="B34" s="662"/>
      <c r="C34" s="668"/>
      <c r="D34" s="664"/>
      <c r="E34" s="647"/>
      <c r="F34" s="647"/>
      <c r="G34" s="647"/>
      <c r="H34" s="647"/>
      <c r="I34" s="647"/>
      <c r="J34" s="647"/>
      <c r="K34" s="648"/>
      <c r="Q34" s="660"/>
      <c r="R34" s="662"/>
      <c r="S34" s="668"/>
      <c r="T34" s="664"/>
      <c r="U34" s="647" t="s">
        <v>453</v>
      </c>
      <c r="V34" s="647"/>
      <c r="W34" s="647"/>
      <c r="X34" s="647"/>
      <c r="Y34" s="647"/>
      <c r="Z34" s="648"/>
    </row>
    <row r="35" spans="1:27" ht="22.5" customHeight="1">
      <c r="A35" s="666"/>
      <c r="B35" s="661"/>
      <c r="C35" s="667" t="s">
        <v>264</v>
      </c>
      <c r="D35" s="663"/>
      <c r="E35" s="657"/>
      <c r="F35" s="657"/>
      <c r="G35" s="657"/>
      <c r="H35" s="657"/>
      <c r="I35" s="657"/>
      <c r="J35" s="657"/>
      <c r="K35" s="658"/>
      <c r="Q35" s="666"/>
      <c r="R35" s="661"/>
      <c r="S35" s="667" t="s">
        <v>264</v>
      </c>
      <c r="T35" s="663"/>
      <c r="U35" s="657"/>
      <c r="V35" s="657"/>
      <c r="W35" s="657"/>
      <c r="X35" s="657"/>
      <c r="Y35" s="657"/>
      <c r="Z35" s="658"/>
    </row>
    <row r="36" spans="1:27" ht="22.5" customHeight="1">
      <c r="A36" s="660"/>
      <c r="B36" s="662"/>
      <c r="C36" s="668"/>
      <c r="D36" s="664"/>
      <c r="E36" s="647"/>
      <c r="F36" s="647"/>
      <c r="G36" s="647"/>
      <c r="H36" s="647"/>
      <c r="I36" s="647"/>
      <c r="J36" s="647"/>
      <c r="K36" s="648"/>
      <c r="Q36" s="660"/>
      <c r="R36" s="662"/>
      <c r="S36" s="668"/>
      <c r="T36" s="664"/>
      <c r="U36" s="647"/>
      <c r="V36" s="647"/>
      <c r="W36" s="647"/>
      <c r="X36" s="647"/>
      <c r="Y36" s="647"/>
      <c r="Z36" s="648"/>
    </row>
    <row r="37" spans="1:27" ht="22.5" customHeight="1">
      <c r="A37" s="326" t="s">
        <v>878</v>
      </c>
    </row>
    <row r="38" spans="1:27" ht="22.5" customHeight="1">
      <c r="A38" s="326" t="s">
        <v>877</v>
      </c>
    </row>
    <row r="39" spans="1:27" ht="22.5" customHeight="1">
      <c r="A39" s="326" t="s">
        <v>866</v>
      </c>
    </row>
    <row r="40" spans="1:27" ht="22.5" customHeight="1">
      <c r="Q40" s="645"/>
      <c r="R40" s="656"/>
      <c r="S40" s="653"/>
      <c r="T40" s="656"/>
      <c r="U40" s="665"/>
      <c r="V40" s="665"/>
      <c r="W40" s="665"/>
      <c r="X40" s="665"/>
      <c r="Y40" s="665"/>
      <c r="Z40" s="665"/>
      <c r="AA40" s="109"/>
    </row>
    <row r="41" spans="1:27" ht="22.5" customHeight="1">
      <c r="Q41" s="646"/>
      <c r="R41" s="656"/>
      <c r="S41" s="653"/>
      <c r="T41" s="656"/>
      <c r="U41" s="665"/>
      <c r="V41" s="665"/>
      <c r="W41" s="665"/>
      <c r="X41" s="665"/>
      <c r="Y41" s="665"/>
      <c r="Z41" s="665"/>
      <c r="AA41" s="109"/>
    </row>
    <row r="42" spans="1:27" ht="22.5" customHeight="1">
      <c r="Q42" s="645"/>
      <c r="R42" s="656"/>
      <c r="S42" s="653"/>
      <c r="T42" s="656"/>
      <c r="U42" s="665"/>
      <c r="V42" s="665"/>
      <c r="W42" s="665"/>
      <c r="X42" s="665"/>
      <c r="Y42" s="665"/>
      <c r="Z42" s="665"/>
      <c r="AA42" s="109"/>
    </row>
    <row r="43" spans="1:27" ht="22.5" customHeight="1">
      <c r="Q43" s="646"/>
      <c r="R43" s="656"/>
      <c r="S43" s="653"/>
      <c r="T43" s="656"/>
      <c r="U43" s="665"/>
      <c r="V43" s="665"/>
      <c r="W43" s="665"/>
      <c r="X43" s="665"/>
      <c r="Y43" s="665"/>
      <c r="Z43" s="665"/>
      <c r="AA43" s="109"/>
    </row>
    <row r="44" spans="1:27" ht="22.5" customHeight="1">
      <c r="Q44" s="645"/>
      <c r="R44" s="656"/>
      <c r="S44" s="653"/>
      <c r="T44" s="656"/>
      <c r="U44" s="665"/>
      <c r="V44" s="665"/>
      <c r="W44" s="665"/>
      <c r="X44" s="665"/>
      <c r="Y44" s="665"/>
      <c r="Z44" s="665"/>
      <c r="AA44" s="109"/>
    </row>
    <row r="45" spans="1:27" ht="22.5" customHeight="1">
      <c r="Q45" s="646"/>
      <c r="R45" s="656"/>
      <c r="S45" s="653"/>
      <c r="T45" s="656"/>
      <c r="U45" s="665"/>
      <c r="V45" s="665"/>
      <c r="W45" s="665"/>
      <c r="X45" s="665"/>
      <c r="Y45" s="665"/>
      <c r="Z45" s="665"/>
      <c r="AA45" s="109"/>
    </row>
    <row r="46" spans="1:27" ht="22.5" customHeight="1">
      <c r="Q46" s="645"/>
      <c r="R46" s="656"/>
      <c r="S46" s="653"/>
      <c r="T46" s="656"/>
      <c r="U46" s="665"/>
      <c r="V46" s="665"/>
      <c r="W46" s="665"/>
      <c r="X46" s="665"/>
      <c r="Y46" s="665"/>
      <c r="Z46" s="665"/>
      <c r="AA46" s="109"/>
    </row>
    <row r="47" spans="1:27" ht="22.5" customHeight="1">
      <c r="Q47" s="646"/>
      <c r="R47" s="656"/>
      <c r="S47" s="653"/>
      <c r="T47" s="656"/>
      <c r="U47" s="665"/>
      <c r="V47" s="665"/>
      <c r="W47" s="665"/>
      <c r="X47" s="665"/>
      <c r="Y47" s="665"/>
      <c r="Z47" s="665"/>
      <c r="AA47" s="109"/>
    </row>
  </sheetData>
  <customSheetViews>
    <customSheetView guid="{C1449CC6-AB52-4C8F-8B70-2759D6E893F5}" showPageBreaks="1" printArea="1" view="pageBreakPreview" topLeftCell="A19">
      <selection activeCell="L12" sqref="L12"/>
      <pageMargins left="0.74803149606299213" right="0.15748031496062992" top="0.98425196850393704" bottom="0.23622047244094491" header="0.51181102362204722" footer="0.19685039370078741"/>
      <pageSetup paperSize="9" orientation="portrait" blackAndWhite="1" r:id="rId1"/>
      <headerFooter alignWithMargins="0"/>
    </customSheetView>
    <customSheetView guid="{8FD94C45-B154-451A-83B2-BFB7C066F9F7}" showPageBreaks="1" printArea="1" view="pageBreakPreview">
      <selection activeCell="A39" sqref="A39"/>
      <pageMargins left="0.74803149606299213" right="0.15748031496062992" top="0.98425196850393704" bottom="0.23622047244094491" header="0.51181102362204722" footer="0.19685039370078741"/>
      <pageSetup paperSize="9" orientation="portrait" blackAndWhite="1" r:id="rId2"/>
      <headerFooter alignWithMargins="0"/>
    </customSheetView>
  </customSheetViews>
  <mergeCells count="157">
    <mergeCell ref="X10:Z10"/>
    <mergeCell ref="H8:K8"/>
    <mergeCell ref="X8:Z8"/>
    <mergeCell ref="H9:K9"/>
    <mergeCell ref="X9:Z9"/>
    <mergeCell ref="R17:Z17"/>
    <mergeCell ref="R18:Z18"/>
    <mergeCell ref="B19:K19"/>
    <mergeCell ref="R19:Z19"/>
    <mergeCell ref="A12:K12"/>
    <mergeCell ref="Q12:Z12"/>
    <mergeCell ref="B14:K14"/>
    <mergeCell ref="R14:Z14"/>
    <mergeCell ref="B15:K15"/>
    <mergeCell ref="R15:Z15"/>
    <mergeCell ref="B16:C16"/>
    <mergeCell ref="D16:F16"/>
    <mergeCell ref="H16:I16"/>
    <mergeCell ref="R16:S16"/>
    <mergeCell ref="T16:V16"/>
    <mergeCell ref="X16:Y16"/>
    <mergeCell ref="G10:H10"/>
    <mergeCell ref="I10:K10"/>
    <mergeCell ref="A21:A22"/>
    <mergeCell ref="B21:B22"/>
    <mergeCell ref="C21:C22"/>
    <mergeCell ref="D21:D22"/>
    <mergeCell ref="A17:A19"/>
    <mergeCell ref="B17:K17"/>
    <mergeCell ref="E22:K22"/>
    <mergeCell ref="B20:D20"/>
    <mergeCell ref="E20:K20"/>
    <mergeCell ref="R20:T20"/>
    <mergeCell ref="U20:Z20"/>
    <mergeCell ref="E21:K21"/>
    <mergeCell ref="Q21:Q22"/>
    <mergeCell ref="R21:R22"/>
    <mergeCell ref="S21:S22"/>
    <mergeCell ref="T21:T22"/>
    <mergeCell ref="U21:Z21"/>
    <mergeCell ref="U22:Z22"/>
    <mergeCell ref="A23:A24"/>
    <mergeCell ref="B23:B24"/>
    <mergeCell ref="C23:C24"/>
    <mergeCell ref="D23:D24"/>
    <mergeCell ref="E24:K24"/>
    <mergeCell ref="U24:Z24"/>
    <mergeCell ref="E23:K23"/>
    <mergeCell ref="Q23:Q24"/>
    <mergeCell ref="R23:R24"/>
    <mergeCell ref="S23:S24"/>
    <mergeCell ref="T23:T24"/>
    <mergeCell ref="U23:Z23"/>
    <mergeCell ref="U26:Z26"/>
    <mergeCell ref="R25:R26"/>
    <mergeCell ref="S25:S26"/>
    <mergeCell ref="E25:K25"/>
    <mergeCell ref="Q25:Q26"/>
    <mergeCell ref="T25:T26"/>
    <mergeCell ref="U25:Z25"/>
    <mergeCell ref="A25:A26"/>
    <mergeCell ref="B25:B26"/>
    <mergeCell ref="C25:C26"/>
    <mergeCell ref="D25:D26"/>
    <mergeCell ref="A27:A28"/>
    <mergeCell ref="B27:B28"/>
    <mergeCell ref="C27:C28"/>
    <mergeCell ref="D27:D28"/>
    <mergeCell ref="A29:A30"/>
    <mergeCell ref="B29:B30"/>
    <mergeCell ref="C29:C30"/>
    <mergeCell ref="D29:D30"/>
    <mergeCell ref="U28:Z28"/>
    <mergeCell ref="E27:K27"/>
    <mergeCell ref="Q27:Q28"/>
    <mergeCell ref="R27:R28"/>
    <mergeCell ref="S27:S28"/>
    <mergeCell ref="T27:T28"/>
    <mergeCell ref="U27:Z27"/>
    <mergeCell ref="A31:A32"/>
    <mergeCell ref="B31:B32"/>
    <mergeCell ref="C31:C32"/>
    <mergeCell ref="D31:D32"/>
    <mergeCell ref="U29:Z29"/>
    <mergeCell ref="E32:K32"/>
    <mergeCell ref="U32:Z32"/>
    <mergeCell ref="E31:K31"/>
    <mergeCell ref="Q31:Q32"/>
    <mergeCell ref="R31:R32"/>
    <mergeCell ref="S31:S32"/>
    <mergeCell ref="T31:T32"/>
    <mergeCell ref="U31:Z31"/>
    <mergeCell ref="U30:Z30"/>
    <mergeCell ref="S29:S30"/>
    <mergeCell ref="T29:T30"/>
    <mergeCell ref="U33:Z33"/>
    <mergeCell ref="E34:K34"/>
    <mergeCell ref="U34:Z34"/>
    <mergeCell ref="E33:K33"/>
    <mergeCell ref="Q33:Q34"/>
    <mergeCell ref="R33:R34"/>
    <mergeCell ref="S33:S34"/>
    <mergeCell ref="A33:A34"/>
    <mergeCell ref="B33:B34"/>
    <mergeCell ref="C33:C34"/>
    <mergeCell ref="D33:D34"/>
    <mergeCell ref="A35:A36"/>
    <mergeCell ref="B35:B36"/>
    <mergeCell ref="C35:C36"/>
    <mergeCell ref="D35:D36"/>
    <mergeCell ref="U36:Z36"/>
    <mergeCell ref="E35:K35"/>
    <mergeCell ref="Q35:Q36"/>
    <mergeCell ref="R35:R36"/>
    <mergeCell ref="S35:S36"/>
    <mergeCell ref="T35:T36"/>
    <mergeCell ref="U35:Z35"/>
    <mergeCell ref="U42:Z42"/>
    <mergeCell ref="U43:Z43"/>
    <mergeCell ref="S44:S45"/>
    <mergeCell ref="T44:T45"/>
    <mergeCell ref="U46:Z46"/>
    <mergeCell ref="U47:Z47"/>
    <mergeCell ref="U44:Z44"/>
    <mergeCell ref="U45:Z45"/>
    <mergeCell ref="U40:Z40"/>
    <mergeCell ref="U41:Z41"/>
    <mergeCell ref="S40:S41"/>
    <mergeCell ref="T40:T41"/>
    <mergeCell ref="S42:S43"/>
    <mergeCell ref="T42:T43"/>
    <mergeCell ref="R46:R47"/>
    <mergeCell ref="Q44:Q45"/>
    <mergeCell ref="R44:R45"/>
    <mergeCell ref="E36:K36"/>
    <mergeCell ref="E29:K29"/>
    <mergeCell ref="Q29:Q30"/>
    <mergeCell ref="R29:R30"/>
    <mergeCell ref="S46:S47"/>
    <mergeCell ref="T46:T47"/>
    <mergeCell ref="Q42:Q43"/>
    <mergeCell ref="R42:R43"/>
    <mergeCell ref="Q40:Q41"/>
    <mergeCell ref="R40:R41"/>
    <mergeCell ref="T33:T34"/>
    <mergeCell ref="K2:K4"/>
    <mergeCell ref="J2:J4"/>
    <mergeCell ref="I2:I4"/>
    <mergeCell ref="F2:H2"/>
    <mergeCell ref="F4:H4"/>
    <mergeCell ref="Q46:Q47"/>
    <mergeCell ref="E30:K30"/>
    <mergeCell ref="B18:K18"/>
    <mergeCell ref="E28:K28"/>
    <mergeCell ref="E26:K26"/>
    <mergeCell ref="Q17:Q19"/>
    <mergeCell ref="I6:K6"/>
  </mergeCells>
  <phoneticPr fontId="2"/>
  <pageMargins left="0.74803149606299213" right="0.15748031496062992" top="0.98425196850393704" bottom="0.23622047244094491" header="0.51181102362204722" footer="0.19685039370078741"/>
  <pageSetup paperSize="9" scale="97" orientation="portrait" blackAndWhite="1" r:id="rId3"/>
  <headerFooter alignWithMargins="0"/>
  <drawing r:id="rId4"/>
  <legacyDrawing r:id="rId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indexed="17"/>
  </sheetPr>
  <dimension ref="A1:AU69"/>
  <sheetViews>
    <sheetView view="pageBreakPreview" zoomScaleNormal="70" zoomScaleSheetLayoutView="100" workbookViewId="0">
      <selection activeCell="AE27" sqref="AE27"/>
    </sheetView>
  </sheetViews>
  <sheetFormatPr defaultColWidth="2.25" defaultRowHeight="13.5"/>
  <cols>
    <col min="1" max="1" width="4.625" style="2" customWidth="1"/>
    <col min="2" max="38" width="2.25" style="2" customWidth="1"/>
    <col min="39" max="39" width="5.625" style="2" customWidth="1"/>
    <col min="40" max="16384" width="2.25" style="2"/>
  </cols>
  <sheetData>
    <row r="1" spans="1:39" ht="13.5" customHeight="1">
      <c r="A1" s="4"/>
      <c r="B1" s="5"/>
    </row>
    <row r="2" spans="1:39" ht="24">
      <c r="A2" s="505" t="s">
        <v>707</v>
      </c>
      <c r="B2" s="505"/>
      <c r="C2" s="505"/>
      <c r="D2" s="505"/>
      <c r="E2" s="505"/>
      <c r="F2" s="505"/>
      <c r="G2" s="505"/>
      <c r="H2" s="505"/>
      <c r="I2" s="505"/>
      <c r="J2" s="505"/>
      <c r="K2" s="505"/>
      <c r="L2" s="505"/>
      <c r="M2" s="505"/>
      <c r="N2" s="505"/>
      <c r="O2" s="505"/>
      <c r="P2" s="505"/>
      <c r="Q2" s="505"/>
      <c r="R2" s="505"/>
      <c r="S2" s="505"/>
      <c r="T2" s="505"/>
      <c r="U2" s="505"/>
      <c r="V2" s="505"/>
      <c r="W2" s="505"/>
      <c r="X2" s="505"/>
      <c r="Y2" s="505"/>
      <c r="Z2" s="505"/>
      <c r="AA2" s="505"/>
      <c r="AB2" s="505"/>
      <c r="AC2" s="505"/>
      <c r="AD2" s="505"/>
      <c r="AE2" s="505"/>
      <c r="AF2" s="505"/>
      <c r="AG2" s="505"/>
      <c r="AH2" s="505"/>
      <c r="AI2" s="505"/>
      <c r="AJ2" s="505"/>
      <c r="AK2" s="505"/>
      <c r="AL2" s="505"/>
      <c r="AM2" s="505"/>
    </row>
    <row r="3" spans="1:39" ht="13.5" customHeight="1">
      <c r="A3" s="6"/>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row>
    <row r="4" spans="1:39">
      <c r="A4" s="519" t="s">
        <v>254</v>
      </c>
      <c r="B4" s="520"/>
      <c r="C4" s="520"/>
      <c r="D4" s="520"/>
      <c r="E4" s="521"/>
      <c r="G4" s="4" t="str">
        <f>入力シート!AB5</f>
        <v>○○○○○○○○○○工事</v>
      </c>
    </row>
    <row r="5" spans="1:39">
      <c r="A5" s="519" t="s">
        <v>262</v>
      </c>
      <c r="B5" s="520"/>
      <c r="C5" s="520"/>
      <c r="D5" s="520"/>
      <c r="E5" s="521"/>
      <c r="G5" s="4" t="str">
        <f>入力シート!AB7</f>
        <v>北九州市○○○区××丁目</v>
      </c>
    </row>
    <row r="6" spans="1:39">
      <c r="A6" s="21"/>
      <c r="B6" s="22"/>
      <c r="C6" s="22"/>
      <c r="D6" s="22"/>
      <c r="E6" s="23"/>
      <c r="G6" s="4"/>
    </row>
    <row r="7" spans="1:39">
      <c r="A7" s="7"/>
      <c r="B7" s="8"/>
      <c r="C7" s="7"/>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9"/>
    </row>
    <row r="8" spans="1:39">
      <c r="A8" s="10">
        <v>1</v>
      </c>
      <c r="B8" s="11"/>
      <c r="C8" s="10"/>
      <c r="D8" s="12" t="s">
        <v>388</v>
      </c>
      <c r="E8" s="12"/>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3"/>
    </row>
    <row r="9" spans="1:39">
      <c r="A9" s="10"/>
      <c r="B9" s="11"/>
      <c r="C9" s="10"/>
      <c r="D9" s="12" t="s">
        <v>389</v>
      </c>
      <c r="E9" s="29"/>
      <c r="F9" s="29"/>
      <c r="G9" s="29"/>
      <c r="H9" s="29"/>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3"/>
    </row>
    <row r="10" spans="1:39">
      <c r="A10" s="10"/>
      <c r="B10" s="11"/>
      <c r="C10" s="10"/>
      <c r="D10" s="12"/>
      <c r="E10" s="29"/>
      <c r="F10" s="29"/>
      <c r="G10" s="29"/>
      <c r="H10" s="29"/>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3"/>
    </row>
    <row r="11" spans="1:39">
      <c r="A11" s="10"/>
      <c r="B11" s="11"/>
      <c r="C11" s="10"/>
      <c r="D11" s="122" t="str">
        <f>IF(I11="","","・ 別紙「")</f>
        <v>・ 別紙「</v>
      </c>
      <c r="E11" s="29"/>
      <c r="F11" s="29"/>
      <c r="G11" s="29"/>
      <c r="H11" s="29"/>
      <c r="I11" s="704" t="s">
        <v>459</v>
      </c>
      <c r="J11" s="704"/>
      <c r="K11" s="704"/>
      <c r="L11" s="704"/>
      <c r="M11" s="704"/>
      <c r="N11" s="704"/>
      <c r="O11" s="704"/>
      <c r="P11" s="704"/>
      <c r="Q11" s="704"/>
      <c r="R11" s="704"/>
      <c r="S11" s="704"/>
      <c r="T11" s="704"/>
      <c r="U11" s="704"/>
      <c r="V11" s="704"/>
      <c r="W11" s="704"/>
      <c r="X11" s="11"/>
      <c r="Y11" s="122" t="str">
        <f>IF(I11="","","」参照")</f>
        <v>」参照</v>
      </c>
      <c r="Z11" s="11"/>
      <c r="AA11" s="11"/>
      <c r="AB11" s="11"/>
      <c r="AC11" s="11"/>
      <c r="AD11" s="11"/>
      <c r="AE11" s="11"/>
      <c r="AF11" s="11"/>
      <c r="AG11" s="11"/>
      <c r="AH11" s="11"/>
      <c r="AI11" s="11"/>
      <c r="AJ11" s="11"/>
      <c r="AK11" s="11"/>
      <c r="AL11" s="11"/>
      <c r="AM11" s="13"/>
    </row>
    <row r="12" spans="1:39">
      <c r="A12" s="10"/>
      <c r="B12" s="11"/>
      <c r="C12" s="10"/>
      <c r="D12" s="122" t="str">
        <f>IF(I12="","","・ 別紙「")</f>
        <v/>
      </c>
      <c r="E12" s="29"/>
      <c r="F12" s="29"/>
      <c r="G12" s="29"/>
      <c r="H12" s="29"/>
      <c r="I12" s="11"/>
      <c r="J12" s="11"/>
      <c r="K12" s="11"/>
      <c r="L12" s="11"/>
      <c r="M12" s="11"/>
      <c r="N12" s="11"/>
      <c r="O12" s="12"/>
      <c r="P12" s="11"/>
      <c r="Q12" s="11"/>
      <c r="R12" s="11"/>
      <c r="S12" s="11"/>
      <c r="T12" s="11"/>
      <c r="U12" s="11"/>
      <c r="V12" s="11"/>
      <c r="W12" s="11"/>
      <c r="X12" s="11"/>
      <c r="Y12" s="122" t="str">
        <f>IF(I12="","","」参照")</f>
        <v/>
      </c>
      <c r="Z12" s="11"/>
      <c r="AA12" s="11"/>
      <c r="AB12" s="11"/>
      <c r="AC12" s="11"/>
      <c r="AD12" s="11"/>
      <c r="AE12" s="11"/>
      <c r="AF12" s="11"/>
      <c r="AG12" s="11"/>
      <c r="AH12" s="11"/>
      <c r="AI12" s="11"/>
      <c r="AJ12" s="11"/>
      <c r="AK12" s="11"/>
      <c r="AL12" s="11"/>
      <c r="AM12" s="13"/>
    </row>
    <row r="13" spans="1:39">
      <c r="A13" s="10"/>
      <c r="B13" s="11"/>
      <c r="C13" s="10"/>
      <c r="D13" s="122" t="str">
        <f>IF(I13="","","・ 別紙「")</f>
        <v>・ 別紙「</v>
      </c>
      <c r="E13" s="12"/>
      <c r="F13" s="11"/>
      <c r="G13" s="11"/>
      <c r="H13" s="11"/>
      <c r="I13" s="704" t="s">
        <v>460</v>
      </c>
      <c r="J13" s="704"/>
      <c r="K13" s="704"/>
      <c r="L13" s="704"/>
      <c r="M13" s="704"/>
      <c r="N13" s="704"/>
      <c r="O13" s="704"/>
      <c r="P13" s="704"/>
      <c r="Q13" s="704"/>
      <c r="R13" s="704"/>
      <c r="S13" s="704"/>
      <c r="T13" s="704"/>
      <c r="U13" s="704"/>
      <c r="V13" s="704"/>
      <c r="W13" s="704"/>
      <c r="X13" s="11"/>
      <c r="Y13" s="122" t="str">
        <f>IF(I13="","","」参照")</f>
        <v>」参照</v>
      </c>
      <c r="Z13" s="11"/>
      <c r="AA13" s="11"/>
      <c r="AB13" s="11"/>
      <c r="AC13" s="11"/>
      <c r="AD13" s="11"/>
      <c r="AE13" s="11"/>
      <c r="AF13" s="11"/>
      <c r="AG13" s="11"/>
      <c r="AH13" s="11"/>
      <c r="AI13" s="11"/>
      <c r="AJ13" s="11"/>
      <c r="AK13" s="11"/>
      <c r="AL13" s="11"/>
      <c r="AM13" s="13"/>
    </row>
    <row r="14" spans="1:39">
      <c r="A14" s="10"/>
      <c r="B14" s="11"/>
      <c r="C14" s="10"/>
      <c r="D14" s="122"/>
      <c r="E14" s="12"/>
      <c r="F14" s="11"/>
      <c r="G14" s="11"/>
      <c r="H14" s="11"/>
      <c r="I14" s="136"/>
      <c r="J14" s="136"/>
      <c r="K14" s="136"/>
      <c r="L14" s="136"/>
      <c r="M14" s="136"/>
      <c r="N14" s="136"/>
      <c r="O14" s="136"/>
      <c r="P14" s="136"/>
      <c r="Q14" s="136"/>
      <c r="R14" s="136"/>
      <c r="S14" s="136"/>
      <c r="T14" s="136"/>
      <c r="U14" s="136"/>
      <c r="V14" s="136"/>
      <c r="W14" s="136"/>
      <c r="X14" s="11"/>
      <c r="Y14" s="122"/>
      <c r="Z14" s="11"/>
      <c r="AA14" s="11"/>
      <c r="AB14" s="11"/>
      <c r="AC14" s="11"/>
      <c r="AD14" s="11"/>
      <c r="AE14" s="11"/>
      <c r="AF14" s="11"/>
      <c r="AG14" s="11"/>
      <c r="AH14" s="11"/>
      <c r="AI14" s="11"/>
      <c r="AJ14" s="11"/>
      <c r="AK14" s="11"/>
      <c r="AL14" s="11"/>
      <c r="AM14" s="13"/>
    </row>
    <row r="15" spans="1:39">
      <c r="A15" s="10"/>
      <c r="B15" s="11"/>
      <c r="C15" s="10"/>
      <c r="D15" s="122" t="str">
        <f>IF(I15="","","・ 別紙「")</f>
        <v/>
      </c>
      <c r="E15" s="12"/>
      <c r="F15" s="11"/>
      <c r="G15" s="11"/>
      <c r="H15" s="11"/>
      <c r="I15" s="704"/>
      <c r="J15" s="704"/>
      <c r="K15" s="704"/>
      <c r="L15" s="704"/>
      <c r="M15" s="704"/>
      <c r="N15" s="704"/>
      <c r="O15" s="704"/>
      <c r="P15" s="704"/>
      <c r="Q15" s="704"/>
      <c r="R15" s="704"/>
      <c r="S15" s="704"/>
      <c r="T15" s="704"/>
      <c r="U15" s="704"/>
      <c r="V15" s="704"/>
      <c r="W15" s="704"/>
      <c r="X15" s="11"/>
      <c r="Y15" s="122" t="str">
        <f>IF(I15="","","」参照")</f>
        <v/>
      </c>
      <c r="Z15" s="11"/>
      <c r="AA15" s="11"/>
      <c r="AB15" s="11"/>
      <c r="AC15" s="11"/>
      <c r="AD15" s="11"/>
      <c r="AE15" s="11"/>
      <c r="AF15" s="11"/>
      <c r="AG15" s="11"/>
      <c r="AH15" s="11"/>
      <c r="AI15" s="11"/>
      <c r="AJ15" s="11"/>
      <c r="AK15" s="11"/>
      <c r="AL15" s="11"/>
      <c r="AM15" s="13"/>
    </row>
    <row r="16" spans="1:39">
      <c r="A16" s="10"/>
      <c r="B16" s="11"/>
      <c r="C16" s="10"/>
      <c r="D16" s="122"/>
      <c r="E16" s="12"/>
      <c r="F16" s="11"/>
      <c r="G16" s="11"/>
      <c r="H16" s="11"/>
      <c r="I16" s="136"/>
      <c r="J16" s="136"/>
      <c r="K16" s="136"/>
      <c r="L16" s="136"/>
      <c r="M16" s="136"/>
      <c r="N16" s="136"/>
      <c r="O16" s="136"/>
      <c r="P16" s="136"/>
      <c r="Q16" s="136"/>
      <c r="R16" s="136"/>
      <c r="S16" s="136"/>
      <c r="T16" s="136"/>
      <c r="U16" s="136"/>
      <c r="V16" s="136"/>
      <c r="W16" s="136"/>
      <c r="X16" s="11"/>
      <c r="Y16" s="122"/>
      <c r="Z16" s="11"/>
      <c r="AA16" s="11"/>
      <c r="AB16" s="11"/>
      <c r="AC16" s="11"/>
      <c r="AD16" s="11"/>
      <c r="AE16" s="11"/>
      <c r="AF16" s="11"/>
      <c r="AG16" s="11"/>
      <c r="AH16" s="11"/>
      <c r="AI16" s="11"/>
      <c r="AJ16" s="11"/>
      <c r="AK16" s="11"/>
      <c r="AL16" s="11"/>
      <c r="AM16" s="13"/>
    </row>
    <row r="17" spans="1:47" ht="13.5" customHeight="1">
      <c r="A17" s="10"/>
      <c r="B17" s="11"/>
      <c r="C17" s="10"/>
      <c r="D17" s="122" t="str">
        <f>IF(I17="","","・ 別紙「")</f>
        <v/>
      </c>
      <c r="E17" s="12"/>
      <c r="F17" s="11"/>
      <c r="G17" s="11"/>
      <c r="H17" s="11"/>
      <c r="I17" s="704"/>
      <c r="J17" s="704"/>
      <c r="K17" s="704"/>
      <c r="L17" s="704"/>
      <c r="M17" s="704"/>
      <c r="N17" s="704"/>
      <c r="O17" s="704"/>
      <c r="P17" s="704"/>
      <c r="Q17" s="704"/>
      <c r="R17" s="704"/>
      <c r="S17" s="704"/>
      <c r="T17" s="704"/>
      <c r="U17" s="704"/>
      <c r="V17" s="704"/>
      <c r="W17" s="704"/>
      <c r="X17" s="11"/>
      <c r="Y17" s="122" t="str">
        <f>IF(I17="","","」参照")</f>
        <v/>
      </c>
      <c r="Z17" s="11"/>
      <c r="AA17" s="11"/>
      <c r="AB17" s="11"/>
      <c r="AC17" s="11"/>
      <c r="AD17" s="11"/>
      <c r="AE17" s="11"/>
      <c r="AF17" s="11"/>
      <c r="AG17" s="11"/>
      <c r="AH17" s="11"/>
      <c r="AI17" s="11"/>
      <c r="AJ17" s="11"/>
      <c r="AK17" s="11"/>
      <c r="AL17" s="11"/>
      <c r="AM17" s="13"/>
    </row>
    <row r="18" spans="1:47">
      <c r="A18" s="10"/>
      <c r="B18" s="11"/>
      <c r="C18" s="10"/>
      <c r="D18" s="12"/>
      <c r="E18" s="12"/>
      <c r="F18" s="12"/>
      <c r="G18" s="29"/>
      <c r="H18" s="29"/>
      <c r="I18" s="29"/>
      <c r="J18" s="29"/>
      <c r="K18" s="11"/>
      <c r="L18" s="11"/>
      <c r="M18" s="11"/>
      <c r="N18" s="11"/>
      <c r="O18" s="12"/>
      <c r="P18" s="11"/>
      <c r="Q18" s="11"/>
      <c r="R18" s="11"/>
      <c r="S18" s="11"/>
      <c r="T18" s="11"/>
      <c r="U18" s="12"/>
      <c r="V18" s="11"/>
      <c r="W18" s="12"/>
      <c r="X18" s="29"/>
      <c r="Y18" s="29"/>
      <c r="Z18" s="29"/>
      <c r="AA18" s="29"/>
      <c r="AB18" s="11"/>
      <c r="AC18" s="11"/>
      <c r="AD18" s="11"/>
      <c r="AE18" s="11"/>
      <c r="AF18" s="11"/>
      <c r="AG18" s="11"/>
      <c r="AH18" s="11"/>
      <c r="AI18" s="11"/>
      <c r="AJ18" s="11"/>
      <c r="AK18" s="11"/>
      <c r="AL18" s="11"/>
      <c r="AM18" s="13"/>
    </row>
    <row r="19" spans="1:47">
      <c r="A19" s="10"/>
      <c r="B19" s="11"/>
      <c r="C19" s="10"/>
      <c r="D19" s="122" t="str">
        <f>IF(I19="","","・ 別紙「")</f>
        <v/>
      </c>
      <c r="E19" s="12"/>
      <c r="F19" s="11"/>
      <c r="G19" s="11"/>
      <c r="H19" s="11"/>
      <c r="I19" s="704"/>
      <c r="J19" s="704"/>
      <c r="K19" s="704"/>
      <c r="L19" s="704"/>
      <c r="M19" s="704"/>
      <c r="N19" s="704"/>
      <c r="O19" s="704"/>
      <c r="P19" s="704"/>
      <c r="Q19" s="704"/>
      <c r="R19" s="704"/>
      <c r="S19" s="704"/>
      <c r="T19" s="704"/>
      <c r="U19" s="704"/>
      <c r="V19" s="704"/>
      <c r="W19" s="704"/>
      <c r="X19" s="11"/>
      <c r="Y19" s="122" t="str">
        <f>IF(I19="","","」参照")</f>
        <v/>
      </c>
      <c r="Z19" s="11"/>
      <c r="AA19" s="11"/>
      <c r="AB19" s="11"/>
      <c r="AC19" s="11"/>
      <c r="AD19" s="11"/>
      <c r="AE19" s="11"/>
      <c r="AF19" s="11"/>
      <c r="AG19" s="11"/>
      <c r="AH19" s="11"/>
      <c r="AI19" s="11"/>
      <c r="AJ19" s="11"/>
      <c r="AK19" s="11"/>
      <c r="AL19" s="11"/>
      <c r="AM19" s="13"/>
    </row>
    <row r="20" spans="1:47">
      <c r="A20" s="10"/>
      <c r="B20" s="11"/>
      <c r="C20" s="10"/>
      <c r="D20" s="12"/>
      <c r="E20" s="11"/>
      <c r="F20" s="12"/>
      <c r="G20" s="29"/>
      <c r="H20" s="29"/>
      <c r="I20" s="29"/>
      <c r="J20" s="29"/>
      <c r="K20" s="11"/>
      <c r="L20" s="11"/>
      <c r="M20" s="11"/>
      <c r="N20" s="11"/>
      <c r="O20" s="11"/>
      <c r="P20" s="11"/>
      <c r="Q20" s="11"/>
      <c r="R20" s="11"/>
      <c r="S20" s="11"/>
      <c r="T20" s="11"/>
      <c r="U20" s="12"/>
      <c r="V20" s="11"/>
      <c r="W20" s="12"/>
      <c r="X20" s="29"/>
      <c r="Y20" s="29"/>
      <c r="Z20" s="29"/>
      <c r="AA20" s="29"/>
      <c r="AB20" s="11"/>
      <c r="AC20" s="11"/>
      <c r="AD20" s="11"/>
      <c r="AE20" s="11"/>
      <c r="AF20" s="11"/>
      <c r="AG20" s="11"/>
      <c r="AH20" s="11"/>
      <c r="AI20" s="11"/>
      <c r="AJ20" s="11"/>
      <c r="AK20" s="11"/>
      <c r="AL20" s="11"/>
      <c r="AM20" s="13"/>
    </row>
    <row r="21" spans="1:47">
      <c r="A21" s="10"/>
      <c r="B21" s="15"/>
      <c r="C21" s="10"/>
      <c r="D21" s="122" t="str">
        <f>IF(I21="","","・ 別紙「")</f>
        <v/>
      </c>
      <c r="E21" s="12"/>
      <c r="F21" s="11"/>
      <c r="G21" s="11"/>
      <c r="H21" s="11"/>
      <c r="I21" s="704"/>
      <c r="J21" s="704"/>
      <c r="K21" s="704"/>
      <c r="L21" s="704"/>
      <c r="M21" s="704"/>
      <c r="N21" s="704"/>
      <c r="O21" s="704"/>
      <c r="P21" s="704"/>
      <c r="Q21" s="704"/>
      <c r="R21" s="704"/>
      <c r="S21" s="704"/>
      <c r="T21" s="704"/>
      <c r="U21" s="704"/>
      <c r="V21" s="704"/>
      <c r="W21" s="704"/>
      <c r="X21" s="11"/>
      <c r="Y21" s="122" t="str">
        <f>IF(I21="","","」参照")</f>
        <v/>
      </c>
      <c r="Z21" s="11"/>
      <c r="AA21" s="11"/>
      <c r="AB21" s="11"/>
      <c r="AC21" s="11"/>
      <c r="AD21" s="11"/>
      <c r="AE21" s="11"/>
      <c r="AF21" s="11"/>
      <c r="AG21" s="11"/>
      <c r="AH21" s="11"/>
      <c r="AI21" s="11"/>
      <c r="AJ21" s="11"/>
      <c r="AK21" s="11"/>
      <c r="AL21" s="11"/>
      <c r="AM21" s="13"/>
    </row>
    <row r="22" spans="1:47">
      <c r="A22" s="10"/>
      <c r="B22" s="11"/>
      <c r="C22" s="10"/>
      <c r="D22" s="12"/>
      <c r="E22" s="29"/>
      <c r="F22" s="29"/>
      <c r="G22" s="29"/>
      <c r="H22" s="29"/>
      <c r="I22" s="11"/>
      <c r="J22" s="11"/>
      <c r="K22" s="11"/>
      <c r="L22" s="11"/>
      <c r="M22" s="11"/>
      <c r="N22" s="11"/>
      <c r="O22" s="14"/>
      <c r="P22" s="11"/>
      <c r="Q22" s="12"/>
      <c r="R22" s="11"/>
      <c r="S22" s="11"/>
      <c r="T22" s="11"/>
      <c r="U22" s="11"/>
      <c r="V22" s="11"/>
      <c r="W22" s="11"/>
      <c r="X22" s="11"/>
      <c r="Y22" s="11"/>
      <c r="Z22" s="11"/>
      <c r="AA22" s="11"/>
      <c r="AB22" s="11"/>
      <c r="AC22" s="11"/>
      <c r="AD22" s="11"/>
      <c r="AE22" s="11"/>
      <c r="AF22" s="11"/>
      <c r="AG22" s="11"/>
      <c r="AH22" s="11"/>
      <c r="AI22" s="11"/>
      <c r="AJ22" s="11"/>
      <c r="AK22" s="11"/>
      <c r="AL22" s="11"/>
      <c r="AM22" s="13"/>
      <c r="AU22" s="177"/>
    </row>
    <row r="23" spans="1:47">
      <c r="A23" s="10"/>
      <c r="B23" s="11"/>
      <c r="C23" s="10"/>
      <c r="D23" s="122" t="str">
        <f>IF(I23="","","・ 別紙「")</f>
        <v/>
      </c>
      <c r="E23" s="12"/>
      <c r="F23" s="11"/>
      <c r="G23" s="11"/>
      <c r="H23" s="11"/>
      <c r="I23" s="704"/>
      <c r="J23" s="704"/>
      <c r="K23" s="704"/>
      <c r="L23" s="704"/>
      <c r="M23" s="704"/>
      <c r="N23" s="704"/>
      <c r="O23" s="704"/>
      <c r="P23" s="704"/>
      <c r="Q23" s="704"/>
      <c r="R23" s="704"/>
      <c r="S23" s="704"/>
      <c r="T23" s="704"/>
      <c r="U23" s="704"/>
      <c r="V23" s="704"/>
      <c r="W23" s="704"/>
      <c r="X23" s="11"/>
      <c r="Y23" s="122" t="str">
        <f>IF(I23="","","」参照")</f>
        <v/>
      </c>
      <c r="Z23" s="11"/>
      <c r="AA23" s="11"/>
      <c r="AB23" s="11"/>
      <c r="AC23" s="11"/>
      <c r="AD23" s="11"/>
      <c r="AE23" s="11"/>
      <c r="AF23" s="11"/>
      <c r="AG23" s="11"/>
      <c r="AH23" s="11"/>
      <c r="AI23" s="11"/>
      <c r="AJ23" s="11"/>
      <c r="AK23" s="11"/>
      <c r="AL23" s="11"/>
      <c r="AM23" s="13"/>
      <c r="AU23" s="177"/>
    </row>
    <row r="24" spans="1:47">
      <c r="A24" s="10"/>
      <c r="B24" s="11"/>
      <c r="C24" s="10"/>
      <c r="D24" s="12"/>
      <c r="E24" s="11"/>
      <c r="F24" s="11"/>
      <c r="G24" s="11"/>
      <c r="H24" s="11"/>
      <c r="I24" s="11"/>
      <c r="J24" s="11"/>
      <c r="K24" s="11"/>
      <c r="L24" s="11"/>
      <c r="M24" s="11"/>
      <c r="N24" s="14"/>
      <c r="O24" s="11"/>
      <c r="P24" s="12"/>
      <c r="Q24" s="11"/>
      <c r="R24" s="11"/>
      <c r="S24" s="11"/>
      <c r="T24" s="11"/>
      <c r="U24" s="11"/>
      <c r="V24" s="11"/>
      <c r="W24" s="11"/>
      <c r="X24" s="11"/>
      <c r="Y24" s="11"/>
      <c r="Z24" s="11"/>
      <c r="AA24" s="11"/>
      <c r="AB24" s="11"/>
      <c r="AC24" s="11"/>
      <c r="AD24" s="11"/>
      <c r="AE24" s="11"/>
      <c r="AF24" s="11"/>
      <c r="AG24" s="11"/>
      <c r="AH24" s="11"/>
      <c r="AI24" s="11"/>
      <c r="AJ24" s="11"/>
      <c r="AK24" s="11"/>
      <c r="AL24" s="11"/>
      <c r="AM24" s="13"/>
      <c r="AU24" s="177"/>
    </row>
    <row r="25" spans="1:47">
      <c r="A25" s="10"/>
      <c r="B25" s="11"/>
      <c r="C25" s="10"/>
      <c r="D25" s="12"/>
      <c r="E25" s="11"/>
      <c r="F25" s="12"/>
      <c r="G25" s="11"/>
      <c r="H25" s="11"/>
      <c r="I25" s="11"/>
      <c r="J25" s="11"/>
      <c r="K25" s="11"/>
      <c r="L25" s="11"/>
      <c r="M25" s="11"/>
      <c r="N25" s="14"/>
      <c r="O25" s="11"/>
      <c r="P25" s="12"/>
      <c r="Q25" s="11"/>
      <c r="R25" s="11"/>
      <c r="S25" s="11"/>
      <c r="T25" s="11"/>
      <c r="U25" s="11"/>
      <c r="V25" s="11"/>
      <c r="W25" s="11"/>
      <c r="X25" s="11"/>
      <c r="Y25" s="11"/>
      <c r="Z25" s="11"/>
      <c r="AA25" s="11"/>
      <c r="AB25" s="11"/>
      <c r="AC25" s="11"/>
      <c r="AD25" s="11"/>
      <c r="AE25" s="11"/>
      <c r="AF25" s="11"/>
      <c r="AG25" s="11"/>
      <c r="AH25" s="11"/>
      <c r="AI25" s="11"/>
      <c r="AJ25" s="11"/>
      <c r="AK25" s="11"/>
      <c r="AL25" s="11"/>
      <c r="AM25" s="13"/>
      <c r="AU25" s="177"/>
    </row>
    <row r="26" spans="1:47">
      <c r="A26" s="10"/>
      <c r="B26" s="11"/>
      <c r="C26" s="10"/>
      <c r="D26" s="12"/>
      <c r="E26" s="11"/>
      <c r="F26" s="12"/>
      <c r="G26" s="11"/>
      <c r="H26" s="11"/>
      <c r="I26" s="11"/>
      <c r="J26" s="11"/>
      <c r="K26" s="11"/>
      <c r="L26" s="11"/>
      <c r="M26" s="11"/>
      <c r="N26" s="14"/>
      <c r="O26" s="11"/>
      <c r="P26" s="12"/>
      <c r="Q26" s="11"/>
      <c r="R26" s="11"/>
      <c r="S26" s="11"/>
      <c r="T26" s="11"/>
      <c r="U26" s="11"/>
      <c r="V26" s="11"/>
      <c r="W26" s="11"/>
      <c r="X26" s="11"/>
      <c r="Y26" s="11"/>
      <c r="Z26" s="11"/>
      <c r="AA26" s="11"/>
      <c r="AB26" s="11"/>
      <c r="AC26" s="11"/>
      <c r="AD26" s="11"/>
      <c r="AE26" s="11"/>
      <c r="AF26" s="11"/>
      <c r="AG26" s="11"/>
      <c r="AH26" s="11"/>
      <c r="AI26" s="11"/>
      <c r="AJ26" s="11"/>
      <c r="AK26" s="11"/>
      <c r="AL26" s="11"/>
      <c r="AM26" s="13"/>
      <c r="AU26" s="177"/>
    </row>
    <row r="27" spans="1:47">
      <c r="A27" s="10"/>
      <c r="B27" s="11"/>
      <c r="C27" s="10"/>
      <c r="D27" s="12"/>
      <c r="E27" s="11"/>
      <c r="F27" s="12"/>
      <c r="G27" s="11"/>
      <c r="H27" s="11"/>
      <c r="I27" s="11"/>
      <c r="J27" s="11"/>
      <c r="K27" s="11"/>
      <c r="L27" s="11"/>
      <c r="M27" s="11"/>
      <c r="N27" s="14"/>
      <c r="O27" s="11"/>
      <c r="P27" s="12"/>
      <c r="Q27" s="12"/>
      <c r="R27" s="29"/>
      <c r="S27" s="29"/>
      <c r="T27" s="29"/>
      <c r="U27" s="29"/>
      <c r="V27" s="29"/>
      <c r="W27" s="29"/>
      <c r="X27" s="29"/>
      <c r="Y27" s="29"/>
      <c r="Z27" s="11"/>
      <c r="AA27" s="11"/>
      <c r="AB27" s="11"/>
      <c r="AC27" s="11"/>
      <c r="AD27" s="11"/>
      <c r="AE27" s="11"/>
      <c r="AF27" s="11"/>
      <c r="AG27" s="11"/>
      <c r="AH27" s="11"/>
      <c r="AI27" s="11"/>
      <c r="AJ27" s="11"/>
      <c r="AK27" s="11"/>
      <c r="AL27" s="11"/>
      <c r="AM27" s="13"/>
      <c r="AU27" s="177"/>
    </row>
    <row r="28" spans="1:47">
      <c r="A28" s="10"/>
      <c r="B28" s="11"/>
      <c r="C28" s="10"/>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c r="AM28" s="13"/>
      <c r="AU28" s="43"/>
    </row>
    <row r="29" spans="1:47">
      <c r="A29" s="10"/>
      <c r="B29" s="11"/>
      <c r="C29" s="10"/>
      <c r="D29" s="11"/>
      <c r="E29" s="11"/>
      <c r="F29" s="12"/>
      <c r="G29" s="29"/>
      <c r="H29" s="29"/>
      <c r="I29" s="29"/>
      <c r="J29" s="29"/>
      <c r="K29" s="11"/>
      <c r="L29" s="11"/>
      <c r="M29" s="11"/>
      <c r="N29" s="14"/>
      <c r="O29" s="11"/>
      <c r="P29" s="12"/>
      <c r="Q29" s="11"/>
      <c r="R29" s="29"/>
      <c r="S29" s="29"/>
      <c r="T29" s="29"/>
      <c r="U29" s="29"/>
      <c r="V29" s="29"/>
      <c r="W29" s="29"/>
      <c r="X29" s="29"/>
      <c r="Y29" s="29"/>
      <c r="Z29" s="11"/>
      <c r="AA29" s="11"/>
      <c r="AB29" s="11"/>
      <c r="AC29" s="11"/>
      <c r="AD29" s="11"/>
      <c r="AE29" s="11"/>
      <c r="AF29" s="11"/>
      <c r="AG29" s="11"/>
      <c r="AH29" s="11"/>
      <c r="AI29" s="11"/>
      <c r="AJ29" s="11"/>
      <c r="AK29" s="11"/>
      <c r="AL29" s="11"/>
      <c r="AM29" s="13"/>
    </row>
    <row r="30" spans="1:47">
      <c r="A30" s="10"/>
      <c r="B30" s="11"/>
      <c r="C30" s="10"/>
      <c r="D30" s="11"/>
      <c r="E30" s="11"/>
      <c r="F30" s="12"/>
      <c r="G30" s="29"/>
      <c r="H30" s="29"/>
      <c r="I30" s="29"/>
      <c r="J30" s="29"/>
      <c r="K30" s="11"/>
      <c r="L30" s="11"/>
      <c r="M30" s="11"/>
      <c r="N30" s="14"/>
      <c r="O30" s="11"/>
      <c r="P30" s="12"/>
      <c r="Q30" s="11"/>
      <c r="R30" s="29"/>
      <c r="S30" s="29"/>
      <c r="T30" s="29"/>
      <c r="U30" s="29"/>
      <c r="V30" s="29"/>
      <c r="W30" s="29"/>
      <c r="X30" s="29"/>
      <c r="Y30" s="29"/>
      <c r="Z30" s="11"/>
      <c r="AA30" s="11"/>
      <c r="AB30" s="11"/>
      <c r="AC30" s="11"/>
      <c r="AD30" s="11"/>
      <c r="AE30" s="11"/>
      <c r="AF30" s="11"/>
      <c r="AG30" s="11"/>
      <c r="AH30" s="11"/>
      <c r="AI30" s="11"/>
      <c r="AJ30" s="11"/>
      <c r="AK30" s="11"/>
      <c r="AL30" s="11"/>
      <c r="AM30" s="13"/>
    </row>
    <row r="31" spans="1:47">
      <c r="A31" s="10"/>
      <c r="B31" s="11"/>
      <c r="C31" s="10"/>
      <c r="D31" s="12"/>
      <c r="E31" s="11"/>
      <c r="F31" s="12"/>
      <c r="G31" s="29"/>
      <c r="H31" s="29"/>
      <c r="I31" s="29"/>
      <c r="J31" s="29"/>
      <c r="K31" s="11"/>
      <c r="L31" s="11"/>
      <c r="M31" s="11"/>
      <c r="N31" s="14"/>
      <c r="O31" s="11"/>
      <c r="P31" s="12"/>
      <c r="Q31" s="11"/>
      <c r="R31" s="11"/>
      <c r="S31" s="11"/>
      <c r="T31" s="11"/>
      <c r="U31" s="11"/>
      <c r="V31" s="11"/>
      <c r="W31" s="11"/>
      <c r="X31" s="11"/>
      <c r="Y31" s="11"/>
      <c r="Z31" s="11"/>
      <c r="AA31" s="11"/>
      <c r="AB31" s="11"/>
      <c r="AC31" s="11"/>
      <c r="AD31" s="11"/>
      <c r="AE31" s="11"/>
      <c r="AF31" s="11"/>
      <c r="AG31" s="11"/>
      <c r="AH31" s="11"/>
      <c r="AI31" s="11"/>
      <c r="AJ31" s="11"/>
      <c r="AK31" s="11"/>
      <c r="AL31" s="11"/>
      <c r="AM31" s="13"/>
    </row>
    <row r="32" spans="1:47">
      <c r="A32" s="10"/>
      <c r="B32" s="11"/>
      <c r="C32" s="10"/>
      <c r="D32" s="12"/>
      <c r="E32" s="11"/>
      <c r="F32" s="12"/>
      <c r="G32" s="29"/>
      <c r="H32" s="29"/>
      <c r="I32" s="29"/>
      <c r="J32" s="29"/>
      <c r="K32" s="11"/>
      <c r="L32" s="11"/>
      <c r="M32" s="11"/>
      <c r="N32" s="14"/>
      <c r="O32" s="11"/>
      <c r="P32" s="12"/>
      <c r="Q32" s="12"/>
      <c r="R32" s="29"/>
      <c r="S32" s="29"/>
      <c r="T32" s="29"/>
      <c r="U32" s="29"/>
      <c r="V32" s="29"/>
      <c r="W32" s="29"/>
      <c r="X32" s="29"/>
      <c r="Y32" s="29"/>
      <c r="Z32" s="11"/>
      <c r="AA32" s="11"/>
      <c r="AB32" s="11"/>
      <c r="AC32" s="11"/>
      <c r="AD32" s="11"/>
      <c r="AE32" s="11"/>
      <c r="AF32" s="11"/>
      <c r="AG32" s="11"/>
      <c r="AH32" s="11"/>
      <c r="AI32" s="11"/>
      <c r="AJ32" s="11"/>
      <c r="AK32" s="11"/>
      <c r="AL32" s="11"/>
      <c r="AM32" s="13"/>
    </row>
    <row r="33" spans="1:39">
      <c r="A33" s="10"/>
      <c r="B33" s="11"/>
      <c r="C33" s="10"/>
      <c r="D33" s="12"/>
      <c r="E33" s="11"/>
      <c r="F33" s="11"/>
      <c r="G33" s="11"/>
      <c r="H33" s="11"/>
      <c r="I33" s="11"/>
      <c r="J33" s="11"/>
      <c r="K33" s="11"/>
      <c r="L33" s="11"/>
      <c r="M33" s="11"/>
      <c r="N33" s="14"/>
      <c r="O33" s="11"/>
      <c r="P33" s="12"/>
      <c r="Q33" s="11"/>
      <c r="R33" s="29"/>
      <c r="S33" s="29"/>
      <c r="T33" s="29"/>
      <c r="U33" s="29"/>
      <c r="V33" s="29"/>
      <c r="W33" s="29"/>
      <c r="X33" s="29"/>
      <c r="Y33" s="29"/>
      <c r="Z33" s="11"/>
      <c r="AA33" s="11"/>
      <c r="AB33" s="11"/>
      <c r="AC33" s="11"/>
      <c r="AD33" s="11"/>
      <c r="AE33" s="11"/>
      <c r="AF33" s="11"/>
      <c r="AG33" s="11"/>
      <c r="AH33" s="11"/>
      <c r="AI33" s="11"/>
      <c r="AJ33" s="11"/>
      <c r="AK33" s="11"/>
      <c r="AL33" s="11"/>
      <c r="AM33" s="13"/>
    </row>
    <row r="34" spans="1:39">
      <c r="A34" s="10"/>
      <c r="B34" s="11"/>
      <c r="C34" s="10"/>
      <c r="D34" s="12"/>
      <c r="E34" s="11"/>
      <c r="F34" s="12"/>
      <c r="G34" s="29"/>
      <c r="H34" s="29"/>
      <c r="I34" s="29"/>
      <c r="J34" s="29"/>
      <c r="K34" s="11"/>
      <c r="L34" s="11"/>
      <c r="M34" s="11"/>
      <c r="N34" s="14"/>
      <c r="O34" s="11"/>
      <c r="P34" s="12"/>
      <c r="Q34" s="11"/>
      <c r="R34" s="29"/>
      <c r="S34" s="29"/>
      <c r="T34" s="29"/>
      <c r="U34" s="29"/>
      <c r="V34" s="29"/>
      <c r="W34" s="29"/>
      <c r="X34" s="29"/>
      <c r="Y34" s="29"/>
      <c r="Z34" s="11"/>
      <c r="AA34" s="11"/>
      <c r="AB34" s="11"/>
      <c r="AC34" s="11"/>
      <c r="AD34" s="11"/>
      <c r="AE34" s="11"/>
      <c r="AF34" s="11"/>
      <c r="AG34" s="11"/>
      <c r="AH34" s="11"/>
      <c r="AI34" s="11"/>
      <c r="AJ34" s="11"/>
      <c r="AK34" s="11"/>
      <c r="AL34" s="11"/>
      <c r="AM34" s="13"/>
    </row>
    <row r="35" spans="1:39">
      <c r="A35" s="10"/>
      <c r="B35" s="15"/>
      <c r="C35" s="10"/>
      <c r="D35" s="11"/>
      <c r="E35" s="11"/>
      <c r="F35" s="12"/>
      <c r="G35" s="11"/>
      <c r="H35" s="11"/>
      <c r="I35" s="11"/>
      <c r="J35" s="11"/>
      <c r="K35" s="11"/>
      <c r="L35" s="11"/>
      <c r="M35" s="11"/>
      <c r="N35" s="14"/>
      <c r="O35" s="11"/>
      <c r="P35" s="12"/>
      <c r="Q35" s="11"/>
      <c r="R35" s="29"/>
      <c r="S35" s="29"/>
      <c r="T35" s="29"/>
      <c r="U35" s="29"/>
      <c r="V35" s="29"/>
      <c r="W35" s="29"/>
      <c r="X35" s="29"/>
      <c r="Y35" s="29"/>
      <c r="Z35" s="11"/>
      <c r="AA35" s="11"/>
      <c r="AB35" s="11"/>
      <c r="AC35" s="11"/>
      <c r="AD35" s="11"/>
      <c r="AE35" s="11"/>
      <c r="AF35" s="11"/>
      <c r="AG35" s="11"/>
      <c r="AH35" s="11"/>
      <c r="AI35" s="11"/>
      <c r="AJ35" s="11"/>
      <c r="AK35" s="11"/>
      <c r="AL35" s="11"/>
      <c r="AM35" s="13"/>
    </row>
    <row r="36" spans="1:39">
      <c r="A36" s="10"/>
      <c r="B36" s="11"/>
      <c r="C36" s="10"/>
      <c r="D36" s="12"/>
      <c r="E36" s="12"/>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3"/>
    </row>
    <row r="37" spans="1:39">
      <c r="A37" s="10"/>
      <c r="B37" s="11"/>
      <c r="C37" s="10"/>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3"/>
    </row>
    <row r="38" spans="1:39">
      <c r="A38" s="10"/>
      <c r="B38" s="11"/>
      <c r="C38" s="10"/>
      <c r="D38" s="12"/>
      <c r="E38" s="29"/>
      <c r="F38" s="29"/>
      <c r="G38" s="29"/>
      <c r="H38" s="29"/>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3"/>
    </row>
    <row r="39" spans="1:39">
      <c r="A39" s="10"/>
      <c r="B39" s="11"/>
      <c r="C39" s="10"/>
      <c r="D39" s="12"/>
      <c r="E39" s="29"/>
      <c r="F39" s="29"/>
      <c r="G39" s="29"/>
      <c r="H39" s="29"/>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3"/>
    </row>
    <row r="40" spans="1:39">
      <c r="A40" s="10"/>
      <c r="B40" s="11"/>
      <c r="C40" s="10"/>
      <c r="D40" s="12"/>
      <c r="E40" s="29"/>
      <c r="F40" s="29"/>
      <c r="G40" s="29"/>
      <c r="H40" s="29"/>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3"/>
    </row>
    <row r="41" spans="1:39">
      <c r="A41" s="10"/>
      <c r="B41" s="11"/>
      <c r="C41" s="10"/>
      <c r="D41" s="12"/>
      <c r="E41" s="29"/>
      <c r="F41" s="29"/>
      <c r="G41" s="29"/>
      <c r="H41" s="29"/>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3"/>
    </row>
    <row r="42" spans="1:39">
      <c r="A42" s="10"/>
      <c r="B42" s="11"/>
      <c r="C42" s="10"/>
      <c r="D42" s="12"/>
      <c r="E42" s="29"/>
      <c r="F42" s="29"/>
      <c r="G42" s="29"/>
      <c r="H42" s="29"/>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3"/>
    </row>
    <row r="43" spans="1:39">
      <c r="A43" s="10"/>
      <c r="B43" s="11"/>
      <c r="C43" s="10"/>
      <c r="D43" s="12"/>
      <c r="E43" s="29"/>
      <c r="F43" s="29"/>
      <c r="G43" s="29"/>
      <c r="H43" s="29"/>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3"/>
    </row>
    <row r="44" spans="1:39">
      <c r="A44" s="10"/>
      <c r="B44" s="11"/>
      <c r="C44" s="10"/>
      <c r="D44" s="12"/>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3"/>
    </row>
    <row r="45" spans="1:39">
      <c r="A45" s="10"/>
      <c r="B45" s="11"/>
      <c r="C45" s="10"/>
      <c r="D45" s="11"/>
      <c r="E45" s="11"/>
      <c r="F45" s="12"/>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3"/>
    </row>
    <row r="46" spans="1:39">
      <c r="A46" s="10"/>
      <c r="B46" s="11"/>
      <c r="C46" s="10"/>
      <c r="D46" s="11"/>
      <c r="E46" s="11"/>
      <c r="F46" s="12"/>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3"/>
    </row>
    <row r="47" spans="1:39">
      <c r="A47" s="10"/>
      <c r="B47" s="11"/>
      <c r="C47" s="10"/>
      <c r="D47" s="11"/>
      <c r="E47" s="11"/>
      <c r="F47" s="12"/>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3"/>
    </row>
    <row r="48" spans="1:39" ht="13.5" customHeight="1">
      <c r="A48" s="10"/>
      <c r="B48" s="11"/>
      <c r="C48" s="10"/>
      <c r="D48" s="11"/>
      <c r="E48" s="11"/>
      <c r="F48" s="12"/>
      <c r="G48" s="29"/>
      <c r="H48" s="29"/>
      <c r="I48" s="29"/>
      <c r="J48" s="29"/>
      <c r="K48" s="11"/>
      <c r="L48" s="11"/>
      <c r="M48" s="11"/>
      <c r="N48" s="11"/>
      <c r="O48" s="11"/>
      <c r="P48" s="11"/>
      <c r="Q48" s="11"/>
      <c r="R48" s="11"/>
      <c r="S48" s="11"/>
      <c r="T48" s="11"/>
      <c r="U48" s="12"/>
      <c r="V48" s="11"/>
      <c r="W48" s="12"/>
      <c r="X48" s="29"/>
      <c r="Y48" s="29"/>
      <c r="Z48" s="29"/>
      <c r="AA48" s="29"/>
      <c r="AB48" s="11"/>
      <c r="AC48" s="11"/>
      <c r="AD48" s="11"/>
      <c r="AE48" s="11"/>
      <c r="AF48" s="11"/>
      <c r="AG48" s="11"/>
      <c r="AH48" s="11"/>
      <c r="AI48" s="11"/>
      <c r="AJ48" s="11"/>
      <c r="AK48" s="11"/>
      <c r="AL48" s="11"/>
      <c r="AM48" s="13"/>
    </row>
    <row r="49" spans="1:39">
      <c r="A49" s="10"/>
      <c r="B49" s="11"/>
      <c r="C49" s="10"/>
      <c r="D49" s="11"/>
      <c r="E49" s="11"/>
      <c r="F49" s="12"/>
      <c r="G49" s="29"/>
      <c r="H49" s="29"/>
      <c r="I49" s="29"/>
      <c r="J49" s="29"/>
      <c r="K49" s="11"/>
      <c r="L49" s="11"/>
      <c r="M49" s="11"/>
      <c r="N49" s="11"/>
      <c r="O49" s="11"/>
      <c r="P49" s="11"/>
      <c r="Q49" s="11"/>
      <c r="R49" s="11"/>
      <c r="S49" s="11"/>
      <c r="T49" s="11"/>
      <c r="U49" s="12"/>
      <c r="V49" s="11"/>
      <c r="W49" s="12"/>
      <c r="X49" s="29"/>
      <c r="Y49" s="29"/>
      <c r="Z49" s="29"/>
      <c r="AA49" s="29"/>
      <c r="AB49" s="11"/>
      <c r="AC49" s="11"/>
      <c r="AD49" s="11"/>
      <c r="AE49" s="11"/>
      <c r="AF49" s="11"/>
      <c r="AG49" s="11"/>
      <c r="AH49" s="11"/>
      <c r="AI49" s="11"/>
      <c r="AJ49" s="11"/>
      <c r="AK49" s="11"/>
      <c r="AL49" s="11"/>
      <c r="AM49" s="13"/>
    </row>
    <row r="50" spans="1:39">
      <c r="A50" s="10"/>
      <c r="B50" s="11"/>
      <c r="C50" s="10"/>
      <c r="D50" s="12"/>
      <c r="E50" s="11"/>
      <c r="F50" s="12"/>
      <c r="G50" s="29"/>
      <c r="H50" s="29"/>
      <c r="I50" s="29"/>
      <c r="J50" s="29"/>
      <c r="K50" s="11"/>
      <c r="L50" s="11"/>
      <c r="M50" s="11"/>
      <c r="N50" s="11"/>
      <c r="O50" s="11"/>
      <c r="P50" s="11"/>
      <c r="Q50" s="11"/>
      <c r="R50" s="11"/>
      <c r="S50" s="11"/>
      <c r="T50" s="11"/>
      <c r="U50" s="12"/>
      <c r="V50" s="11"/>
      <c r="W50" s="12"/>
      <c r="X50" s="29"/>
      <c r="Y50" s="29"/>
      <c r="Z50" s="29"/>
      <c r="AA50" s="29"/>
      <c r="AB50" s="11"/>
      <c r="AC50" s="11"/>
      <c r="AD50" s="11"/>
      <c r="AE50" s="11"/>
      <c r="AF50" s="11"/>
      <c r="AG50" s="11"/>
      <c r="AH50" s="11"/>
      <c r="AI50" s="11"/>
      <c r="AJ50" s="11"/>
      <c r="AK50" s="11"/>
      <c r="AL50" s="11"/>
      <c r="AM50" s="13"/>
    </row>
    <row r="51" spans="1:39">
      <c r="A51" s="10"/>
      <c r="B51" s="11"/>
      <c r="C51" s="10"/>
      <c r="D51" s="12"/>
      <c r="E51" s="11"/>
      <c r="F51" s="12"/>
      <c r="G51" s="29"/>
      <c r="H51" s="29"/>
      <c r="I51" s="29"/>
      <c r="J51" s="29"/>
      <c r="K51" s="11"/>
      <c r="L51" s="11"/>
      <c r="M51" s="11"/>
      <c r="N51" s="11"/>
      <c r="O51" s="11"/>
      <c r="P51" s="11"/>
      <c r="Q51" s="11"/>
      <c r="R51" s="11"/>
      <c r="S51" s="11"/>
      <c r="T51" s="11"/>
      <c r="U51" s="12"/>
      <c r="V51" s="11"/>
      <c r="W51" s="12"/>
      <c r="X51" s="29"/>
      <c r="Y51" s="29"/>
      <c r="Z51" s="29"/>
      <c r="AA51" s="29"/>
      <c r="AB51" s="11"/>
      <c r="AC51" s="11"/>
      <c r="AD51" s="11"/>
      <c r="AE51" s="11"/>
      <c r="AF51" s="11"/>
      <c r="AG51" s="11"/>
      <c r="AH51" s="11"/>
      <c r="AI51" s="11"/>
      <c r="AJ51" s="11"/>
      <c r="AK51" s="11"/>
      <c r="AL51" s="11"/>
      <c r="AM51" s="13"/>
    </row>
    <row r="52" spans="1:39">
      <c r="A52" s="10"/>
      <c r="B52" s="11"/>
      <c r="C52" s="10"/>
      <c r="D52" s="12"/>
      <c r="E52" s="11"/>
      <c r="F52" s="12"/>
      <c r="G52" s="29"/>
      <c r="H52" s="29"/>
      <c r="I52" s="29"/>
      <c r="J52" s="29"/>
      <c r="K52" s="11"/>
      <c r="L52" s="11"/>
      <c r="M52" s="11"/>
      <c r="N52" s="11"/>
      <c r="O52" s="11"/>
      <c r="P52" s="11"/>
      <c r="Q52" s="11"/>
      <c r="R52" s="11"/>
      <c r="S52" s="11"/>
      <c r="T52" s="11"/>
      <c r="U52" s="12"/>
      <c r="V52" s="11"/>
      <c r="W52" s="12"/>
      <c r="X52" s="29"/>
      <c r="Y52" s="29"/>
      <c r="Z52" s="29"/>
      <c r="AA52" s="29"/>
      <c r="AB52" s="11"/>
      <c r="AC52" s="11"/>
      <c r="AD52" s="11"/>
      <c r="AE52" s="11"/>
      <c r="AF52" s="11"/>
      <c r="AG52" s="11"/>
      <c r="AH52" s="11"/>
      <c r="AI52" s="11"/>
      <c r="AJ52" s="11"/>
      <c r="AK52" s="11"/>
      <c r="AL52" s="11"/>
      <c r="AM52" s="13"/>
    </row>
    <row r="53" spans="1:39">
      <c r="A53" s="10"/>
      <c r="B53" s="11"/>
      <c r="C53" s="10"/>
      <c r="D53" s="12"/>
      <c r="E53" s="11"/>
      <c r="F53" s="12"/>
      <c r="G53" s="29"/>
      <c r="H53" s="29"/>
      <c r="I53" s="29"/>
      <c r="J53" s="29"/>
      <c r="K53" s="11"/>
      <c r="L53" s="11"/>
      <c r="M53" s="11"/>
      <c r="N53" s="11"/>
      <c r="O53" s="11"/>
      <c r="P53" s="11"/>
      <c r="Q53" s="11"/>
      <c r="R53" s="11"/>
      <c r="S53" s="11"/>
      <c r="T53" s="11"/>
      <c r="U53" s="12"/>
      <c r="V53" s="11"/>
      <c r="W53" s="12"/>
      <c r="X53" s="29"/>
      <c r="Y53" s="29"/>
      <c r="Z53" s="29"/>
      <c r="AA53" s="29"/>
      <c r="AB53" s="11"/>
      <c r="AC53" s="11"/>
      <c r="AD53" s="11"/>
      <c r="AE53" s="11"/>
      <c r="AF53" s="11"/>
      <c r="AG53" s="11"/>
      <c r="AH53" s="11"/>
      <c r="AI53" s="11"/>
      <c r="AJ53" s="11"/>
      <c r="AK53" s="11"/>
      <c r="AL53" s="11"/>
      <c r="AM53" s="13"/>
    </row>
    <row r="54" spans="1:39">
      <c r="A54" s="10"/>
      <c r="B54" s="11"/>
      <c r="C54" s="10"/>
      <c r="D54" s="12"/>
      <c r="E54" s="11"/>
      <c r="F54" s="11"/>
      <c r="G54" s="11"/>
      <c r="H54" s="11"/>
      <c r="I54" s="11"/>
      <c r="J54" s="11"/>
      <c r="K54" s="11"/>
      <c r="L54" s="11"/>
      <c r="M54" s="11"/>
      <c r="N54" s="14"/>
      <c r="O54" s="11"/>
      <c r="P54" s="12"/>
      <c r="Q54" s="11"/>
      <c r="R54" s="11"/>
      <c r="S54" s="11"/>
      <c r="T54" s="11"/>
      <c r="U54" s="12"/>
      <c r="V54" s="11"/>
      <c r="W54" s="12"/>
      <c r="X54" s="11"/>
      <c r="Y54" s="11"/>
      <c r="Z54" s="11"/>
      <c r="AA54" s="11"/>
      <c r="AB54" s="11"/>
      <c r="AC54" s="11"/>
      <c r="AD54" s="11"/>
      <c r="AE54" s="11"/>
      <c r="AF54" s="11"/>
      <c r="AG54" s="11"/>
      <c r="AH54" s="11"/>
      <c r="AI54" s="11"/>
      <c r="AJ54" s="11"/>
      <c r="AK54" s="11"/>
      <c r="AL54" s="11"/>
      <c r="AM54" s="13"/>
    </row>
    <row r="55" spans="1:39">
      <c r="A55" s="10"/>
      <c r="B55" s="11"/>
      <c r="C55" s="10"/>
      <c r="D55" s="11"/>
      <c r="E55" s="11"/>
      <c r="F55" s="12"/>
      <c r="G55" s="29"/>
      <c r="H55" s="29"/>
      <c r="I55" s="29"/>
      <c r="J55" s="29"/>
      <c r="K55" s="11"/>
      <c r="L55" s="11"/>
      <c r="M55" s="11"/>
      <c r="N55" s="11"/>
      <c r="O55" s="11"/>
      <c r="P55" s="11"/>
      <c r="Q55" s="11"/>
      <c r="R55" s="11"/>
      <c r="S55" s="11"/>
      <c r="T55" s="11"/>
      <c r="U55" s="12"/>
      <c r="V55" s="11"/>
      <c r="W55" s="12"/>
      <c r="X55" s="29"/>
      <c r="Y55" s="29"/>
      <c r="Z55" s="29"/>
      <c r="AA55" s="29"/>
      <c r="AB55" s="11"/>
      <c r="AC55" s="11"/>
      <c r="AD55" s="11"/>
      <c r="AE55" s="11"/>
      <c r="AF55" s="11"/>
      <c r="AG55" s="11"/>
      <c r="AH55" s="11"/>
      <c r="AI55" s="11"/>
      <c r="AJ55" s="11"/>
      <c r="AK55" s="11"/>
      <c r="AL55" s="11"/>
      <c r="AM55" s="13"/>
    </row>
    <row r="56" spans="1:39">
      <c r="A56" s="16"/>
      <c r="B56" s="17"/>
      <c r="C56" s="20"/>
      <c r="D56" s="18"/>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9"/>
    </row>
    <row r="57" spans="1:39">
      <c r="C57" s="1"/>
      <c r="D57" s="3"/>
    </row>
    <row r="58" spans="1:39">
      <c r="C58" s="1"/>
      <c r="D58" s="3"/>
    </row>
    <row r="59" spans="1:39">
      <c r="C59" s="1"/>
      <c r="D59" s="3"/>
    </row>
    <row r="60" spans="1:39">
      <c r="C60" s="1"/>
      <c r="D60" s="3"/>
    </row>
    <row r="61" spans="1:39">
      <c r="C61" s="1"/>
      <c r="D61" s="3"/>
    </row>
    <row r="62" spans="1:39">
      <c r="C62" s="1"/>
      <c r="D62" s="3"/>
    </row>
    <row r="63" spans="1:39">
      <c r="C63" s="1"/>
      <c r="D63" s="3"/>
    </row>
    <row r="64" spans="1:39">
      <c r="C64" s="1"/>
      <c r="D64" s="3"/>
    </row>
    <row r="65" spans="3:4">
      <c r="C65" s="1"/>
      <c r="D65" s="3"/>
    </row>
    <row r="66" spans="3:4">
      <c r="C66" s="1"/>
      <c r="D66" s="3"/>
    </row>
    <row r="67" spans="3:4">
      <c r="C67" s="1"/>
      <c r="D67" s="3"/>
    </row>
    <row r="68" spans="3:4">
      <c r="C68" s="1"/>
      <c r="D68" s="3"/>
    </row>
    <row r="69" spans="3:4">
      <c r="D69" s="4"/>
    </row>
  </sheetData>
  <customSheetViews>
    <customSheetView guid="{C1449CC6-AB52-4C8F-8B70-2759D6E893F5}" showPageBreaks="1" printArea="1" view="pageBreakPreview">
      <selection activeCell="A2" sqref="A2:AM2"/>
      <pageMargins left="0.74803149606299213" right="0.74803149606299213" top="0.98425196850393704" bottom="0.98425196850393704" header="0.51181102362204722" footer="0.51181102362204722"/>
      <pageSetup paperSize="9" scale="93" orientation="portrait" blackAndWhite="1" r:id="rId1"/>
      <headerFooter alignWithMargins="0"/>
    </customSheetView>
    <customSheetView guid="{8FD94C45-B154-451A-83B2-BFB7C066F9F7}" showPageBreaks="1" printArea="1" view="pageBreakPreview">
      <selection activeCell="A2" sqref="A2:AM2"/>
      <pageMargins left="0.74803149606299213" right="0.74803149606299213" top="0.98425196850393704" bottom="0.98425196850393704" header="0.51181102362204722" footer="0.51181102362204722"/>
      <pageSetup paperSize="9" scale="93" orientation="portrait" blackAndWhite="1" r:id="rId2"/>
      <headerFooter alignWithMargins="0"/>
    </customSheetView>
  </customSheetViews>
  <mergeCells count="10">
    <mergeCell ref="I23:W23"/>
    <mergeCell ref="I13:W13"/>
    <mergeCell ref="I15:W15"/>
    <mergeCell ref="I17:W17"/>
    <mergeCell ref="I19:W19"/>
    <mergeCell ref="A2:AM2"/>
    <mergeCell ref="A4:E4"/>
    <mergeCell ref="A5:E5"/>
    <mergeCell ref="I11:W11"/>
    <mergeCell ref="I21:W21"/>
  </mergeCells>
  <phoneticPr fontId="2"/>
  <pageMargins left="0.74803149606299213" right="0.74803149606299213" top="0.98425196850393704" bottom="0.98425196850393704" header="0.51181102362204722" footer="0.51181102362204722"/>
  <pageSetup paperSize="9" scale="93" orientation="portrait" blackAndWhite="1" r:id="rId3"/>
  <headerFooter alignWithMargins="0"/>
  <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indexed="17"/>
  </sheetPr>
  <dimension ref="A1:AM74"/>
  <sheetViews>
    <sheetView view="pageBreakPreview" zoomScaleNormal="70" zoomScaleSheetLayoutView="100" workbookViewId="0">
      <selection activeCell="D16" sqref="D16:W16"/>
    </sheetView>
  </sheetViews>
  <sheetFormatPr defaultColWidth="2.25" defaultRowHeight="13.5"/>
  <cols>
    <col min="1" max="1" width="4.625" style="2" customWidth="1"/>
    <col min="2" max="6" width="2.25" style="2"/>
    <col min="7" max="7" width="2.5" style="2" bestFit="1" customWidth="1"/>
    <col min="8" max="16384" width="2.25" style="2"/>
  </cols>
  <sheetData>
    <row r="1" spans="1:39" ht="24">
      <c r="A1" s="505" t="s">
        <v>709</v>
      </c>
      <c r="B1" s="505"/>
      <c r="C1" s="505"/>
      <c r="D1" s="505"/>
      <c r="E1" s="505"/>
      <c r="F1" s="505"/>
      <c r="G1" s="505"/>
      <c r="H1" s="505"/>
      <c r="I1" s="505"/>
      <c r="J1" s="505"/>
      <c r="K1" s="505"/>
      <c r="L1" s="505"/>
      <c r="M1" s="505"/>
      <c r="N1" s="505"/>
      <c r="O1" s="505"/>
      <c r="P1" s="505"/>
      <c r="Q1" s="505"/>
      <c r="R1" s="505"/>
      <c r="S1" s="505"/>
      <c r="T1" s="505"/>
      <c r="U1" s="505"/>
      <c r="V1" s="505"/>
      <c r="W1" s="505"/>
      <c r="X1" s="505"/>
      <c r="Y1" s="505"/>
      <c r="Z1" s="505"/>
      <c r="AA1" s="505"/>
      <c r="AB1" s="505"/>
      <c r="AC1" s="505"/>
      <c r="AD1" s="505"/>
      <c r="AE1" s="505"/>
      <c r="AF1" s="505"/>
      <c r="AG1" s="505"/>
      <c r="AH1" s="505"/>
      <c r="AI1" s="505"/>
      <c r="AJ1" s="505"/>
      <c r="AK1" s="505"/>
      <c r="AL1" s="505"/>
      <c r="AM1" s="505"/>
    </row>
    <row r="2" spans="1:39" ht="13.5" customHeight="1">
      <c r="A2" s="6"/>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row>
    <row r="3" spans="1:39">
      <c r="A3" s="519" t="s">
        <v>254</v>
      </c>
      <c r="B3" s="520"/>
      <c r="C3" s="520"/>
      <c r="D3" s="520"/>
      <c r="E3" s="521"/>
      <c r="G3" s="4" t="str">
        <f>入力シート!AB5</f>
        <v>○○○○○○○○○○工事</v>
      </c>
    </row>
    <row r="4" spans="1:39">
      <c r="A4" s="519" t="s">
        <v>262</v>
      </c>
      <c r="B4" s="520"/>
      <c r="C4" s="520"/>
      <c r="D4" s="520"/>
      <c r="E4" s="521"/>
      <c r="G4" s="4" t="str">
        <f>入力シート!AB7</f>
        <v>北九州市○○○区××丁目</v>
      </c>
    </row>
    <row r="5" spans="1:39">
      <c r="A5" s="21"/>
      <c r="B5" s="22"/>
      <c r="C5" s="22"/>
      <c r="D5" s="22"/>
      <c r="E5" s="23"/>
      <c r="G5" s="4"/>
    </row>
    <row r="6" spans="1:39">
      <c r="A6" s="7"/>
      <c r="B6" s="8"/>
      <c r="C6" s="7"/>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9"/>
    </row>
    <row r="7" spans="1:39">
      <c r="A7" s="10"/>
      <c r="B7" s="11"/>
      <c r="C7" s="10"/>
      <c r="D7" s="12" t="s">
        <v>343</v>
      </c>
      <c r="E7" s="12"/>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3"/>
    </row>
    <row r="8" spans="1:39">
      <c r="A8" s="10"/>
      <c r="B8" s="11"/>
      <c r="C8" s="10"/>
      <c r="D8" s="12" t="s">
        <v>344</v>
      </c>
      <c r="E8" s="29"/>
      <c r="F8" s="29"/>
      <c r="G8" s="29"/>
      <c r="H8" s="29"/>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3"/>
    </row>
    <row r="9" spans="1:39">
      <c r="A9" s="10"/>
      <c r="B9" s="11"/>
      <c r="C9" s="10"/>
      <c r="D9" s="12"/>
      <c r="E9" s="29"/>
      <c r="F9" s="29"/>
      <c r="G9" s="29"/>
      <c r="H9" s="29"/>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3"/>
    </row>
    <row r="10" spans="1:39">
      <c r="A10" s="10"/>
      <c r="B10" s="11"/>
      <c r="C10" s="10"/>
      <c r="D10" s="705" t="s">
        <v>45</v>
      </c>
      <c r="E10" s="706"/>
      <c r="F10" s="706"/>
      <c r="G10" s="706"/>
      <c r="H10" s="706"/>
      <c r="I10" s="706"/>
      <c r="J10" s="706"/>
      <c r="K10" s="706"/>
      <c r="L10" s="706"/>
      <c r="M10" s="706"/>
      <c r="N10" s="706"/>
      <c r="O10" s="706"/>
      <c r="P10" s="706"/>
      <c r="Q10" s="706"/>
      <c r="R10" s="706"/>
      <c r="S10" s="706"/>
      <c r="T10" s="706"/>
      <c r="U10" s="706"/>
      <c r="V10" s="706"/>
      <c r="W10" s="706"/>
      <c r="X10" s="11"/>
      <c r="Y10" s="122" t="str">
        <f>IF(D10="","","※点検表様式　添付")</f>
        <v>※点検表様式　添付</v>
      </c>
      <c r="Z10" s="11"/>
      <c r="AA10" s="11"/>
      <c r="AB10" s="11"/>
      <c r="AC10" s="11"/>
      <c r="AD10" s="11"/>
      <c r="AE10" s="11"/>
      <c r="AF10" s="11"/>
      <c r="AG10" s="11"/>
      <c r="AH10" s="11"/>
      <c r="AI10" s="11"/>
      <c r="AJ10" s="11"/>
      <c r="AK10" s="11"/>
      <c r="AL10" s="11"/>
      <c r="AM10" s="13"/>
    </row>
    <row r="11" spans="1:39">
      <c r="A11" s="10"/>
      <c r="B11" s="11"/>
      <c r="C11" s="10"/>
      <c r="D11" s="166"/>
      <c r="E11" s="167"/>
      <c r="F11" s="167"/>
      <c r="G11" s="167"/>
      <c r="H11" s="167"/>
      <c r="I11" s="167"/>
      <c r="J11" s="167"/>
      <c r="K11" s="167"/>
      <c r="L11" s="167"/>
      <c r="M11" s="167"/>
      <c r="N11" s="167"/>
      <c r="O11" s="167"/>
      <c r="P11" s="167"/>
      <c r="Q11" s="167"/>
      <c r="R11" s="167"/>
      <c r="S11" s="167"/>
      <c r="T11" s="167"/>
      <c r="U11" s="167"/>
      <c r="V11" s="167"/>
      <c r="W11" s="167"/>
      <c r="X11" s="11"/>
      <c r="Y11" s="122" t="str">
        <f t="shared" ref="Y11:Y46" si="0">IF(D11="","","※点検表様式　添付")</f>
        <v/>
      </c>
      <c r="Z11" s="11"/>
      <c r="AA11" s="11"/>
      <c r="AB11" s="11"/>
      <c r="AC11" s="11"/>
      <c r="AD11" s="11"/>
      <c r="AE11" s="11"/>
      <c r="AF11" s="11"/>
      <c r="AG11" s="11"/>
      <c r="AH11" s="11"/>
      <c r="AI11" s="11"/>
      <c r="AJ11" s="11"/>
      <c r="AK11" s="11"/>
      <c r="AL11" s="11"/>
      <c r="AM11" s="13"/>
    </row>
    <row r="12" spans="1:39">
      <c r="A12" s="10"/>
      <c r="B12" s="11"/>
      <c r="C12" s="10"/>
      <c r="D12" s="705" t="s">
        <v>48</v>
      </c>
      <c r="E12" s="706"/>
      <c r="F12" s="706"/>
      <c r="G12" s="706"/>
      <c r="H12" s="706"/>
      <c r="I12" s="706"/>
      <c r="J12" s="706"/>
      <c r="K12" s="706"/>
      <c r="L12" s="706"/>
      <c r="M12" s="706"/>
      <c r="N12" s="706"/>
      <c r="O12" s="706"/>
      <c r="P12" s="706"/>
      <c r="Q12" s="706"/>
      <c r="R12" s="706"/>
      <c r="S12" s="706"/>
      <c r="T12" s="706"/>
      <c r="U12" s="706"/>
      <c r="V12" s="706"/>
      <c r="W12" s="706"/>
      <c r="X12" s="11"/>
      <c r="Y12" s="122" t="str">
        <f t="shared" si="0"/>
        <v>※点検表様式　添付</v>
      </c>
      <c r="Z12" s="11"/>
      <c r="AA12" s="11"/>
      <c r="AB12" s="11"/>
      <c r="AC12" s="11"/>
      <c r="AD12" s="11"/>
      <c r="AE12" s="11"/>
      <c r="AF12" s="11"/>
      <c r="AG12" s="11"/>
      <c r="AH12" s="11"/>
      <c r="AI12" s="11"/>
      <c r="AJ12" s="11"/>
      <c r="AK12" s="11"/>
      <c r="AL12" s="11"/>
      <c r="AM12" s="13"/>
    </row>
    <row r="13" spans="1:39">
      <c r="A13" s="10"/>
      <c r="B13" s="11"/>
      <c r="C13" s="10"/>
      <c r="D13" s="166"/>
      <c r="E13" s="167"/>
      <c r="F13" s="167"/>
      <c r="G13" s="167"/>
      <c r="H13" s="167"/>
      <c r="I13" s="167"/>
      <c r="J13" s="167"/>
      <c r="K13" s="167"/>
      <c r="L13" s="167"/>
      <c r="M13" s="167"/>
      <c r="N13" s="167"/>
      <c r="O13" s="167"/>
      <c r="P13" s="167"/>
      <c r="Q13" s="167"/>
      <c r="R13" s="167"/>
      <c r="S13" s="167"/>
      <c r="T13" s="167"/>
      <c r="U13" s="167"/>
      <c r="V13" s="167"/>
      <c r="W13" s="167"/>
      <c r="X13" s="11"/>
      <c r="Y13" s="122" t="str">
        <f t="shared" si="0"/>
        <v/>
      </c>
      <c r="Z13" s="11"/>
      <c r="AA13" s="11"/>
      <c r="AB13" s="11"/>
      <c r="AC13" s="11"/>
      <c r="AD13" s="11"/>
      <c r="AE13" s="11"/>
      <c r="AF13" s="11"/>
      <c r="AG13" s="11"/>
      <c r="AH13" s="11"/>
      <c r="AI13" s="11"/>
      <c r="AJ13" s="11"/>
      <c r="AK13" s="11"/>
      <c r="AL13" s="11"/>
      <c r="AM13" s="13"/>
    </row>
    <row r="14" spans="1:39">
      <c r="A14" s="10"/>
      <c r="B14" s="11"/>
      <c r="C14" s="10"/>
      <c r="D14" s="705" t="s">
        <v>50</v>
      </c>
      <c r="E14" s="706"/>
      <c r="F14" s="706"/>
      <c r="G14" s="706"/>
      <c r="H14" s="706"/>
      <c r="I14" s="706"/>
      <c r="J14" s="706"/>
      <c r="K14" s="706"/>
      <c r="L14" s="706"/>
      <c r="M14" s="706"/>
      <c r="N14" s="706"/>
      <c r="O14" s="706"/>
      <c r="P14" s="706"/>
      <c r="Q14" s="706"/>
      <c r="R14" s="706"/>
      <c r="S14" s="706"/>
      <c r="T14" s="706"/>
      <c r="U14" s="706"/>
      <c r="V14" s="706"/>
      <c r="W14" s="706"/>
      <c r="X14" s="11"/>
      <c r="Y14" s="122" t="str">
        <f t="shared" si="0"/>
        <v>※点検表様式　添付</v>
      </c>
      <c r="Z14" s="11"/>
      <c r="AA14" s="11"/>
      <c r="AB14" s="11"/>
      <c r="AC14" s="11"/>
      <c r="AD14" s="11"/>
      <c r="AE14" s="11"/>
      <c r="AF14" s="11"/>
      <c r="AG14" s="11"/>
      <c r="AH14" s="11"/>
      <c r="AI14" s="11"/>
      <c r="AJ14" s="11"/>
      <c r="AK14" s="11"/>
      <c r="AL14" s="11"/>
      <c r="AM14" s="13"/>
    </row>
    <row r="15" spans="1:39">
      <c r="A15" s="10"/>
      <c r="B15" s="11"/>
      <c r="C15" s="10"/>
      <c r="D15" s="166"/>
      <c r="E15" s="167"/>
      <c r="F15" s="167"/>
      <c r="G15" s="167"/>
      <c r="H15" s="167"/>
      <c r="I15" s="167"/>
      <c r="J15" s="167"/>
      <c r="K15" s="167"/>
      <c r="L15" s="167"/>
      <c r="M15" s="167"/>
      <c r="N15" s="167"/>
      <c r="O15" s="167"/>
      <c r="P15" s="167"/>
      <c r="Q15" s="167"/>
      <c r="R15" s="167"/>
      <c r="S15" s="167"/>
      <c r="T15" s="167"/>
      <c r="U15" s="167"/>
      <c r="V15" s="167"/>
      <c r="W15" s="167"/>
      <c r="X15" s="11"/>
      <c r="Y15" s="122" t="str">
        <f t="shared" si="0"/>
        <v/>
      </c>
      <c r="Z15" s="11"/>
      <c r="AA15" s="11"/>
      <c r="AB15" s="11"/>
      <c r="AC15" s="11"/>
      <c r="AD15" s="11"/>
      <c r="AE15" s="11"/>
      <c r="AF15" s="11"/>
      <c r="AG15" s="11"/>
      <c r="AH15" s="11"/>
      <c r="AI15" s="11"/>
      <c r="AJ15" s="11"/>
      <c r="AK15" s="11"/>
      <c r="AL15" s="11"/>
      <c r="AM15" s="13"/>
    </row>
    <row r="16" spans="1:39" ht="13.5" customHeight="1">
      <c r="A16" s="10"/>
      <c r="B16" s="11"/>
      <c r="C16" s="10"/>
      <c r="D16" s="705"/>
      <c r="E16" s="706"/>
      <c r="F16" s="706"/>
      <c r="G16" s="706"/>
      <c r="H16" s="706"/>
      <c r="I16" s="706"/>
      <c r="J16" s="706"/>
      <c r="K16" s="706"/>
      <c r="L16" s="706"/>
      <c r="M16" s="706"/>
      <c r="N16" s="706"/>
      <c r="O16" s="706"/>
      <c r="P16" s="706"/>
      <c r="Q16" s="706"/>
      <c r="R16" s="706"/>
      <c r="S16" s="706"/>
      <c r="T16" s="706"/>
      <c r="U16" s="706"/>
      <c r="V16" s="706"/>
      <c r="W16" s="706"/>
      <c r="X16" s="29"/>
      <c r="Y16" s="122" t="str">
        <f t="shared" si="0"/>
        <v/>
      </c>
      <c r="Z16" s="29"/>
      <c r="AA16" s="29"/>
      <c r="AB16" s="11"/>
      <c r="AC16" s="11"/>
      <c r="AD16" s="11"/>
      <c r="AE16" s="11"/>
      <c r="AF16" s="11"/>
      <c r="AG16" s="11"/>
      <c r="AH16" s="11"/>
      <c r="AI16" s="11"/>
      <c r="AJ16" s="11"/>
      <c r="AK16" s="11"/>
      <c r="AL16" s="11"/>
      <c r="AM16" s="13"/>
    </row>
    <row r="17" spans="1:39">
      <c r="A17" s="10"/>
      <c r="B17" s="11"/>
      <c r="C17" s="10"/>
      <c r="D17" s="166"/>
      <c r="E17" s="167"/>
      <c r="F17" s="167"/>
      <c r="G17" s="167"/>
      <c r="H17" s="167"/>
      <c r="I17" s="167"/>
      <c r="J17" s="167"/>
      <c r="K17" s="167"/>
      <c r="L17" s="167"/>
      <c r="M17" s="167"/>
      <c r="N17" s="167"/>
      <c r="O17" s="167"/>
      <c r="P17" s="167"/>
      <c r="Q17" s="167"/>
      <c r="R17" s="167"/>
      <c r="S17" s="167"/>
      <c r="T17" s="167"/>
      <c r="U17" s="167"/>
      <c r="V17" s="167"/>
      <c r="W17" s="167"/>
      <c r="X17" s="29"/>
      <c r="Y17" s="122" t="str">
        <f t="shared" si="0"/>
        <v/>
      </c>
      <c r="Z17" s="29"/>
      <c r="AA17" s="29"/>
      <c r="AB17" s="11"/>
      <c r="AC17" s="11"/>
      <c r="AD17" s="11"/>
      <c r="AE17" s="11"/>
      <c r="AF17" s="11"/>
      <c r="AG17" s="11"/>
      <c r="AH17" s="11"/>
      <c r="AI17" s="11"/>
      <c r="AJ17" s="11"/>
      <c r="AK17" s="11"/>
      <c r="AL17" s="11"/>
      <c r="AM17" s="13"/>
    </row>
    <row r="18" spans="1:39">
      <c r="A18" s="10"/>
      <c r="B18" s="11"/>
      <c r="C18" s="10"/>
      <c r="D18" s="705"/>
      <c r="E18" s="706"/>
      <c r="F18" s="706"/>
      <c r="G18" s="706"/>
      <c r="H18" s="706"/>
      <c r="I18" s="706"/>
      <c r="J18" s="706"/>
      <c r="K18" s="706"/>
      <c r="L18" s="706"/>
      <c r="M18" s="706"/>
      <c r="N18" s="706"/>
      <c r="O18" s="706"/>
      <c r="P18" s="706"/>
      <c r="Q18" s="706"/>
      <c r="R18" s="706"/>
      <c r="S18" s="706"/>
      <c r="T18" s="706"/>
      <c r="U18" s="706"/>
      <c r="V18" s="706"/>
      <c r="W18" s="706"/>
      <c r="X18" s="29"/>
      <c r="Y18" s="122" t="str">
        <f t="shared" si="0"/>
        <v/>
      </c>
      <c r="Z18" s="29"/>
      <c r="AA18" s="29"/>
      <c r="AB18" s="11"/>
      <c r="AC18" s="11"/>
      <c r="AD18" s="11"/>
      <c r="AE18" s="11"/>
      <c r="AF18" s="11"/>
      <c r="AG18" s="11"/>
      <c r="AH18" s="11"/>
      <c r="AI18" s="11"/>
      <c r="AJ18" s="11"/>
      <c r="AK18" s="11"/>
      <c r="AL18" s="11"/>
      <c r="AM18" s="13"/>
    </row>
    <row r="19" spans="1:39">
      <c r="A19" s="10"/>
      <c r="B19" s="11"/>
      <c r="C19" s="10"/>
      <c r="D19" s="166"/>
      <c r="E19" s="167"/>
      <c r="F19" s="167"/>
      <c r="G19" s="167"/>
      <c r="H19" s="167"/>
      <c r="I19" s="167"/>
      <c r="J19" s="167"/>
      <c r="K19" s="167"/>
      <c r="L19" s="167"/>
      <c r="M19" s="167"/>
      <c r="N19" s="167"/>
      <c r="O19" s="167"/>
      <c r="P19" s="167"/>
      <c r="Q19" s="167"/>
      <c r="R19" s="167"/>
      <c r="S19" s="167"/>
      <c r="T19" s="167"/>
      <c r="U19" s="167"/>
      <c r="V19" s="167"/>
      <c r="W19" s="167"/>
      <c r="X19" s="29"/>
      <c r="Y19" s="122" t="str">
        <f t="shared" si="0"/>
        <v/>
      </c>
      <c r="Z19" s="29"/>
      <c r="AA19" s="29"/>
      <c r="AB19" s="11"/>
      <c r="AC19" s="11"/>
      <c r="AD19" s="11"/>
      <c r="AE19" s="11"/>
      <c r="AF19" s="11"/>
      <c r="AG19" s="11"/>
      <c r="AH19" s="11"/>
      <c r="AI19" s="11"/>
      <c r="AJ19" s="11"/>
      <c r="AK19" s="11"/>
      <c r="AL19" s="11"/>
      <c r="AM19" s="13"/>
    </row>
    <row r="20" spans="1:39">
      <c r="A20" s="10"/>
      <c r="B20" s="15"/>
      <c r="C20" s="10"/>
      <c r="D20" s="705"/>
      <c r="E20" s="706"/>
      <c r="F20" s="706"/>
      <c r="G20" s="706"/>
      <c r="H20" s="706"/>
      <c r="I20" s="706"/>
      <c r="J20" s="706"/>
      <c r="K20" s="706"/>
      <c r="L20" s="706"/>
      <c r="M20" s="706"/>
      <c r="N20" s="706"/>
      <c r="O20" s="706"/>
      <c r="P20" s="706"/>
      <c r="Q20" s="706"/>
      <c r="R20" s="706"/>
      <c r="S20" s="706"/>
      <c r="T20" s="706"/>
      <c r="U20" s="706"/>
      <c r="V20" s="706"/>
      <c r="W20" s="706"/>
      <c r="X20" s="11"/>
      <c r="Y20" s="122" t="str">
        <f t="shared" si="0"/>
        <v/>
      </c>
      <c r="Z20" s="11"/>
      <c r="AA20" s="11"/>
      <c r="AB20" s="11"/>
      <c r="AC20" s="11"/>
      <c r="AD20" s="11"/>
      <c r="AE20" s="11"/>
      <c r="AF20" s="11"/>
      <c r="AG20" s="11"/>
      <c r="AH20" s="11"/>
      <c r="AI20" s="11"/>
      <c r="AJ20" s="11"/>
      <c r="AK20" s="11"/>
      <c r="AL20" s="11"/>
      <c r="AM20" s="13"/>
    </row>
    <row r="21" spans="1:39">
      <c r="A21" s="10"/>
      <c r="B21" s="11"/>
      <c r="C21" s="10"/>
      <c r="D21" s="166"/>
      <c r="E21" s="167"/>
      <c r="F21" s="167"/>
      <c r="G21" s="167"/>
      <c r="H21" s="167"/>
      <c r="I21" s="167"/>
      <c r="J21" s="167"/>
      <c r="K21" s="167"/>
      <c r="L21" s="167"/>
      <c r="M21" s="167"/>
      <c r="N21" s="167"/>
      <c r="O21" s="167"/>
      <c r="P21" s="167"/>
      <c r="Q21" s="167"/>
      <c r="R21" s="167"/>
      <c r="S21" s="167"/>
      <c r="T21" s="167"/>
      <c r="U21" s="167"/>
      <c r="V21" s="167"/>
      <c r="W21" s="167"/>
      <c r="X21" s="11"/>
      <c r="Y21" s="122" t="str">
        <f t="shared" si="0"/>
        <v/>
      </c>
      <c r="Z21" s="11"/>
      <c r="AA21" s="11"/>
      <c r="AB21" s="11"/>
      <c r="AC21" s="11"/>
      <c r="AD21" s="11"/>
      <c r="AE21" s="11"/>
      <c r="AF21" s="11"/>
      <c r="AG21" s="11"/>
      <c r="AH21" s="11"/>
      <c r="AI21" s="11"/>
      <c r="AJ21" s="11"/>
      <c r="AK21" s="11"/>
      <c r="AL21" s="11"/>
      <c r="AM21" s="13"/>
    </row>
    <row r="22" spans="1:39">
      <c r="A22" s="10"/>
      <c r="B22" s="11"/>
      <c r="C22" s="10"/>
      <c r="D22" s="705"/>
      <c r="E22" s="706"/>
      <c r="F22" s="706"/>
      <c r="G22" s="706"/>
      <c r="H22" s="706"/>
      <c r="I22" s="706"/>
      <c r="J22" s="706"/>
      <c r="K22" s="706"/>
      <c r="L22" s="706"/>
      <c r="M22" s="706"/>
      <c r="N22" s="706"/>
      <c r="O22" s="706"/>
      <c r="P22" s="706"/>
      <c r="Q22" s="706"/>
      <c r="R22" s="706"/>
      <c r="S22" s="706"/>
      <c r="T22" s="706"/>
      <c r="U22" s="706"/>
      <c r="V22" s="706"/>
      <c r="W22" s="706"/>
      <c r="X22" s="11"/>
      <c r="Y22" s="122" t="str">
        <f t="shared" si="0"/>
        <v/>
      </c>
      <c r="Z22" s="11"/>
      <c r="AA22" s="11"/>
      <c r="AB22" s="11"/>
      <c r="AC22" s="11"/>
      <c r="AD22" s="11"/>
      <c r="AE22" s="11"/>
      <c r="AF22" s="11"/>
      <c r="AG22" s="11"/>
      <c r="AH22" s="11"/>
      <c r="AI22" s="11"/>
      <c r="AJ22" s="11"/>
      <c r="AK22" s="11"/>
      <c r="AL22" s="11"/>
      <c r="AM22" s="13"/>
    </row>
    <row r="23" spans="1:39">
      <c r="A23" s="10"/>
      <c r="B23" s="11"/>
      <c r="C23" s="10"/>
      <c r="D23" s="166"/>
      <c r="E23" s="167"/>
      <c r="F23" s="167"/>
      <c r="G23" s="167"/>
      <c r="H23" s="167"/>
      <c r="I23" s="167"/>
      <c r="J23" s="167"/>
      <c r="K23" s="167"/>
      <c r="L23" s="167"/>
      <c r="M23" s="167"/>
      <c r="N23" s="167"/>
      <c r="O23" s="167"/>
      <c r="P23" s="167"/>
      <c r="Q23" s="167"/>
      <c r="R23" s="167"/>
      <c r="S23" s="167"/>
      <c r="T23" s="167"/>
      <c r="U23" s="167"/>
      <c r="V23" s="167"/>
      <c r="W23" s="167"/>
      <c r="X23" s="11"/>
      <c r="Y23" s="122" t="str">
        <f t="shared" si="0"/>
        <v/>
      </c>
      <c r="Z23" s="11"/>
      <c r="AA23" s="11"/>
      <c r="AB23" s="11"/>
      <c r="AC23" s="11"/>
      <c r="AD23" s="11"/>
      <c r="AE23" s="11"/>
      <c r="AF23" s="11"/>
      <c r="AG23" s="11"/>
      <c r="AH23" s="11"/>
      <c r="AI23" s="11"/>
      <c r="AJ23" s="11"/>
      <c r="AK23" s="11"/>
      <c r="AL23" s="11"/>
      <c r="AM23" s="13"/>
    </row>
    <row r="24" spans="1:39">
      <c r="A24" s="10"/>
      <c r="B24" s="11"/>
      <c r="C24" s="10"/>
      <c r="D24" s="705"/>
      <c r="E24" s="706"/>
      <c r="F24" s="706"/>
      <c r="G24" s="706"/>
      <c r="H24" s="706"/>
      <c r="I24" s="706"/>
      <c r="J24" s="706"/>
      <c r="K24" s="706"/>
      <c r="L24" s="706"/>
      <c r="M24" s="706"/>
      <c r="N24" s="706"/>
      <c r="O24" s="706"/>
      <c r="P24" s="706"/>
      <c r="Q24" s="706"/>
      <c r="R24" s="706"/>
      <c r="S24" s="706"/>
      <c r="T24" s="706"/>
      <c r="U24" s="706"/>
      <c r="V24" s="706"/>
      <c r="W24" s="706"/>
      <c r="X24" s="11"/>
      <c r="Y24" s="122" t="str">
        <f t="shared" si="0"/>
        <v/>
      </c>
      <c r="Z24" s="11"/>
      <c r="AA24" s="11"/>
      <c r="AB24" s="11"/>
      <c r="AC24" s="11"/>
      <c r="AD24" s="11"/>
      <c r="AE24" s="11"/>
      <c r="AF24" s="11"/>
      <c r="AG24" s="11"/>
      <c r="AH24" s="11"/>
      <c r="AI24" s="11"/>
      <c r="AJ24" s="11"/>
      <c r="AK24" s="11"/>
      <c r="AL24" s="11"/>
      <c r="AM24" s="13"/>
    </row>
    <row r="25" spans="1:39">
      <c r="A25" s="10"/>
      <c r="B25" s="11"/>
      <c r="C25" s="10"/>
      <c r="D25" s="166"/>
      <c r="E25" s="167"/>
      <c r="F25" s="167"/>
      <c r="G25" s="167"/>
      <c r="H25" s="167"/>
      <c r="I25" s="167"/>
      <c r="J25" s="167"/>
      <c r="K25" s="167"/>
      <c r="L25" s="167"/>
      <c r="M25" s="167"/>
      <c r="N25" s="167"/>
      <c r="O25" s="167"/>
      <c r="P25" s="167"/>
      <c r="Q25" s="167"/>
      <c r="R25" s="167"/>
      <c r="S25" s="167"/>
      <c r="T25" s="167"/>
      <c r="U25" s="167"/>
      <c r="V25" s="167"/>
      <c r="W25" s="167"/>
      <c r="X25" s="11"/>
      <c r="Y25" s="122" t="str">
        <f t="shared" si="0"/>
        <v/>
      </c>
      <c r="Z25" s="11"/>
      <c r="AA25" s="11"/>
      <c r="AB25" s="11"/>
      <c r="AC25" s="11"/>
      <c r="AD25" s="11"/>
      <c r="AE25" s="11"/>
      <c r="AF25" s="11"/>
      <c r="AG25" s="11"/>
      <c r="AH25" s="11"/>
      <c r="AI25" s="11"/>
      <c r="AJ25" s="11"/>
      <c r="AK25" s="11"/>
      <c r="AL25" s="11"/>
      <c r="AM25" s="13"/>
    </row>
    <row r="26" spans="1:39">
      <c r="A26" s="10"/>
      <c r="B26" s="11"/>
      <c r="C26" s="10"/>
      <c r="D26" s="705"/>
      <c r="E26" s="706"/>
      <c r="F26" s="706"/>
      <c r="G26" s="706"/>
      <c r="H26" s="706"/>
      <c r="I26" s="706"/>
      <c r="J26" s="706"/>
      <c r="K26" s="706"/>
      <c r="L26" s="706"/>
      <c r="M26" s="706"/>
      <c r="N26" s="706"/>
      <c r="O26" s="706"/>
      <c r="P26" s="706"/>
      <c r="Q26" s="706"/>
      <c r="R26" s="706"/>
      <c r="S26" s="706"/>
      <c r="T26" s="706"/>
      <c r="U26" s="706"/>
      <c r="V26" s="706"/>
      <c r="W26" s="706"/>
      <c r="X26" s="29"/>
      <c r="Y26" s="122" t="str">
        <f t="shared" si="0"/>
        <v/>
      </c>
      <c r="Z26" s="11"/>
      <c r="AA26" s="11"/>
      <c r="AB26" s="11"/>
      <c r="AC26" s="11"/>
      <c r="AD26" s="11"/>
      <c r="AE26" s="11"/>
      <c r="AF26" s="11"/>
      <c r="AG26" s="11"/>
      <c r="AH26" s="11"/>
      <c r="AI26" s="11"/>
      <c r="AJ26" s="11"/>
      <c r="AK26" s="11"/>
      <c r="AL26" s="11"/>
      <c r="AM26" s="13"/>
    </row>
    <row r="27" spans="1:39">
      <c r="A27" s="10"/>
      <c r="B27" s="11"/>
      <c r="C27" s="10"/>
      <c r="D27" s="166"/>
      <c r="E27" s="167"/>
      <c r="F27" s="167"/>
      <c r="G27" s="167"/>
      <c r="H27" s="167"/>
      <c r="I27" s="167"/>
      <c r="J27" s="167"/>
      <c r="K27" s="167"/>
      <c r="L27" s="167"/>
      <c r="M27" s="167"/>
      <c r="N27" s="167"/>
      <c r="O27" s="167"/>
      <c r="P27" s="167"/>
      <c r="Q27" s="167"/>
      <c r="R27" s="167"/>
      <c r="S27" s="167"/>
      <c r="T27" s="167"/>
      <c r="U27" s="167"/>
      <c r="V27" s="167"/>
      <c r="W27" s="167"/>
      <c r="X27" s="11"/>
      <c r="Y27" s="122" t="str">
        <f t="shared" si="0"/>
        <v/>
      </c>
      <c r="Z27" s="11"/>
      <c r="AA27" s="11"/>
      <c r="AB27" s="11"/>
      <c r="AC27" s="11"/>
      <c r="AD27" s="11"/>
      <c r="AE27" s="11"/>
      <c r="AF27" s="11"/>
      <c r="AG27" s="11"/>
      <c r="AH27" s="11"/>
      <c r="AI27" s="11"/>
      <c r="AJ27" s="11"/>
      <c r="AK27" s="11"/>
      <c r="AL27" s="11"/>
      <c r="AM27" s="13"/>
    </row>
    <row r="28" spans="1:39">
      <c r="A28" s="10"/>
      <c r="B28" s="11"/>
      <c r="C28" s="10"/>
      <c r="D28" s="705"/>
      <c r="E28" s="706"/>
      <c r="F28" s="706"/>
      <c r="G28" s="706"/>
      <c r="H28" s="706"/>
      <c r="I28" s="706"/>
      <c r="J28" s="706"/>
      <c r="K28" s="706"/>
      <c r="L28" s="706"/>
      <c r="M28" s="706"/>
      <c r="N28" s="706"/>
      <c r="O28" s="706"/>
      <c r="P28" s="706"/>
      <c r="Q28" s="706"/>
      <c r="R28" s="706"/>
      <c r="S28" s="706"/>
      <c r="T28" s="706"/>
      <c r="U28" s="706"/>
      <c r="V28" s="706"/>
      <c r="W28" s="706"/>
      <c r="X28" s="29"/>
      <c r="Y28" s="122" t="str">
        <f t="shared" si="0"/>
        <v/>
      </c>
      <c r="Z28" s="11"/>
      <c r="AA28" s="11"/>
      <c r="AB28" s="11"/>
      <c r="AC28" s="11"/>
      <c r="AD28" s="11"/>
      <c r="AE28" s="11"/>
      <c r="AF28" s="11"/>
      <c r="AG28" s="11"/>
      <c r="AH28" s="11"/>
      <c r="AI28" s="11"/>
      <c r="AJ28" s="11"/>
      <c r="AK28" s="11"/>
      <c r="AL28" s="11"/>
      <c r="AM28" s="13"/>
    </row>
    <row r="29" spans="1:39">
      <c r="A29" s="10"/>
      <c r="B29" s="11"/>
      <c r="C29" s="10"/>
      <c r="D29" s="166"/>
      <c r="E29" s="167"/>
      <c r="F29" s="167"/>
      <c r="G29" s="167"/>
      <c r="H29" s="167"/>
      <c r="I29" s="167"/>
      <c r="J29" s="167"/>
      <c r="K29" s="167"/>
      <c r="L29" s="167"/>
      <c r="M29" s="167"/>
      <c r="N29" s="167"/>
      <c r="O29" s="167"/>
      <c r="P29" s="167"/>
      <c r="Q29" s="167"/>
      <c r="R29" s="167"/>
      <c r="S29" s="167"/>
      <c r="T29" s="167"/>
      <c r="U29" s="167"/>
      <c r="V29" s="167"/>
      <c r="W29" s="167"/>
      <c r="X29" s="29"/>
      <c r="Y29" s="122" t="str">
        <f t="shared" si="0"/>
        <v/>
      </c>
      <c r="Z29" s="11"/>
      <c r="AA29" s="11"/>
      <c r="AB29" s="11"/>
      <c r="AC29" s="11"/>
      <c r="AD29" s="11"/>
      <c r="AE29" s="11"/>
      <c r="AF29" s="11"/>
      <c r="AG29" s="11"/>
      <c r="AH29" s="11"/>
      <c r="AI29" s="11"/>
      <c r="AJ29" s="11"/>
      <c r="AK29" s="11"/>
      <c r="AL29" s="11"/>
      <c r="AM29" s="13"/>
    </row>
    <row r="30" spans="1:39">
      <c r="A30" s="10"/>
      <c r="B30" s="11"/>
      <c r="C30" s="10"/>
      <c r="D30" s="705"/>
      <c r="E30" s="706"/>
      <c r="F30" s="706"/>
      <c r="G30" s="706"/>
      <c r="H30" s="706"/>
      <c r="I30" s="706"/>
      <c r="J30" s="706"/>
      <c r="K30" s="706"/>
      <c r="L30" s="706"/>
      <c r="M30" s="706"/>
      <c r="N30" s="706"/>
      <c r="O30" s="706"/>
      <c r="P30" s="706"/>
      <c r="Q30" s="706"/>
      <c r="R30" s="706"/>
      <c r="S30" s="706"/>
      <c r="T30" s="706"/>
      <c r="U30" s="706"/>
      <c r="V30" s="706"/>
      <c r="W30" s="706"/>
      <c r="X30" s="11"/>
      <c r="Y30" s="122" t="str">
        <f t="shared" si="0"/>
        <v/>
      </c>
      <c r="Z30" s="11"/>
      <c r="AA30" s="11"/>
      <c r="AB30" s="11"/>
      <c r="AC30" s="11"/>
      <c r="AD30" s="11"/>
      <c r="AE30" s="11"/>
      <c r="AF30" s="11"/>
      <c r="AG30" s="11"/>
      <c r="AH30" s="11"/>
      <c r="AI30" s="11"/>
      <c r="AJ30" s="11"/>
      <c r="AK30" s="11"/>
      <c r="AL30" s="11"/>
      <c r="AM30" s="13"/>
    </row>
    <row r="31" spans="1:39">
      <c r="A31" s="10"/>
      <c r="B31" s="11"/>
      <c r="C31" s="10"/>
      <c r="D31" s="166"/>
      <c r="E31" s="167"/>
      <c r="F31" s="167"/>
      <c r="G31" s="167"/>
      <c r="H31" s="167"/>
      <c r="I31" s="167"/>
      <c r="J31" s="167"/>
      <c r="K31" s="167"/>
      <c r="L31" s="167"/>
      <c r="M31" s="167"/>
      <c r="N31" s="167"/>
      <c r="O31" s="167"/>
      <c r="P31" s="167"/>
      <c r="Q31" s="167"/>
      <c r="R31" s="167"/>
      <c r="S31" s="167"/>
      <c r="T31" s="167"/>
      <c r="U31" s="167"/>
      <c r="V31" s="167"/>
      <c r="W31" s="167"/>
      <c r="X31" s="29"/>
      <c r="Y31" s="122" t="str">
        <f t="shared" si="0"/>
        <v/>
      </c>
      <c r="Z31" s="11"/>
      <c r="AA31" s="11"/>
      <c r="AB31" s="11"/>
      <c r="AC31" s="11"/>
      <c r="AD31" s="11"/>
      <c r="AE31" s="11"/>
      <c r="AF31" s="11"/>
      <c r="AG31" s="11"/>
      <c r="AH31" s="11"/>
      <c r="AI31" s="11"/>
      <c r="AJ31" s="11"/>
      <c r="AK31" s="11"/>
      <c r="AL31" s="11"/>
      <c r="AM31" s="13"/>
    </row>
    <row r="32" spans="1:39">
      <c r="A32" s="10"/>
      <c r="B32" s="11"/>
      <c r="C32" s="10"/>
      <c r="D32" s="705"/>
      <c r="E32" s="706"/>
      <c r="F32" s="706"/>
      <c r="G32" s="706"/>
      <c r="H32" s="706"/>
      <c r="I32" s="706"/>
      <c r="J32" s="706"/>
      <c r="K32" s="706"/>
      <c r="L32" s="706"/>
      <c r="M32" s="706"/>
      <c r="N32" s="706"/>
      <c r="O32" s="706"/>
      <c r="P32" s="706"/>
      <c r="Q32" s="706"/>
      <c r="R32" s="706"/>
      <c r="S32" s="706"/>
      <c r="T32" s="706"/>
      <c r="U32" s="706"/>
      <c r="V32" s="706"/>
      <c r="W32" s="706"/>
      <c r="X32" s="29"/>
      <c r="Y32" s="122" t="str">
        <f t="shared" si="0"/>
        <v/>
      </c>
      <c r="Z32" s="11"/>
      <c r="AA32" s="11"/>
      <c r="AB32" s="11"/>
      <c r="AC32" s="11"/>
      <c r="AD32" s="11"/>
      <c r="AE32" s="11"/>
      <c r="AF32" s="11"/>
      <c r="AG32" s="11"/>
      <c r="AH32" s="11"/>
      <c r="AI32" s="11"/>
      <c r="AJ32" s="11"/>
      <c r="AK32" s="11"/>
      <c r="AL32" s="11"/>
      <c r="AM32" s="13"/>
    </row>
    <row r="33" spans="1:39">
      <c r="A33" s="10"/>
      <c r="B33" s="11"/>
      <c r="C33" s="10"/>
      <c r="D33" s="150"/>
      <c r="E33" s="150"/>
      <c r="F33" s="150"/>
      <c r="G33" s="151"/>
      <c r="H33" s="151"/>
      <c r="I33" s="151"/>
      <c r="J33" s="151"/>
      <c r="K33" s="150"/>
      <c r="L33" s="150"/>
      <c r="M33" s="150"/>
      <c r="N33" s="168"/>
      <c r="O33" s="150"/>
      <c r="P33" s="150"/>
      <c r="Q33" s="150"/>
      <c r="R33" s="151"/>
      <c r="S33" s="151"/>
      <c r="T33" s="151"/>
      <c r="U33" s="151"/>
      <c r="V33" s="151"/>
      <c r="W33" s="151"/>
      <c r="X33" s="29"/>
      <c r="Y33" s="122" t="str">
        <f t="shared" si="0"/>
        <v/>
      </c>
      <c r="Z33" s="11"/>
      <c r="AA33" s="11"/>
      <c r="AB33" s="11"/>
      <c r="AC33" s="11"/>
      <c r="AD33" s="11"/>
      <c r="AE33" s="11"/>
      <c r="AF33" s="11"/>
      <c r="AG33" s="11"/>
      <c r="AH33" s="11"/>
      <c r="AI33" s="11"/>
      <c r="AJ33" s="11"/>
      <c r="AK33" s="11"/>
      <c r="AL33" s="11"/>
      <c r="AM33" s="13"/>
    </row>
    <row r="34" spans="1:39">
      <c r="A34" s="10"/>
      <c r="B34" s="15"/>
      <c r="C34" s="10"/>
      <c r="D34" s="705"/>
      <c r="E34" s="706"/>
      <c r="F34" s="706"/>
      <c r="G34" s="706"/>
      <c r="H34" s="706"/>
      <c r="I34" s="706"/>
      <c r="J34" s="706"/>
      <c r="K34" s="706"/>
      <c r="L34" s="706"/>
      <c r="M34" s="706"/>
      <c r="N34" s="706"/>
      <c r="O34" s="706"/>
      <c r="P34" s="706"/>
      <c r="Q34" s="706"/>
      <c r="R34" s="706"/>
      <c r="S34" s="706"/>
      <c r="T34" s="706"/>
      <c r="U34" s="706"/>
      <c r="V34" s="706"/>
      <c r="W34" s="706"/>
      <c r="X34" s="29"/>
      <c r="Y34" s="122" t="str">
        <f t="shared" si="0"/>
        <v/>
      </c>
      <c r="Z34" s="11"/>
      <c r="AA34" s="11"/>
      <c r="AB34" s="11"/>
      <c r="AC34" s="11"/>
      <c r="AD34" s="11"/>
      <c r="AE34" s="11"/>
      <c r="AF34" s="11"/>
      <c r="AG34" s="11"/>
      <c r="AH34" s="11"/>
      <c r="AI34" s="11"/>
      <c r="AJ34" s="11"/>
      <c r="AK34" s="11"/>
      <c r="AL34" s="11"/>
      <c r="AM34" s="13"/>
    </row>
    <row r="35" spans="1:39">
      <c r="A35" s="10"/>
      <c r="B35" s="11"/>
      <c r="C35" s="10"/>
      <c r="D35" s="150"/>
      <c r="E35" s="150"/>
      <c r="F35" s="150"/>
      <c r="G35" s="150"/>
      <c r="H35" s="150"/>
      <c r="I35" s="150"/>
      <c r="J35" s="150"/>
      <c r="K35" s="150"/>
      <c r="L35" s="150"/>
      <c r="M35" s="150"/>
      <c r="N35" s="150"/>
      <c r="O35" s="150"/>
      <c r="P35" s="150"/>
      <c r="Q35" s="150"/>
      <c r="R35" s="150"/>
      <c r="S35" s="150"/>
      <c r="T35" s="150"/>
      <c r="U35" s="150"/>
      <c r="V35" s="150"/>
      <c r="W35" s="150"/>
      <c r="X35" s="11"/>
      <c r="Y35" s="122" t="str">
        <f t="shared" si="0"/>
        <v/>
      </c>
      <c r="Z35" s="11"/>
      <c r="AA35" s="11"/>
      <c r="AB35" s="11"/>
      <c r="AC35" s="11"/>
      <c r="AD35" s="11"/>
      <c r="AE35" s="11"/>
      <c r="AF35" s="11"/>
      <c r="AG35" s="11"/>
      <c r="AH35" s="11"/>
      <c r="AI35" s="11"/>
      <c r="AJ35" s="11"/>
      <c r="AK35" s="11"/>
      <c r="AL35" s="11"/>
      <c r="AM35" s="13"/>
    </row>
    <row r="36" spans="1:39">
      <c r="A36" s="10"/>
      <c r="B36" s="11"/>
      <c r="C36" s="10"/>
      <c r="D36" s="705"/>
      <c r="E36" s="706"/>
      <c r="F36" s="706"/>
      <c r="G36" s="706"/>
      <c r="H36" s="706"/>
      <c r="I36" s="706"/>
      <c r="J36" s="706"/>
      <c r="K36" s="706"/>
      <c r="L36" s="706"/>
      <c r="M36" s="706"/>
      <c r="N36" s="706"/>
      <c r="O36" s="706"/>
      <c r="P36" s="706"/>
      <c r="Q36" s="706"/>
      <c r="R36" s="706"/>
      <c r="S36" s="706"/>
      <c r="T36" s="706"/>
      <c r="U36" s="706"/>
      <c r="V36" s="706"/>
      <c r="W36" s="706"/>
      <c r="X36" s="11"/>
      <c r="Y36" s="122" t="str">
        <f t="shared" si="0"/>
        <v/>
      </c>
      <c r="Z36" s="11"/>
      <c r="AA36" s="11"/>
      <c r="AB36" s="11"/>
      <c r="AC36" s="11"/>
      <c r="AD36" s="11"/>
      <c r="AE36" s="11"/>
      <c r="AF36" s="11"/>
      <c r="AG36" s="11"/>
      <c r="AH36" s="11"/>
      <c r="AI36" s="11"/>
      <c r="AJ36" s="11"/>
      <c r="AK36" s="11"/>
      <c r="AL36" s="11"/>
      <c r="AM36" s="13"/>
    </row>
    <row r="37" spans="1:39">
      <c r="A37" s="10"/>
      <c r="B37" s="11"/>
      <c r="C37" s="10"/>
      <c r="D37" s="150"/>
      <c r="E37" s="151"/>
      <c r="F37" s="151"/>
      <c r="G37" s="151"/>
      <c r="H37" s="151"/>
      <c r="I37" s="150"/>
      <c r="J37" s="150"/>
      <c r="K37" s="150"/>
      <c r="L37" s="150"/>
      <c r="M37" s="150"/>
      <c r="N37" s="150"/>
      <c r="O37" s="150"/>
      <c r="P37" s="150"/>
      <c r="Q37" s="150"/>
      <c r="R37" s="150"/>
      <c r="S37" s="150"/>
      <c r="T37" s="150"/>
      <c r="U37" s="150"/>
      <c r="V37" s="150"/>
      <c r="W37" s="150"/>
      <c r="X37" s="11"/>
      <c r="Y37" s="122" t="str">
        <f t="shared" si="0"/>
        <v/>
      </c>
      <c r="Z37" s="11"/>
      <c r="AA37" s="11"/>
      <c r="AB37" s="11"/>
      <c r="AC37" s="11"/>
      <c r="AD37" s="11"/>
      <c r="AE37" s="11"/>
      <c r="AF37" s="11"/>
      <c r="AG37" s="11"/>
      <c r="AH37" s="11"/>
      <c r="AI37" s="11"/>
      <c r="AJ37" s="11"/>
      <c r="AK37" s="11"/>
      <c r="AL37" s="11"/>
      <c r="AM37" s="13"/>
    </row>
    <row r="38" spans="1:39">
      <c r="A38" s="10"/>
      <c r="B38" s="11"/>
      <c r="C38" s="10"/>
      <c r="D38" s="705"/>
      <c r="E38" s="706"/>
      <c r="F38" s="706"/>
      <c r="G38" s="706"/>
      <c r="H38" s="706"/>
      <c r="I38" s="706"/>
      <c r="J38" s="706"/>
      <c r="K38" s="706"/>
      <c r="L38" s="706"/>
      <c r="M38" s="706"/>
      <c r="N38" s="706"/>
      <c r="O38" s="706"/>
      <c r="P38" s="706"/>
      <c r="Q38" s="706"/>
      <c r="R38" s="706"/>
      <c r="S38" s="706"/>
      <c r="T38" s="706"/>
      <c r="U38" s="706"/>
      <c r="V38" s="706"/>
      <c r="W38" s="706"/>
      <c r="X38" s="11"/>
      <c r="Y38" s="122" t="str">
        <f t="shared" si="0"/>
        <v/>
      </c>
      <c r="Z38" s="11"/>
      <c r="AA38" s="11"/>
      <c r="AB38" s="11"/>
      <c r="AC38" s="11"/>
      <c r="AD38" s="11"/>
      <c r="AE38" s="11"/>
      <c r="AF38" s="11"/>
      <c r="AG38" s="11"/>
      <c r="AH38" s="11"/>
      <c r="AI38" s="11"/>
      <c r="AJ38" s="11"/>
      <c r="AK38" s="11"/>
      <c r="AL38" s="11"/>
      <c r="AM38" s="13"/>
    </row>
    <row r="39" spans="1:39">
      <c r="A39" s="10"/>
      <c r="B39" s="11"/>
      <c r="C39" s="10"/>
      <c r="D39" s="150"/>
      <c r="E39" s="151"/>
      <c r="F39" s="151"/>
      <c r="G39" s="151"/>
      <c r="H39" s="151"/>
      <c r="I39" s="150"/>
      <c r="J39" s="150"/>
      <c r="K39" s="150"/>
      <c r="L39" s="150"/>
      <c r="M39" s="150"/>
      <c r="N39" s="150"/>
      <c r="O39" s="150"/>
      <c r="P39" s="150"/>
      <c r="Q39" s="150"/>
      <c r="R39" s="150"/>
      <c r="S39" s="150"/>
      <c r="T39" s="150"/>
      <c r="U39" s="150"/>
      <c r="V39" s="150"/>
      <c r="W39" s="150"/>
      <c r="X39" s="11"/>
      <c r="Y39" s="122" t="str">
        <f t="shared" si="0"/>
        <v/>
      </c>
      <c r="Z39" s="11"/>
      <c r="AA39" s="11"/>
      <c r="AB39" s="11"/>
      <c r="AC39" s="11"/>
      <c r="AD39" s="11"/>
      <c r="AE39" s="11"/>
      <c r="AF39" s="11"/>
      <c r="AG39" s="11"/>
      <c r="AH39" s="11"/>
      <c r="AI39" s="11"/>
      <c r="AJ39" s="11"/>
      <c r="AK39" s="11"/>
      <c r="AL39" s="11"/>
      <c r="AM39" s="13"/>
    </row>
    <row r="40" spans="1:39">
      <c r="A40" s="10"/>
      <c r="B40" s="11"/>
      <c r="C40" s="10"/>
      <c r="D40" s="705"/>
      <c r="E40" s="706"/>
      <c r="F40" s="706"/>
      <c r="G40" s="706"/>
      <c r="H40" s="706"/>
      <c r="I40" s="706"/>
      <c r="J40" s="706"/>
      <c r="K40" s="706"/>
      <c r="L40" s="706"/>
      <c r="M40" s="706"/>
      <c r="N40" s="706"/>
      <c r="O40" s="706"/>
      <c r="P40" s="706"/>
      <c r="Q40" s="706"/>
      <c r="R40" s="706"/>
      <c r="S40" s="706"/>
      <c r="T40" s="706"/>
      <c r="U40" s="706"/>
      <c r="V40" s="706"/>
      <c r="W40" s="706"/>
      <c r="X40" s="11"/>
      <c r="Y40" s="122" t="str">
        <f t="shared" si="0"/>
        <v/>
      </c>
      <c r="Z40" s="11"/>
      <c r="AA40" s="11"/>
      <c r="AB40" s="11"/>
      <c r="AC40" s="11"/>
      <c r="AD40" s="11"/>
      <c r="AE40" s="11"/>
      <c r="AF40" s="11"/>
      <c r="AG40" s="11"/>
      <c r="AH40" s="11"/>
      <c r="AI40" s="11"/>
      <c r="AJ40" s="11"/>
      <c r="AK40" s="11"/>
      <c r="AL40" s="11"/>
      <c r="AM40" s="13"/>
    </row>
    <row r="41" spans="1:39">
      <c r="A41" s="10"/>
      <c r="B41" s="11"/>
      <c r="C41" s="10"/>
      <c r="D41" s="150"/>
      <c r="E41" s="151"/>
      <c r="F41" s="151"/>
      <c r="G41" s="151"/>
      <c r="H41" s="151"/>
      <c r="I41" s="150"/>
      <c r="J41" s="150"/>
      <c r="K41" s="150"/>
      <c r="L41" s="150"/>
      <c r="M41" s="150"/>
      <c r="N41" s="150"/>
      <c r="O41" s="150"/>
      <c r="P41" s="150"/>
      <c r="Q41" s="150"/>
      <c r="R41" s="150"/>
      <c r="S41" s="150"/>
      <c r="T41" s="150"/>
      <c r="U41" s="150"/>
      <c r="V41" s="150"/>
      <c r="W41" s="150"/>
      <c r="X41" s="11"/>
      <c r="Y41" s="122" t="str">
        <f t="shared" si="0"/>
        <v/>
      </c>
      <c r="Z41" s="11"/>
      <c r="AA41" s="11"/>
      <c r="AB41" s="11"/>
      <c r="AC41" s="11"/>
      <c r="AD41" s="11"/>
      <c r="AE41" s="11"/>
      <c r="AF41" s="11"/>
      <c r="AG41" s="11"/>
      <c r="AH41" s="11"/>
      <c r="AI41" s="11"/>
      <c r="AJ41" s="11"/>
      <c r="AK41" s="11"/>
      <c r="AL41" s="11"/>
      <c r="AM41" s="13"/>
    </row>
    <row r="42" spans="1:39">
      <c r="A42" s="10"/>
      <c r="B42" s="11"/>
      <c r="C42" s="10"/>
      <c r="D42" s="705"/>
      <c r="E42" s="706"/>
      <c r="F42" s="706"/>
      <c r="G42" s="706"/>
      <c r="H42" s="706"/>
      <c r="I42" s="706"/>
      <c r="J42" s="706"/>
      <c r="K42" s="706"/>
      <c r="L42" s="706"/>
      <c r="M42" s="706"/>
      <c r="N42" s="706"/>
      <c r="O42" s="706"/>
      <c r="P42" s="706"/>
      <c r="Q42" s="706"/>
      <c r="R42" s="706"/>
      <c r="S42" s="706"/>
      <c r="T42" s="706"/>
      <c r="U42" s="706"/>
      <c r="V42" s="706"/>
      <c r="W42" s="706"/>
      <c r="X42" s="11"/>
      <c r="Y42" s="122" t="str">
        <f t="shared" si="0"/>
        <v/>
      </c>
      <c r="Z42" s="11"/>
      <c r="AA42" s="11"/>
      <c r="AB42" s="11"/>
      <c r="AC42" s="11"/>
      <c r="AD42" s="11"/>
      <c r="AE42" s="11"/>
      <c r="AF42" s="11"/>
      <c r="AG42" s="11"/>
      <c r="AH42" s="11"/>
      <c r="AI42" s="11"/>
      <c r="AJ42" s="11"/>
      <c r="AK42" s="11"/>
      <c r="AL42" s="11"/>
      <c r="AM42" s="13"/>
    </row>
    <row r="43" spans="1:39">
      <c r="A43" s="10"/>
      <c r="B43" s="11"/>
      <c r="C43" s="10"/>
      <c r="D43" s="150"/>
      <c r="E43" s="150"/>
      <c r="F43" s="150"/>
      <c r="G43" s="150"/>
      <c r="H43" s="150"/>
      <c r="I43" s="150"/>
      <c r="J43" s="150"/>
      <c r="K43" s="150"/>
      <c r="L43" s="150"/>
      <c r="M43" s="150"/>
      <c r="N43" s="150"/>
      <c r="O43" s="150"/>
      <c r="P43" s="150"/>
      <c r="Q43" s="150"/>
      <c r="R43" s="150"/>
      <c r="S43" s="150"/>
      <c r="T43" s="150"/>
      <c r="U43" s="150"/>
      <c r="V43" s="150"/>
      <c r="W43" s="150"/>
      <c r="X43" s="11"/>
      <c r="Y43" s="122" t="str">
        <f t="shared" si="0"/>
        <v/>
      </c>
      <c r="Z43" s="11"/>
      <c r="AA43" s="11"/>
      <c r="AB43" s="11"/>
      <c r="AC43" s="11"/>
      <c r="AD43" s="11"/>
      <c r="AE43" s="11"/>
      <c r="AF43" s="11"/>
      <c r="AG43" s="11"/>
      <c r="AH43" s="11"/>
      <c r="AI43" s="11"/>
      <c r="AJ43" s="11"/>
      <c r="AK43" s="11"/>
      <c r="AL43" s="11"/>
      <c r="AM43" s="13"/>
    </row>
    <row r="44" spans="1:39">
      <c r="A44" s="10"/>
      <c r="B44" s="11"/>
      <c r="C44" s="10"/>
      <c r="D44" s="705"/>
      <c r="E44" s="706"/>
      <c r="F44" s="706"/>
      <c r="G44" s="706"/>
      <c r="H44" s="706"/>
      <c r="I44" s="706"/>
      <c r="J44" s="706"/>
      <c r="K44" s="706"/>
      <c r="L44" s="706"/>
      <c r="M44" s="706"/>
      <c r="N44" s="706"/>
      <c r="O44" s="706"/>
      <c r="P44" s="706"/>
      <c r="Q44" s="706"/>
      <c r="R44" s="706"/>
      <c r="S44" s="706"/>
      <c r="T44" s="706"/>
      <c r="U44" s="706"/>
      <c r="V44" s="706"/>
      <c r="W44" s="706"/>
      <c r="X44" s="11"/>
      <c r="Y44" s="122" t="str">
        <f t="shared" si="0"/>
        <v/>
      </c>
      <c r="Z44" s="11"/>
      <c r="AA44" s="11"/>
      <c r="AB44" s="11"/>
      <c r="AC44" s="11"/>
      <c r="AD44" s="11"/>
      <c r="AE44" s="11"/>
      <c r="AF44" s="11"/>
      <c r="AG44" s="11"/>
      <c r="AH44" s="11"/>
      <c r="AI44" s="11"/>
      <c r="AJ44" s="11"/>
      <c r="AK44" s="11"/>
      <c r="AL44" s="11"/>
      <c r="AM44" s="13"/>
    </row>
    <row r="45" spans="1:39">
      <c r="A45" s="10"/>
      <c r="B45" s="11"/>
      <c r="C45" s="10"/>
      <c r="D45" s="150"/>
      <c r="E45" s="150"/>
      <c r="F45" s="150"/>
      <c r="G45" s="150"/>
      <c r="H45" s="150"/>
      <c r="I45" s="150"/>
      <c r="J45" s="150"/>
      <c r="K45" s="150"/>
      <c r="L45" s="150"/>
      <c r="M45" s="150"/>
      <c r="N45" s="150"/>
      <c r="O45" s="150"/>
      <c r="P45" s="150"/>
      <c r="Q45" s="150"/>
      <c r="R45" s="150"/>
      <c r="S45" s="150"/>
      <c r="T45" s="150"/>
      <c r="U45" s="150"/>
      <c r="V45" s="150"/>
      <c r="W45" s="150"/>
      <c r="X45" s="11"/>
      <c r="Y45" s="122" t="str">
        <f t="shared" si="0"/>
        <v/>
      </c>
      <c r="Z45" s="11"/>
      <c r="AA45" s="11"/>
      <c r="AB45" s="11"/>
      <c r="AC45" s="11"/>
      <c r="AD45" s="11"/>
      <c r="AE45" s="11"/>
      <c r="AF45" s="11"/>
      <c r="AG45" s="11"/>
      <c r="AH45" s="11"/>
      <c r="AI45" s="11"/>
      <c r="AJ45" s="11"/>
      <c r="AK45" s="11"/>
      <c r="AL45" s="11"/>
      <c r="AM45" s="13"/>
    </row>
    <row r="46" spans="1:39">
      <c r="A46" s="10"/>
      <c r="B46" s="11"/>
      <c r="C46" s="10"/>
      <c r="D46" s="705"/>
      <c r="E46" s="706"/>
      <c r="F46" s="706"/>
      <c r="G46" s="706"/>
      <c r="H46" s="706"/>
      <c r="I46" s="706"/>
      <c r="J46" s="706"/>
      <c r="K46" s="706"/>
      <c r="L46" s="706"/>
      <c r="M46" s="706"/>
      <c r="N46" s="706"/>
      <c r="O46" s="706"/>
      <c r="P46" s="706"/>
      <c r="Q46" s="706"/>
      <c r="R46" s="706"/>
      <c r="S46" s="706"/>
      <c r="T46" s="706"/>
      <c r="U46" s="706"/>
      <c r="V46" s="706"/>
      <c r="W46" s="706"/>
      <c r="X46" s="11"/>
      <c r="Y46" s="122" t="str">
        <f t="shared" si="0"/>
        <v/>
      </c>
      <c r="Z46" s="11"/>
      <c r="AA46" s="11"/>
      <c r="AB46" s="11"/>
      <c r="AC46" s="11"/>
      <c r="AD46" s="11"/>
      <c r="AE46" s="11"/>
      <c r="AF46" s="11"/>
      <c r="AG46" s="11"/>
      <c r="AH46" s="11"/>
      <c r="AI46" s="11"/>
      <c r="AJ46" s="11"/>
      <c r="AK46" s="11"/>
      <c r="AL46" s="11"/>
      <c r="AM46" s="13"/>
    </row>
    <row r="47" spans="1:39" ht="13.5" customHeight="1">
      <c r="A47" s="10"/>
      <c r="B47" s="11"/>
      <c r="C47" s="10"/>
      <c r="D47" s="150"/>
      <c r="E47" s="150"/>
      <c r="F47" s="150"/>
      <c r="G47" s="151"/>
      <c r="H47" s="151"/>
      <c r="I47" s="151"/>
      <c r="J47" s="151"/>
      <c r="K47" s="150"/>
      <c r="L47" s="150"/>
      <c r="M47" s="150"/>
      <c r="N47" s="150"/>
      <c r="O47" s="150"/>
      <c r="P47" s="150"/>
      <c r="Q47" s="150"/>
      <c r="R47" s="150"/>
      <c r="S47" s="150"/>
      <c r="T47" s="150"/>
      <c r="U47" s="150"/>
      <c r="V47" s="150"/>
      <c r="W47" s="150"/>
      <c r="X47" s="29"/>
      <c r="Y47" s="29"/>
      <c r="Z47" s="29"/>
      <c r="AA47" s="29"/>
      <c r="AB47" s="11"/>
      <c r="AC47" s="11"/>
      <c r="AD47" s="11"/>
      <c r="AE47" s="11"/>
      <c r="AF47" s="11"/>
      <c r="AG47" s="11"/>
      <c r="AH47" s="11"/>
      <c r="AI47" s="11"/>
      <c r="AJ47" s="11"/>
      <c r="AK47" s="11"/>
      <c r="AL47" s="11"/>
      <c r="AM47" s="13"/>
    </row>
    <row r="48" spans="1:39">
      <c r="A48" s="10"/>
      <c r="B48" s="11"/>
      <c r="C48" s="10"/>
      <c r="D48" s="11"/>
      <c r="E48" s="11"/>
      <c r="F48" s="12"/>
      <c r="G48" s="29"/>
      <c r="H48" s="29"/>
      <c r="I48" s="29"/>
      <c r="J48" s="29"/>
      <c r="K48" s="11"/>
      <c r="L48" s="11"/>
      <c r="M48" s="11"/>
      <c r="N48" s="11"/>
      <c r="O48" s="11"/>
      <c r="P48" s="11"/>
      <c r="Q48" s="11"/>
      <c r="R48" s="11"/>
      <c r="S48" s="11"/>
      <c r="T48" s="11"/>
      <c r="U48" s="12"/>
      <c r="V48" s="11"/>
      <c r="W48" s="12"/>
      <c r="X48" s="29"/>
      <c r="Y48" s="29"/>
      <c r="Z48" s="29"/>
      <c r="AA48" s="29"/>
      <c r="AB48" s="11"/>
      <c r="AC48" s="11"/>
      <c r="AD48" s="11"/>
      <c r="AE48" s="11"/>
      <c r="AF48" s="11"/>
      <c r="AG48" s="11"/>
      <c r="AH48" s="11"/>
      <c r="AI48" s="11"/>
      <c r="AJ48" s="11"/>
      <c r="AK48" s="11"/>
      <c r="AL48" s="11"/>
      <c r="AM48" s="13"/>
    </row>
    <row r="49" spans="1:39">
      <c r="A49" s="10"/>
      <c r="B49" s="11"/>
      <c r="C49" s="10"/>
      <c r="D49" s="12"/>
      <c r="E49" s="11"/>
      <c r="F49" s="12"/>
      <c r="G49" s="29"/>
      <c r="H49" s="29"/>
      <c r="I49" s="29"/>
      <c r="J49" s="29"/>
      <c r="K49" s="11"/>
      <c r="L49" s="11"/>
      <c r="M49" s="11"/>
      <c r="N49" s="11"/>
      <c r="O49" s="11"/>
      <c r="P49" s="11"/>
      <c r="Q49" s="11"/>
      <c r="R49" s="11"/>
      <c r="S49" s="11"/>
      <c r="T49" s="11"/>
      <c r="U49" s="12"/>
      <c r="V49" s="11"/>
      <c r="W49" s="12"/>
      <c r="X49" s="29"/>
      <c r="Y49" s="29"/>
      <c r="Z49" s="29"/>
      <c r="AA49" s="29"/>
      <c r="AB49" s="11"/>
      <c r="AC49" s="11"/>
      <c r="AD49" s="11"/>
      <c r="AE49" s="11"/>
      <c r="AF49" s="11"/>
      <c r="AG49" s="11"/>
      <c r="AH49" s="11"/>
      <c r="AI49" s="11"/>
      <c r="AJ49" s="11"/>
      <c r="AK49" s="11"/>
      <c r="AL49" s="11"/>
      <c r="AM49" s="13"/>
    </row>
    <row r="50" spans="1:39">
      <c r="A50" s="10"/>
      <c r="B50" s="11"/>
      <c r="C50" s="10"/>
      <c r="D50" s="12"/>
      <c r="E50" s="11"/>
      <c r="F50" s="12"/>
      <c r="G50" s="29"/>
      <c r="H50" s="29"/>
      <c r="I50" s="29"/>
      <c r="J50" s="29"/>
      <c r="K50" s="11"/>
      <c r="L50" s="11"/>
      <c r="M50" s="11"/>
      <c r="N50" s="11"/>
      <c r="O50" s="11"/>
      <c r="P50" s="11"/>
      <c r="Q50" s="11"/>
      <c r="R50" s="11"/>
      <c r="S50" s="11"/>
      <c r="T50" s="11"/>
      <c r="U50" s="12"/>
      <c r="V50" s="11"/>
      <c r="W50" s="12"/>
      <c r="X50" s="29"/>
      <c r="Y50" s="29"/>
      <c r="Z50" s="29"/>
      <c r="AA50" s="29"/>
      <c r="AB50" s="11"/>
      <c r="AC50" s="11"/>
      <c r="AD50" s="11"/>
      <c r="AE50" s="11"/>
      <c r="AF50" s="11"/>
      <c r="AG50" s="11"/>
      <c r="AH50" s="11"/>
      <c r="AI50" s="11"/>
      <c r="AJ50" s="11"/>
      <c r="AK50" s="11"/>
      <c r="AL50" s="11"/>
      <c r="AM50" s="13"/>
    </row>
    <row r="51" spans="1:39">
      <c r="A51" s="10"/>
      <c r="B51" s="11"/>
      <c r="C51" s="10"/>
      <c r="D51" s="12"/>
      <c r="E51" s="11"/>
      <c r="F51" s="12"/>
      <c r="G51" s="29"/>
      <c r="H51" s="29"/>
      <c r="I51" s="29"/>
      <c r="J51" s="29"/>
      <c r="K51" s="11"/>
      <c r="L51" s="11"/>
      <c r="M51" s="11"/>
      <c r="N51" s="11"/>
      <c r="O51" s="11"/>
      <c r="P51" s="11"/>
      <c r="Q51" s="11"/>
      <c r="R51" s="11"/>
      <c r="S51" s="11"/>
      <c r="T51" s="11"/>
      <c r="U51" s="12"/>
      <c r="V51" s="11"/>
      <c r="W51" s="12"/>
      <c r="X51" s="29"/>
      <c r="Y51" s="29"/>
      <c r="Z51" s="29"/>
      <c r="AA51" s="29"/>
      <c r="AB51" s="11"/>
      <c r="AC51" s="11"/>
      <c r="AD51" s="11"/>
      <c r="AE51" s="11"/>
      <c r="AF51" s="11"/>
      <c r="AG51" s="11"/>
      <c r="AH51" s="11"/>
      <c r="AI51" s="11"/>
      <c r="AJ51" s="11"/>
      <c r="AK51" s="11"/>
      <c r="AL51" s="11"/>
      <c r="AM51" s="13"/>
    </row>
    <row r="52" spans="1:39">
      <c r="A52" s="10"/>
      <c r="B52" s="11"/>
      <c r="C52" s="10"/>
      <c r="D52" s="12"/>
      <c r="E52" s="11"/>
      <c r="F52" s="12"/>
      <c r="G52" s="29"/>
      <c r="H52" s="29"/>
      <c r="I52" s="29"/>
      <c r="J52" s="29"/>
      <c r="K52" s="11"/>
      <c r="L52" s="11"/>
      <c r="M52" s="11"/>
      <c r="N52" s="11"/>
      <c r="O52" s="11"/>
      <c r="P52" s="11"/>
      <c r="Q52" s="11"/>
      <c r="R52" s="11"/>
      <c r="S52" s="11"/>
      <c r="T52" s="11"/>
      <c r="U52" s="12"/>
      <c r="V52" s="11"/>
      <c r="W52" s="12"/>
      <c r="X52" s="29"/>
      <c r="Y52" s="29"/>
      <c r="Z52" s="29"/>
      <c r="AA52" s="29"/>
      <c r="AB52" s="11"/>
      <c r="AC52" s="11"/>
      <c r="AD52" s="11"/>
      <c r="AE52" s="11"/>
      <c r="AF52" s="11"/>
      <c r="AG52" s="11"/>
      <c r="AH52" s="11"/>
      <c r="AI52" s="11"/>
      <c r="AJ52" s="11"/>
      <c r="AK52" s="11"/>
      <c r="AL52" s="11"/>
      <c r="AM52" s="13"/>
    </row>
    <row r="53" spans="1:39">
      <c r="A53" s="10"/>
      <c r="B53" s="11"/>
      <c r="C53" s="10"/>
      <c r="D53" s="12"/>
      <c r="E53" s="11"/>
      <c r="F53" s="11"/>
      <c r="G53" s="11"/>
      <c r="H53" s="11"/>
      <c r="I53" s="11"/>
      <c r="J53" s="11"/>
      <c r="K53" s="11"/>
      <c r="L53" s="11"/>
      <c r="M53" s="11"/>
      <c r="N53" s="14"/>
      <c r="O53" s="11"/>
      <c r="P53" s="12"/>
      <c r="Q53" s="11"/>
      <c r="R53" s="11"/>
      <c r="S53" s="11"/>
      <c r="T53" s="11"/>
      <c r="U53" s="12"/>
      <c r="V53" s="11"/>
      <c r="W53" s="12"/>
      <c r="X53" s="11"/>
      <c r="Y53" s="11"/>
      <c r="Z53" s="11"/>
      <c r="AA53" s="11"/>
      <c r="AB53" s="11"/>
      <c r="AC53" s="11"/>
      <c r="AD53" s="11"/>
      <c r="AE53" s="11"/>
      <c r="AF53" s="11"/>
      <c r="AG53" s="11"/>
      <c r="AH53" s="11"/>
      <c r="AI53" s="11"/>
      <c r="AJ53" s="11"/>
      <c r="AK53" s="11"/>
      <c r="AL53" s="11"/>
      <c r="AM53" s="13"/>
    </row>
    <row r="54" spans="1:39">
      <c r="A54" s="10"/>
      <c r="B54" s="11"/>
      <c r="C54" s="10"/>
      <c r="D54" s="11"/>
      <c r="E54" s="11"/>
      <c r="F54" s="12"/>
      <c r="G54" s="29"/>
      <c r="H54" s="29"/>
      <c r="I54" s="29"/>
      <c r="J54" s="29"/>
      <c r="K54" s="11"/>
      <c r="L54" s="11"/>
      <c r="M54" s="11"/>
      <c r="N54" s="11"/>
      <c r="O54" s="11"/>
      <c r="P54" s="11"/>
      <c r="Q54" s="11"/>
      <c r="R54" s="11"/>
      <c r="S54" s="11"/>
      <c r="T54" s="11"/>
      <c r="U54" s="12"/>
      <c r="V54" s="11"/>
      <c r="W54" s="12"/>
      <c r="X54" s="29"/>
      <c r="Y54" s="29"/>
      <c r="Z54" s="29"/>
      <c r="AA54" s="29"/>
      <c r="AB54" s="11"/>
      <c r="AC54" s="11"/>
      <c r="AD54" s="11"/>
      <c r="AE54" s="11"/>
      <c r="AF54" s="11"/>
      <c r="AG54" s="11"/>
      <c r="AH54" s="11"/>
      <c r="AI54" s="11"/>
      <c r="AJ54" s="11"/>
      <c r="AK54" s="11"/>
      <c r="AL54" s="11"/>
      <c r="AM54" s="13"/>
    </row>
    <row r="55" spans="1:39">
      <c r="A55" s="16"/>
      <c r="B55" s="17"/>
      <c r="C55" s="20"/>
      <c r="D55" s="18"/>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9"/>
    </row>
    <row r="56" spans="1:39">
      <c r="C56" s="1"/>
      <c r="D56" s="3"/>
    </row>
    <row r="57" spans="1:39">
      <c r="A57" s="4" t="s">
        <v>391</v>
      </c>
      <c r="C57" s="1"/>
      <c r="D57" s="3"/>
    </row>
    <row r="58" spans="1:39">
      <c r="B58" s="195" t="s">
        <v>44</v>
      </c>
      <c r="C58" s="1"/>
      <c r="D58" s="3"/>
    </row>
    <row r="59" spans="1:39">
      <c r="B59" s="195" t="s">
        <v>47</v>
      </c>
      <c r="C59" s="1"/>
      <c r="D59" s="3"/>
    </row>
    <row r="60" spans="1:39">
      <c r="B60" s="195" t="s">
        <v>390</v>
      </c>
      <c r="C60" s="1"/>
      <c r="D60" s="3"/>
    </row>
    <row r="61" spans="1:39">
      <c r="B61" s="195" t="s">
        <v>46</v>
      </c>
      <c r="C61" s="1"/>
      <c r="D61" s="3"/>
    </row>
    <row r="62" spans="1:39">
      <c r="B62" s="195" t="s">
        <v>49</v>
      </c>
      <c r="C62" s="1"/>
      <c r="D62" s="3"/>
    </row>
    <row r="63" spans="1:39">
      <c r="B63" s="195" t="s">
        <v>51</v>
      </c>
      <c r="C63" s="1"/>
      <c r="D63" s="3"/>
    </row>
    <row r="64" spans="1:39">
      <c r="B64" s="195" t="s">
        <v>52</v>
      </c>
      <c r="C64" s="1"/>
      <c r="D64" s="3"/>
    </row>
    <row r="65" spans="2:4">
      <c r="B65" s="195" t="s">
        <v>53</v>
      </c>
      <c r="C65" s="1"/>
      <c r="D65" s="3"/>
    </row>
    <row r="66" spans="2:4">
      <c r="B66" s="195" t="s">
        <v>54</v>
      </c>
      <c r="C66" s="1"/>
      <c r="D66" s="3"/>
    </row>
    <row r="67" spans="2:4">
      <c r="B67" s="195" t="s">
        <v>55</v>
      </c>
      <c r="C67" s="1"/>
      <c r="D67" s="3"/>
    </row>
    <row r="68" spans="2:4">
      <c r="B68" s="4"/>
      <c r="C68" s="1"/>
      <c r="D68" s="3"/>
    </row>
    <row r="69" spans="2:4">
      <c r="B69" s="4"/>
      <c r="C69" s="1"/>
      <c r="D69" s="3"/>
    </row>
    <row r="70" spans="2:4">
      <c r="B70" s="4"/>
      <c r="C70" s="1"/>
      <c r="D70" s="3"/>
    </row>
    <row r="71" spans="2:4">
      <c r="C71" s="1"/>
      <c r="D71" s="3"/>
    </row>
    <row r="72" spans="2:4">
      <c r="C72" s="1"/>
      <c r="D72" s="3"/>
    </row>
    <row r="73" spans="2:4">
      <c r="C73" s="1"/>
      <c r="D73" s="3"/>
    </row>
    <row r="74" spans="2:4">
      <c r="D74" s="4"/>
    </row>
  </sheetData>
  <customSheetViews>
    <customSheetView guid="{C1449CC6-AB52-4C8F-8B70-2759D6E893F5}" showPageBreaks="1" printArea="1" view="pageBreakPreview">
      <selection activeCell="D16" sqref="D16:W16"/>
      <pageMargins left="0.74803149606299213" right="0.74803149606299213" top="0.98425196850393704" bottom="0.98425196850393704" header="0.51181102362204722" footer="0.51181102362204722"/>
      <pageSetup paperSize="9" scale="96" orientation="portrait" blackAndWhite="1" r:id="rId1"/>
      <headerFooter alignWithMargins="0"/>
    </customSheetView>
    <customSheetView guid="{8FD94C45-B154-451A-83B2-BFB7C066F9F7}" showPageBreaks="1" printArea="1" view="pageBreakPreview">
      <selection activeCell="D16" sqref="D16:W16"/>
      <pageMargins left="0.74803149606299213" right="0.74803149606299213" top="0.98425196850393704" bottom="0.98425196850393704" header="0.51181102362204722" footer="0.51181102362204722"/>
      <pageSetup paperSize="9" scale="96" orientation="portrait" blackAndWhite="1" r:id="rId2"/>
      <headerFooter alignWithMargins="0"/>
    </customSheetView>
  </customSheetViews>
  <mergeCells count="22">
    <mergeCell ref="D12:W12"/>
    <mergeCell ref="D14:W14"/>
    <mergeCell ref="A1:AM1"/>
    <mergeCell ref="A3:E3"/>
    <mergeCell ref="A4:E4"/>
    <mergeCell ref="D10:W10"/>
    <mergeCell ref="D46:W46"/>
    <mergeCell ref="D24:W24"/>
    <mergeCell ref="D26:W26"/>
    <mergeCell ref="D28:W28"/>
    <mergeCell ref="D30:W30"/>
    <mergeCell ref="D32:W32"/>
    <mergeCell ref="D34:W34"/>
    <mergeCell ref="D36:W36"/>
    <mergeCell ref="D38:W38"/>
    <mergeCell ref="D40:W40"/>
    <mergeCell ref="D42:W42"/>
    <mergeCell ref="D16:W16"/>
    <mergeCell ref="D18:W18"/>
    <mergeCell ref="D20:W20"/>
    <mergeCell ref="D22:W22"/>
    <mergeCell ref="D44:W44"/>
  </mergeCells>
  <phoneticPr fontId="2"/>
  <dataValidations count="2">
    <dataValidation type="list" imeMode="on" allowBlank="1" showInputMessage="1" promptTitle="点検表" prompt="右端の[▼]をクリックしてリストから選択してください。_x000a_リストにない場合は、直接入力してください。" sqref="D30:W30 D46:W46 D44:W44 D42:W42 D40:W40 D38:W38 D36:W36 D34:W34 D32:W32 D12:W12 D10:W10 D14:W14 D16:W16 D18:W18 D20:W20 D22:W22 D24:W24 D26:W26 D28:W28" xr:uid="{00000000-0002-0000-1100-000000000000}">
      <formula1>$B$59:$B$67</formula1>
    </dataValidation>
    <dataValidation imeMode="on" allowBlank="1" showInputMessage="1" promptTitle="点検表" prompt="右端の[▼]をクリックしてリストから選択してください。_x000a_リストにない場合は、直接入力してください。" sqref="D11:W11 D13:W13 D15:W15 D17:W17 D19:W19 D21:W21 D23:W23 D25:W25 D27:W27 D29:W29 D31:W31" xr:uid="{00000000-0002-0000-1100-000001000000}"/>
  </dataValidations>
  <pageMargins left="0.74803149606299213" right="0.74803149606299213" top="0.98425196850393704" bottom="0.98425196850393704" header="0.51181102362204722" footer="0.51181102362204722"/>
  <pageSetup paperSize="9" scale="96" orientation="portrait" blackAndWhite="1" r:id="rId3"/>
  <headerFooter alignWithMargins="0"/>
  <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indexed="17"/>
  </sheetPr>
  <dimension ref="A1:CC69"/>
  <sheetViews>
    <sheetView view="pageBreakPreview" topLeftCell="M1" zoomScaleNormal="70" zoomScaleSheetLayoutView="100" workbookViewId="0">
      <selection activeCell="AX10" sqref="AX10"/>
    </sheetView>
  </sheetViews>
  <sheetFormatPr defaultColWidth="2.25" defaultRowHeight="13.5"/>
  <cols>
    <col min="1" max="1" width="4.625" style="2" customWidth="1"/>
    <col min="2" max="38" width="2.25" style="2" customWidth="1"/>
    <col min="39" max="39" width="5.375" style="2" customWidth="1"/>
    <col min="40" max="16384" width="2.25" style="2"/>
  </cols>
  <sheetData>
    <row r="1" spans="1:81" ht="13.5" customHeight="1">
      <c r="A1" s="4"/>
      <c r="B1" s="5"/>
    </row>
    <row r="2" spans="1:81" ht="24.75" customHeight="1">
      <c r="A2" s="505" t="s">
        <v>710</v>
      </c>
      <c r="B2" s="505"/>
      <c r="C2" s="505"/>
      <c r="D2" s="505"/>
      <c r="E2" s="505"/>
      <c r="F2" s="505"/>
      <c r="G2" s="505"/>
      <c r="H2" s="505"/>
      <c r="I2" s="505"/>
      <c r="J2" s="505"/>
      <c r="K2" s="505"/>
      <c r="L2" s="505"/>
      <c r="M2" s="505"/>
      <c r="N2" s="505"/>
      <c r="O2" s="505"/>
      <c r="P2" s="505"/>
      <c r="Q2" s="505"/>
      <c r="R2" s="505"/>
      <c r="S2" s="505"/>
      <c r="T2" s="505"/>
      <c r="U2" s="505"/>
      <c r="V2" s="505"/>
      <c r="W2" s="505"/>
      <c r="X2" s="505"/>
      <c r="Y2" s="505"/>
      <c r="Z2" s="505"/>
      <c r="AA2" s="505"/>
      <c r="AB2" s="505"/>
      <c r="AC2" s="505"/>
      <c r="AD2" s="505"/>
      <c r="AE2" s="505"/>
      <c r="AF2" s="505"/>
      <c r="AG2" s="505"/>
      <c r="AH2" s="505"/>
      <c r="AI2" s="505"/>
      <c r="AJ2" s="505"/>
      <c r="AK2" s="505"/>
      <c r="AL2" s="505"/>
      <c r="AM2" s="505"/>
    </row>
    <row r="3" spans="1:81" ht="13.5" customHeight="1">
      <c r="A3" s="6"/>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row>
    <row r="4" spans="1:81">
      <c r="A4" s="519" t="s">
        <v>254</v>
      </c>
      <c r="B4" s="520"/>
      <c r="C4" s="520"/>
      <c r="D4" s="520"/>
      <c r="E4" s="521"/>
      <c r="G4" s="4" t="str">
        <f>入力シート!AB5</f>
        <v>○○○○○○○○○○工事</v>
      </c>
    </row>
    <row r="5" spans="1:81">
      <c r="A5" s="519" t="s">
        <v>262</v>
      </c>
      <c r="B5" s="520"/>
      <c r="C5" s="520"/>
      <c r="D5" s="520"/>
      <c r="E5" s="521"/>
      <c r="G5" s="4" t="str">
        <f>入力シート!AB7</f>
        <v>北九州市○○○区××丁目</v>
      </c>
    </row>
    <row r="6" spans="1:81">
      <c r="A6" s="21"/>
      <c r="B6" s="22"/>
      <c r="C6" s="22"/>
      <c r="D6" s="22"/>
      <c r="E6" s="23"/>
      <c r="G6" s="4"/>
    </row>
    <row r="7" spans="1:81">
      <c r="A7" s="707"/>
      <c r="B7" s="708"/>
      <c r="C7" s="711" t="s">
        <v>501</v>
      </c>
      <c r="D7" s="712"/>
      <c r="E7" s="712"/>
      <c r="F7" s="712"/>
      <c r="G7" s="712"/>
      <c r="H7" s="712"/>
      <c r="I7" s="712"/>
      <c r="J7" s="712"/>
      <c r="K7" s="712"/>
      <c r="L7" s="712"/>
      <c r="M7" s="712"/>
      <c r="N7" s="712"/>
      <c r="O7" s="712"/>
      <c r="P7" s="712"/>
      <c r="Q7" s="712"/>
      <c r="R7" s="712"/>
      <c r="S7" s="712"/>
      <c r="T7" s="708"/>
      <c r="U7" s="711" t="s">
        <v>502</v>
      </c>
      <c r="V7" s="712"/>
      <c r="W7" s="712"/>
      <c r="X7" s="712"/>
      <c r="Y7" s="712"/>
      <c r="Z7" s="712"/>
      <c r="AA7" s="712"/>
      <c r="AB7" s="712"/>
      <c r="AC7" s="712"/>
      <c r="AD7" s="712"/>
      <c r="AE7" s="712"/>
      <c r="AF7" s="712"/>
      <c r="AG7" s="712"/>
      <c r="AH7" s="712"/>
      <c r="AI7" s="712"/>
      <c r="AJ7" s="712"/>
      <c r="AK7" s="712"/>
      <c r="AL7" s="712"/>
      <c r="AM7" s="708"/>
      <c r="AP7" s="707"/>
      <c r="AQ7" s="708"/>
      <c r="AR7" s="711" t="s">
        <v>501</v>
      </c>
      <c r="AS7" s="712"/>
      <c r="AT7" s="712"/>
      <c r="AU7" s="712"/>
      <c r="AV7" s="712"/>
      <c r="AW7" s="712"/>
      <c r="AX7" s="712"/>
      <c r="AY7" s="712"/>
      <c r="AZ7" s="712"/>
      <c r="BA7" s="712"/>
      <c r="BB7" s="712"/>
      <c r="BC7" s="712"/>
      <c r="BD7" s="712"/>
      <c r="BE7" s="712"/>
      <c r="BF7" s="712"/>
      <c r="BG7" s="712"/>
      <c r="BH7" s="712"/>
      <c r="BI7" s="708"/>
      <c r="BJ7" s="711" t="s">
        <v>502</v>
      </c>
      <c r="BK7" s="712"/>
      <c r="BL7" s="712"/>
      <c r="BM7" s="712"/>
      <c r="BN7" s="712"/>
      <c r="BO7" s="712"/>
      <c r="BP7" s="712"/>
      <c r="BQ7" s="712"/>
      <c r="BR7" s="712"/>
      <c r="BS7" s="712"/>
      <c r="BT7" s="712"/>
      <c r="BU7" s="712"/>
      <c r="BV7" s="712"/>
      <c r="BW7" s="712"/>
      <c r="BX7" s="712"/>
      <c r="BY7" s="712"/>
      <c r="BZ7" s="712"/>
      <c r="CA7" s="712"/>
      <c r="CB7" s="712"/>
      <c r="CC7" s="708"/>
    </row>
    <row r="8" spans="1:81">
      <c r="A8" s="709"/>
      <c r="B8" s="710"/>
      <c r="C8" s="709"/>
      <c r="D8" s="492"/>
      <c r="E8" s="492"/>
      <c r="F8" s="492"/>
      <c r="G8" s="492"/>
      <c r="H8" s="492"/>
      <c r="I8" s="492"/>
      <c r="J8" s="492"/>
      <c r="K8" s="492"/>
      <c r="L8" s="492"/>
      <c r="M8" s="492"/>
      <c r="N8" s="492"/>
      <c r="O8" s="492"/>
      <c r="P8" s="492"/>
      <c r="Q8" s="492"/>
      <c r="R8" s="492"/>
      <c r="S8" s="492"/>
      <c r="T8" s="710"/>
      <c r="U8" s="709"/>
      <c r="V8" s="492"/>
      <c r="W8" s="492"/>
      <c r="X8" s="492"/>
      <c r="Y8" s="492"/>
      <c r="Z8" s="492"/>
      <c r="AA8" s="492"/>
      <c r="AB8" s="492"/>
      <c r="AC8" s="492"/>
      <c r="AD8" s="492"/>
      <c r="AE8" s="492"/>
      <c r="AF8" s="492"/>
      <c r="AG8" s="492"/>
      <c r="AH8" s="492"/>
      <c r="AI8" s="492"/>
      <c r="AJ8" s="492"/>
      <c r="AK8" s="492"/>
      <c r="AL8" s="492"/>
      <c r="AM8" s="710"/>
      <c r="AP8" s="709"/>
      <c r="AQ8" s="710"/>
      <c r="AR8" s="709"/>
      <c r="AS8" s="492"/>
      <c r="AT8" s="492"/>
      <c r="AU8" s="492"/>
      <c r="AV8" s="492"/>
      <c r="AW8" s="492"/>
      <c r="AX8" s="492"/>
      <c r="AY8" s="492"/>
      <c r="AZ8" s="492"/>
      <c r="BA8" s="492"/>
      <c r="BB8" s="492"/>
      <c r="BC8" s="492"/>
      <c r="BD8" s="492"/>
      <c r="BE8" s="492"/>
      <c r="BF8" s="492"/>
      <c r="BG8" s="492"/>
      <c r="BH8" s="492"/>
      <c r="BI8" s="710"/>
      <c r="BJ8" s="709"/>
      <c r="BK8" s="492"/>
      <c r="BL8" s="492"/>
      <c r="BM8" s="492"/>
      <c r="BN8" s="492"/>
      <c r="BO8" s="492"/>
      <c r="BP8" s="492"/>
      <c r="BQ8" s="492"/>
      <c r="BR8" s="492"/>
      <c r="BS8" s="492"/>
      <c r="BT8" s="492"/>
      <c r="BU8" s="492"/>
      <c r="BV8" s="492"/>
      <c r="BW8" s="492"/>
      <c r="BX8" s="492"/>
      <c r="BY8" s="492"/>
      <c r="BZ8" s="492"/>
      <c r="CA8" s="492"/>
      <c r="CB8" s="492"/>
      <c r="CC8" s="710"/>
    </row>
    <row r="9" spans="1:81">
      <c r="A9" s="138"/>
      <c r="B9" s="139"/>
      <c r="C9" s="138"/>
      <c r="D9" s="140"/>
      <c r="E9" s="139"/>
      <c r="F9" s="139"/>
      <c r="G9" s="139"/>
      <c r="H9" s="139"/>
      <c r="I9" s="139"/>
      <c r="J9" s="139"/>
      <c r="K9" s="139"/>
      <c r="L9" s="139"/>
      <c r="M9" s="139"/>
      <c r="N9" s="139"/>
      <c r="O9" s="139"/>
      <c r="P9" s="139"/>
      <c r="Q9" s="139"/>
      <c r="R9" s="139"/>
      <c r="S9" s="139"/>
      <c r="T9" s="139"/>
      <c r="U9" s="138"/>
      <c r="V9" s="139"/>
      <c r="W9" s="139"/>
      <c r="X9" s="139"/>
      <c r="Y9" s="139"/>
      <c r="Z9" s="139"/>
      <c r="AA9" s="139"/>
      <c r="AB9" s="139"/>
      <c r="AC9" s="139"/>
      <c r="AD9" s="139"/>
      <c r="AE9" s="139"/>
      <c r="AF9" s="139"/>
      <c r="AG9" s="139"/>
      <c r="AH9" s="139"/>
      <c r="AI9" s="139"/>
      <c r="AJ9" s="139"/>
      <c r="AK9" s="139"/>
      <c r="AL9" s="139"/>
      <c r="AM9" s="141"/>
      <c r="AP9" s="138"/>
      <c r="AQ9" s="139"/>
      <c r="AR9" s="138"/>
      <c r="AS9" s="140"/>
      <c r="AT9" s="139"/>
      <c r="AU9" s="139"/>
      <c r="AV9" s="139"/>
      <c r="AW9" s="139"/>
      <c r="AX9" s="139"/>
      <c r="AY9" s="139"/>
      <c r="AZ9" s="139"/>
      <c r="BA9" s="139"/>
      <c r="BB9" s="139"/>
      <c r="BC9" s="139"/>
      <c r="BD9" s="139"/>
      <c r="BE9" s="139"/>
      <c r="BF9" s="139"/>
      <c r="BG9" s="139"/>
      <c r="BH9" s="139"/>
      <c r="BI9" s="139"/>
      <c r="BJ9" s="138"/>
      <c r="BK9" s="139"/>
      <c r="BL9" s="139"/>
      <c r="BM9" s="139"/>
      <c r="BN9" s="139"/>
      <c r="BO9" s="139"/>
      <c r="BP9" s="139"/>
      <c r="BQ9" s="139"/>
      <c r="BR9" s="139"/>
      <c r="BS9" s="139"/>
      <c r="BT9" s="139"/>
      <c r="BU9" s="139"/>
      <c r="BV9" s="139"/>
      <c r="BW9" s="139"/>
      <c r="BX9" s="139"/>
      <c r="BY9" s="139"/>
      <c r="BZ9" s="139"/>
      <c r="CA9" s="139"/>
      <c r="CB9" s="139"/>
      <c r="CC9" s="141"/>
    </row>
    <row r="10" spans="1:81">
      <c r="A10" s="142"/>
      <c r="B10" s="133"/>
      <c r="C10" s="142"/>
      <c r="D10" s="127"/>
      <c r="E10" s="135"/>
      <c r="F10" s="135"/>
      <c r="G10" s="135"/>
      <c r="H10" s="135"/>
      <c r="I10" s="133"/>
      <c r="J10" s="133"/>
      <c r="K10" s="133"/>
      <c r="L10" s="133"/>
      <c r="M10" s="133"/>
      <c r="N10" s="133"/>
      <c r="O10" s="133"/>
      <c r="P10" s="133"/>
      <c r="Q10" s="133"/>
      <c r="R10" s="133"/>
      <c r="S10" s="133"/>
      <c r="T10" s="133"/>
      <c r="U10" s="142"/>
      <c r="V10" s="127"/>
      <c r="W10" s="133"/>
      <c r="X10" s="133"/>
      <c r="Y10" s="133"/>
      <c r="Z10" s="133"/>
      <c r="AA10" s="133"/>
      <c r="AB10" s="133"/>
      <c r="AC10" s="133"/>
      <c r="AD10" s="133"/>
      <c r="AE10" s="133"/>
      <c r="AF10" s="133"/>
      <c r="AG10" s="133"/>
      <c r="AH10" s="133"/>
      <c r="AI10" s="133"/>
      <c r="AJ10" s="133"/>
      <c r="AK10" s="133"/>
      <c r="AL10" s="133"/>
      <c r="AM10" s="143"/>
      <c r="AP10" s="142"/>
      <c r="AQ10" s="133"/>
      <c r="AR10" s="142"/>
      <c r="AS10" s="127" t="s">
        <v>203</v>
      </c>
      <c r="AT10" s="127"/>
      <c r="AU10" s="133"/>
      <c r="AV10" s="127"/>
      <c r="AW10" s="135"/>
      <c r="AX10" s="135"/>
      <c r="AY10" s="135"/>
      <c r="AZ10" s="135"/>
      <c r="BA10" s="133"/>
      <c r="BB10" s="133"/>
      <c r="BC10" s="133"/>
      <c r="BD10" s="133"/>
      <c r="BE10" s="127"/>
      <c r="BF10" s="133"/>
      <c r="BG10" s="133"/>
      <c r="BH10" s="133"/>
      <c r="BI10" s="133"/>
      <c r="BJ10" s="142"/>
      <c r="BK10" s="196" t="s">
        <v>204</v>
      </c>
      <c r="BL10" s="133"/>
      <c r="BM10" s="127"/>
      <c r="BN10" s="135"/>
      <c r="BO10" s="135"/>
      <c r="BP10" s="135"/>
      <c r="BQ10" s="135"/>
      <c r="BR10" s="133"/>
      <c r="BS10" s="133"/>
      <c r="BT10" s="133"/>
      <c r="BU10" s="133"/>
      <c r="BV10" s="133"/>
      <c r="BW10" s="133"/>
      <c r="BX10" s="133"/>
      <c r="BY10" s="133"/>
      <c r="BZ10" s="133"/>
      <c r="CA10" s="133"/>
      <c r="CB10" s="400"/>
      <c r="CC10" s="143"/>
    </row>
    <row r="11" spans="1:81">
      <c r="A11" s="142"/>
      <c r="B11" s="133"/>
      <c r="C11" s="142"/>
      <c r="D11" s="127"/>
      <c r="E11" s="135"/>
      <c r="F11" s="135"/>
      <c r="G11" s="135"/>
      <c r="H11" s="135"/>
      <c r="I11" s="133"/>
      <c r="J11" s="133"/>
      <c r="K11" s="133"/>
      <c r="L11" s="133"/>
      <c r="M11" s="133"/>
      <c r="N11" s="133"/>
      <c r="O11" s="133"/>
      <c r="P11" s="133"/>
      <c r="Q11" s="133"/>
      <c r="R11" s="133"/>
      <c r="S11" s="133"/>
      <c r="T11" s="133"/>
      <c r="U11" s="142"/>
      <c r="V11" s="127"/>
      <c r="W11" s="133"/>
      <c r="X11" s="133"/>
      <c r="Y11" s="133"/>
      <c r="Z11" s="133"/>
      <c r="AA11" s="133"/>
      <c r="AB11" s="133"/>
      <c r="AC11" s="133"/>
      <c r="AD11" s="133"/>
      <c r="AE11" s="133"/>
      <c r="AF11" s="133"/>
      <c r="AG11" s="133"/>
      <c r="AH11" s="133"/>
      <c r="AI11" s="133"/>
      <c r="AJ11" s="133"/>
      <c r="AK11" s="133"/>
      <c r="AL11" s="133"/>
      <c r="AM11" s="143"/>
      <c r="AP11" s="142"/>
      <c r="AQ11" s="133"/>
      <c r="AR11" s="142"/>
      <c r="AS11" s="127"/>
      <c r="AT11" s="127"/>
      <c r="AU11" s="133"/>
      <c r="AV11" s="127"/>
      <c r="AW11" s="135"/>
      <c r="AX11" s="135"/>
      <c r="AY11" s="135"/>
      <c r="AZ11" s="135"/>
      <c r="BA11" s="133"/>
      <c r="BB11" s="133"/>
      <c r="BC11" s="133"/>
      <c r="BD11" s="133"/>
      <c r="BE11" s="133"/>
      <c r="BF11" s="133"/>
      <c r="BG11" s="133"/>
      <c r="BH11" s="133"/>
      <c r="BI11" s="133"/>
      <c r="BJ11" s="142"/>
      <c r="BK11" s="196" t="s">
        <v>873</v>
      </c>
      <c r="BL11" s="133"/>
      <c r="BM11" s="127"/>
      <c r="BN11" s="135"/>
      <c r="BO11" s="135"/>
      <c r="BP11" s="135"/>
      <c r="BQ11" s="135"/>
      <c r="BR11" s="133"/>
      <c r="BS11" s="133"/>
      <c r="BT11" s="133"/>
      <c r="BU11" s="133"/>
      <c r="BV11" s="133"/>
      <c r="BW11" s="133"/>
      <c r="BX11" s="133"/>
      <c r="BY11" s="133"/>
      <c r="BZ11" s="133"/>
      <c r="CA11" s="133"/>
      <c r="CB11" s="400"/>
      <c r="CC11" s="143"/>
    </row>
    <row r="12" spans="1:81">
      <c r="A12" s="142"/>
      <c r="B12" s="133"/>
      <c r="C12" s="142"/>
      <c r="D12" s="127"/>
      <c r="E12" s="135"/>
      <c r="F12" s="135"/>
      <c r="G12" s="135"/>
      <c r="H12" s="135"/>
      <c r="I12" s="133"/>
      <c r="J12" s="133"/>
      <c r="K12" s="133"/>
      <c r="L12" s="133"/>
      <c r="M12" s="133"/>
      <c r="N12" s="133"/>
      <c r="O12" s="133"/>
      <c r="P12" s="133"/>
      <c r="Q12" s="133"/>
      <c r="R12" s="133"/>
      <c r="S12" s="133"/>
      <c r="T12" s="133"/>
      <c r="U12" s="142"/>
      <c r="V12" s="127"/>
      <c r="W12" s="133"/>
      <c r="X12" s="133"/>
      <c r="Y12" s="133"/>
      <c r="Z12" s="133"/>
      <c r="AA12" s="133"/>
      <c r="AB12" s="133"/>
      <c r="AC12" s="133"/>
      <c r="AD12" s="133"/>
      <c r="AE12" s="133"/>
      <c r="AF12" s="133"/>
      <c r="AG12" s="133"/>
      <c r="AH12" s="133"/>
      <c r="AI12" s="133"/>
      <c r="AJ12" s="133"/>
      <c r="AK12" s="133"/>
      <c r="AL12" s="133"/>
      <c r="AM12" s="143"/>
      <c r="AP12" s="142"/>
      <c r="AQ12" s="133"/>
      <c r="AR12" s="142"/>
      <c r="AS12" s="127"/>
      <c r="AT12" s="127"/>
      <c r="AU12" s="133"/>
      <c r="AV12" s="127"/>
      <c r="AW12" s="135"/>
      <c r="AX12" s="135"/>
      <c r="AY12" s="135"/>
      <c r="AZ12" s="135"/>
      <c r="BA12" s="133"/>
      <c r="BB12" s="133"/>
      <c r="BC12" s="133"/>
      <c r="BD12" s="133"/>
      <c r="BE12" s="133"/>
      <c r="BF12" s="133"/>
      <c r="BG12" s="133"/>
      <c r="BH12" s="133"/>
      <c r="BI12" s="133"/>
      <c r="BJ12" s="142"/>
      <c r="BK12" s="196" t="s">
        <v>874</v>
      </c>
      <c r="BL12" s="133"/>
      <c r="BM12" s="127"/>
      <c r="BN12" s="135"/>
      <c r="BO12" s="135"/>
      <c r="BP12" s="135"/>
      <c r="BQ12" s="135"/>
      <c r="BR12" s="133"/>
      <c r="BS12" s="133"/>
      <c r="BT12" s="133"/>
      <c r="BU12" s="133"/>
      <c r="BV12" s="133"/>
      <c r="BW12" s="133"/>
      <c r="BX12" s="133"/>
      <c r="BY12" s="133"/>
      <c r="BZ12" s="133"/>
      <c r="CA12" s="133"/>
      <c r="CB12" s="400"/>
      <c r="CC12" s="143"/>
    </row>
    <row r="13" spans="1:81">
      <c r="A13" s="142"/>
      <c r="B13" s="133"/>
      <c r="C13" s="142"/>
      <c r="D13" s="127"/>
      <c r="E13" s="135"/>
      <c r="F13" s="135"/>
      <c r="G13" s="135"/>
      <c r="H13" s="135"/>
      <c r="I13" s="133"/>
      <c r="J13" s="133"/>
      <c r="K13" s="133"/>
      <c r="L13" s="133"/>
      <c r="M13" s="133"/>
      <c r="N13" s="133"/>
      <c r="O13" s="127"/>
      <c r="P13" s="133"/>
      <c r="Q13" s="133"/>
      <c r="R13" s="133"/>
      <c r="S13" s="133"/>
      <c r="T13" s="133"/>
      <c r="U13" s="142"/>
      <c r="V13" s="127"/>
      <c r="W13" s="133"/>
      <c r="X13" s="133"/>
      <c r="Y13" s="133"/>
      <c r="Z13" s="133"/>
      <c r="AA13" s="133"/>
      <c r="AB13" s="133"/>
      <c r="AC13" s="133"/>
      <c r="AD13" s="133"/>
      <c r="AE13" s="133"/>
      <c r="AF13" s="133"/>
      <c r="AG13" s="133"/>
      <c r="AH13" s="133"/>
      <c r="AI13" s="133"/>
      <c r="AJ13" s="133"/>
      <c r="AK13" s="133"/>
      <c r="AL13" s="133"/>
      <c r="AM13" s="143"/>
      <c r="AP13" s="142"/>
      <c r="AQ13" s="133"/>
      <c r="AR13" s="142"/>
      <c r="AS13" s="127"/>
      <c r="AT13" s="127"/>
      <c r="AU13" s="133"/>
      <c r="AV13" s="127"/>
      <c r="AW13" s="135"/>
      <c r="AX13" s="135"/>
      <c r="AY13" s="135"/>
      <c r="AZ13" s="135"/>
      <c r="BA13" s="133"/>
      <c r="BB13" s="133"/>
      <c r="BC13" s="133"/>
      <c r="BD13" s="133"/>
      <c r="BE13" s="133"/>
      <c r="BF13" s="133"/>
      <c r="BG13" s="133"/>
      <c r="BH13" s="133"/>
      <c r="BI13" s="133"/>
      <c r="BJ13" s="142"/>
      <c r="BK13" s="196" t="s">
        <v>857</v>
      </c>
      <c r="BL13" s="133"/>
      <c r="BM13" s="127"/>
      <c r="BN13" s="135"/>
      <c r="BO13" s="135"/>
      <c r="BP13" s="135"/>
      <c r="BQ13" s="135"/>
      <c r="BR13" s="133"/>
      <c r="BS13" s="133"/>
      <c r="BT13" s="133"/>
      <c r="BU13" s="133"/>
      <c r="BV13" s="133"/>
      <c r="BW13" s="133"/>
      <c r="BX13" s="133"/>
      <c r="BY13" s="133"/>
      <c r="BZ13" s="133"/>
      <c r="CA13" s="133"/>
      <c r="CB13" s="400"/>
      <c r="CC13" s="143"/>
    </row>
    <row r="14" spans="1:81">
      <c r="A14" s="142"/>
      <c r="B14" s="133"/>
      <c r="C14" s="142"/>
      <c r="D14" s="127"/>
      <c r="E14" s="135"/>
      <c r="F14" s="135"/>
      <c r="G14" s="135"/>
      <c r="H14" s="135"/>
      <c r="I14" s="133"/>
      <c r="J14" s="133"/>
      <c r="K14" s="133"/>
      <c r="L14" s="133"/>
      <c r="M14" s="133"/>
      <c r="N14" s="133"/>
      <c r="O14" s="127"/>
      <c r="P14" s="133"/>
      <c r="Q14" s="133"/>
      <c r="R14" s="133"/>
      <c r="S14" s="133"/>
      <c r="T14" s="133"/>
      <c r="U14" s="142"/>
      <c r="V14" s="127"/>
      <c r="W14" s="133"/>
      <c r="X14" s="133"/>
      <c r="Y14" s="133"/>
      <c r="Z14" s="133"/>
      <c r="AA14" s="133"/>
      <c r="AB14" s="133"/>
      <c r="AC14" s="133"/>
      <c r="AD14" s="133"/>
      <c r="AE14" s="133"/>
      <c r="AF14" s="133"/>
      <c r="AG14" s="133"/>
      <c r="AH14" s="133"/>
      <c r="AI14" s="133"/>
      <c r="AJ14" s="133"/>
      <c r="AK14" s="133"/>
      <c r="AL14" s="133"/>
      <c r="AM14" s="143"/>
      <c r="AP14" s="142"/>
      <c r="AQ14" s="133"/>
      <c r="AR14" s="142"/>
      <c r="AS14" s="127"/>
      <c r="AT14" s="127"/>
      <c r="AU14" s="133"/>
      <c r="AV14" s="127"/>
      <c r="AW14" s="135"/>
      <c r="AX14" s="135"/>
      <c r="AY14" s="135"/>
      <c r="AZ14" s="135"/>
      <c r="BA14" s="133"/>
      <c r="BB14" s="133"/>
      <c r="BC14" s="133"/>
      <c r="BD14" s="133"/>
      <c r="BE14" s="127"/>
      <c r="BF14" s="133"/>
      <c r="BG14" s="133"/>
      <c r="BH14" s="133"/>
      <c r="BI14" s="133"/>
      <c r="BJ14" s="142"/>
      <c r="BK14" s="127"/>
      <c r="BL14" s="133"/>
      <c r="BM14" s="127"/>
      <c r="BN14" s="135"/>
      <c r="BO14" s="135"/>
      <c r="BP14" s="135"/>
      <c r="BQ14" s="135"/>
      <c r="BR14" s="133"/>
      <c r="BS14" s="133"/>
      <c r="BT14" s="133"/>
      <c r="BU14" s="133"/>
      <c r="BV14" s="133"/>
      <c r="BW14" s="133"/>
      <c r="BX14" s="133"/>
      <c r="BY14" s="133"/>
      <c r="BZ14" s="133"/>
      <c r="CA14" s="133"/>
      <c r="CB14" s="400"/>
      <c r="CC14" s="143"/>
    </row>
    <row r="15" spans="1:81">
      <c r="A15" s="142"/>
      <c r="B15" s="133"/>
      <c r="C15" s="142"/>
      <c r="D15" s="127"/>
      <c r="E15" s="135"/>
      <c r="F15" s="135"/>
      <c r="G15" s="135"/>
      <c r="H15" s="135"/>
      <c r="I15" s="133"/>
      <c r="J15" s="133"/>
      <c r="K15" s="133"/>
      <c r="L15" s="133"/>
      <c r="M15" s="133"/>
      <c r="N15" s="133"/>
      <c r="O15" s="127"/>
      <c r="P15" s="133"/>
      <c r="Q15" s="133"/>
      <c r="R15" s="133"/>
      <c r="S15" s="133"/>
      <c r="T15" s="133"/>
      <c r="U15" s="142"/>
      <c r="V15" s="127"/>
      <c r="W15" s="127"/>
      <c r="X15" s="133"/>
      <c r="Y15" s="133"/>
      <c r="Z15" s="133"/>
      <c r="AA15" s="133"/>
      <c r="AB15" s="133"/>
      <c r="AC15" s="133"/>
      <c r="AD15" s="133"/>
      <c r="AE15" s="133"/>
      <c r="AF15" s="133"/>
      <c r="AG15" s="133"/>
      <c r="AH15" s="133"/>
      <c r="AI15" s="133"/>
      <c r="AJ15" s="133"/>
      <c r="AK15" s="133"/>
      <c r="AL15" s="133"/>
      <c r="AM15" s="143"/>
      <c r="AP15" s="142"/>
      <c r="AQ15" s="133"/>
      <c r="AR15" s="142"/>
      <c r="AS15" s="127" t="s">
        <v>619</v>
      </c>
      <c r="AT15" s="127"/>
      <c r="AU15" s="133"/>
      <c r="AV15" s="127"/>
      <c r="AW15" s="135"/>
      <c r="AX15" s="135"/>
      <c r="AY15" s="135"/>
      <c r="AZ15" s="135"/>
      <c r="BA15" s="133"/>
      <c r="BB15" s="133"/>
      <c r="BC15" s="133"/>
      <c r="BD15" s="133"/>
      <c r="BE15" s="127"/>
      <c r="BF15" s="133"/>
      <c r="BG15" s="133"/>
      <c r="BH15" s="133"/>
      <c r="BI15" s="133"/>
      <c r="BJ15" s="142"/>
      <c r="BK15" s="127" t="s">
        <v>620</v>
      </c>
      <c r="BL15" s="133"/>
      <c r="BM15" s="127"/>
      <c r="BN15" s="135"/>
      <c r="BO15" s="135"/>
      <c r="BP15" s="135"/>
      <c r="BQ15" s="135"/>
      <c r="BR15" s="133"/>
      <c r="BS15" s="133"/>
      <c r="BT15" s="133"/>
      <c r="BU15" s="133"/>
      <c r="BV15" s="133"/>
      <c r="BW15" s="133"/>
      <c r="BX15" s="133"/>
      <c r="BY15" s="133"/>
      <c r="BZ15" s="133"/>
      <c r="CA15" s="133"/>
      <c r="CB15" s="400"/>
      <c r="CC15" s="143"/>
    </row>
    <row r="16" spans="1:81">
      <c r="A16" s="142"/>
      <c r="B16" s="133"/>
      <c r="C16" s="142"/>
      <c r="D16" s="127"/>
      <c r="E16" s="133"/>
      <c r="F16" s="133"/>
      <c r="G16" s="133"/>
      <c r="H16" s="133"/>
      <c r="I16" s="133"/>
      <c r="J16" s="133"/>
      <c r="K16" s="133"/>
      <c r="L16" s="133"/>
      <c r="M16" s="133"/>
      <c r="N16" s="133"/>
      <c r="O16" s="127"/>
      <c r="P16" s="133"/>
      <c r="Q16" s="133"/>
      <c r="R16" s="133"/>
      <c r="S16" s="133"/>
      <c r="T16" s="133"/>
      <c r="U16" s="142"/>
      <c r="V16" s="127"/>
      <c r="W16" s="133"/>
      <c r="X16" s="133"/>
      <c r="Y16" s="133"/>
      <c r="Z16" s="133"/>
      <c r="AA16" s="133"/>
      <c r="AB16" s="133"/>
      <c r="AC16" s="133"/>
      <c r="AD16" s="133"/>
      <c r="AE16" s="133"/>
      <c r="AF16" s="133"/>
      <c r="AG16" s="133"/>
      <c r="AH16" s="133"/>
      <c r="AI16" s="133"/>
      <c r="AJ16" s="133"/>
      <c r="AK16" s="133"/>
      <c r="AL16" s="133"/>
      <c r="AM16" s="143"/>
      <c r="AP16" s="142"/>
      <c r="AQ16" s="133"/>
      <c r="AR16" s="142"/>
      <c r="AS16" s="127"/>
      <c r="AT16" s="127"/>
      <c r="AU16" s="133"/>
      <c r="AV16" s="127"/>
      <c r="AW16" s="135"/>
      <c r="AX16" s="135"/>
      <c r="AY16" s="135"/>
      <c r="AZ16" s="135"/>
      <c r="BA16" s="133"/>
      <c r="BB16" s="133"/>
      <c r="BC16" s="133"/>
      <c r="BD16" s="133"/>
      <c r="BE16" s="133"/>
      <c r="BF16" s="133"/>
      <c r="BG16" s="133"/>
      <c r="BH16" s="133"/>
      <c r="BI16" s="133"/>
      <c r="BJ16" s="142"/>
      <c r="BK16" s="127" t="s">
        <v>621</v>
      </c>
      <c r="BL16" s="133"/>
      <c r="BM16" s="127"/>
      <c r="BN16" s="135"/>
      <c r="BO16" s="135"/>
      <c r="BP16" s="135"/>
      <c r="BQ16" s="135"/>
      <c r="BR16" s="133"/>
      <c r="BS16" s="133"/>
      <c r="BT16" s="133"/>
      <c r="BU16" s="133"/>
      <c r="BV16" s="133"/>
      <c r="BW16" s="133"/>
      <c r="BX16" s="133"/>
      <c r="BY16" s="133"/>
      <c r="BZ16" s="133"/>
      <c r="CA16" s="133"/>
      <c r="CB16" s="400"/>
      <c r="CC16" s="143"/>
    </row>
    <row r="17" spans="1:81">
      <c r="A17" s="142"/>
      <c r="B17" s="133"/>
      <c r="C17" s="142"/>
      <c r="D17" s="127"/>
      <c r="E17" s="133"/>
      <c r="F17" s="133"/>
      <c r="G17" s="133"/>
      <c r="H17" s="133"/>
      <c r="I17" s="133"/>
      <c r="J17" s="133"/>
      <c r="K17" s="133"/>
      <c r="L17" s="133"/>
      <c r="M17" s="133"/>
      <c r="N17" s="133"/>
      <c r="O17" s="127"/>
      <c r="P17" s="133"/>
      <c r="Q17" s="133"/>
      <c r="R17" s="133"/>
      <c r="S17" s="133"/>
      <c r="T17" s="133"/>
      <c r="U17" s="142"/>
      <c r="V17" s="127"/>
      <c r="W17" s="127"/>
      <c r="X17" s="133"/>
      <c r="Y17" s="133"/>
      <c r="Z17" s="133"/>
      <c r="AA17" s="133"/>
      <c r="AB17" s="133"/>
      <c r="AC17" s="133"/>
      <c r="AD17" s="133"/>
      <c r="AE17" s="133"/>
      <c r="AF17" s="133"/>
      <c r="AG17" s="133"/>
      <c r="AH17" s="133"/>
      <c r="AI17" s="133"/>
      <c r="AJ17" s="133"/>
      <c r="AK17" s="133"/>
      <c r="AL17" s="133"/>
      <c r="AM17" s="143"/>
      <c r="AP17" s="142"/>
      <c r="AQ17" s="133"/>
      <c r="AR17" s="142"/>
      <c r="AS17" s="127"/>
      <c r="AT17" s="127"/>
      <c r="AU17" s="133"/>
      <c r="AV17" s="127"/>
      <c r="AW17" s="135"/>
      <c r="AX17" s="135"/>
      <c r="AY17" s="135"/>
      <c r="AZ17" s="135"/>
      <c r="BA17" s="133"/>
      <c r="BB17" s="133"/>
      <c r="BC17" s="133"/>
      <c r="BD17" s="133"/>
      <c r="BE17" s="133"/>
      <c r="BF17" s="133"/>
      <c r="BG17" s="133"/>
      <c r="BH17" s="133"/>
      <c r="BI17" s="133"/>
      <c r="BJ17" s="142"/>
      <c r="BK17" s="127"/>
      <c r="BL17" s="127" t="s">
        <v>622</v>
      </c>
      <c r="BM17" s="127"/>
      <c r="BN17" s="135"/>
      <c r="BO17" s="135"/>
      <c r="BP17" s="135"/>
      <c r="BQ17" s="135"/>
      <c r="BR17" s="133"/>
      <c r="BS17" s="133"/>
      <c r="BT17" s="133"/>
      <c r="BU17" s="133"/>
      <c r="BV17" s="133"/>
      <c r="BW17" s="133"/>
      <c r="BX17" s="133"/>
      <c r="BY17" s="133"/>
      <c r="BZ17" s="133"/>
      <c r="CA17" s="133"/>
      <c r="CB17" s="400"/>
      <c r="CC17" s="143"/>
    </row>
    <row r="18" spans="1:81">
      <c r="A18" s="142"/>
      <c r="B18" s="133"/>
      <c r="C18" s="142"/>
      <c r="D18" s="127"/>
      <c r="E18" s="133"/>
      <c r="F18" s="127"/>
      <c r="G18" s="133"/>
      <c r="H18" s="133"/>
      <c r="I18" s="133"/>
      <c r="J18" s="133"/>
      <c r="K18" s="133"/>
      <c r="L18" s="133"/>
      <c r="M18" s="133"/>
      <c r="N18" s="133"/>
      <c r="O18" s="127"/>
      <c r="P18" s="133"/>
      <c r="Q18" s="133"/>
      <c r="R18" s="133"/>
      <c r="S18" s="133"/>
      <c r="T18" s="133"/>
      <c r="U18" s="142"/>
      <c r="V18" s="127"/>
      <c r="W18" s="127"/>
      <c r="X18" s="133"/>
      <c r="Y18" s="133"/>
      <c r="Z18" s="133"/>
      <c r="AA18" s="133"/>
      <c r="AB18" s="133"/>
      <c r="AC18" s="133"/>
      <c r="AD18" s="133"/>
      <c r="AE18" s="133"/>
      <c r="AF18" s="133"/>
      <c r="AG18" s="133"/>
      <c r="AH18" s="133"/>
      <c r="AI18" s="133"/>
      <c r="AJ18" s="133"/>
      <c r="AK18" s="133"/>
      <c r="AL18" s="133"/>
      <c r="AM18" s="143"/>
      <c r="AP18" s="142"/>
      <c r="AQ18" s="133"/>
      <c r="AR18" s="142"/>
      <c r="AS18" s="127"/>
      <c r="AT18" s="127"/>
      <c r="AU18" s="133"/>
      <c r="AV18" s="127"/>
      <c r="AW18" s="135"/>
      <c r="AX18" s="135"/>
      <c r="AY18" s="135"/>
      <c r="AZ18" s="135"/>
      <c r="BA18" s="133"/>
      <c r="BB18" s="133"/>
      <c r="BC18" s="133"/>
      <c r="BD18" s="133"/>
      <c r="BE18" s="133"/>
      <c r="BF18" s="133"/>
      <c r="BG18" s="133"/>
      <c r="BH18" s="133"/>
      <c r="BI18" s="133"/>
      <c r="BJ18" s="142"/>
      <c r="BK18" s="127" t="s">
        <v>623</v>
      </c>
      <c r="BL18" s="133"/>
      <c r="BM18" s="127"/>
      <c r="BN18" s="135"/>
      <c r="BO18" s="135"/>
      <c r="BP18" s="135"/>
      <c r="BQ18" s="135"/>
      <c r="BR18" s="133"/>
      <c r="BS18" s="133"/>
      <c r="BT18" s="133"/>
      <c r="BU18" s="133"/>
      <c r="BV18" s="133"/>
      <c r="BW18" s="133"/>
      <c r="BX18" s="133"/>
      <c r="BY18" s="133"/>
      <c r="BZ18" s="133"/>
      <c r="CA18" s="133"/>
      <c r="CB18" s="400"/>
      <c r="CC18" s="143"/>
    </row>
    <row r="19" spans="1:81">
      <c r="A19" s="142"/>
      <c r="B19" s="133"/>
      <c r="C19" s="142"/>
      <c r="D19" s="127"/>
      <c r="E19" s="133"/>
      <c r="F19" s="127"/>
      <c r="G19" s="133"/>
      <c r="H19" s="133"/>
      <c r="I19" s="133"/>
      <c r="J19" s="133"/>
      <c r="K19" s="133"/>
      <c r="L19" s="133"/>
      <c r="M19" s="133"/>
      <c r="N19" s="133"/>
      <c r="O19" s="127"/>
      <c r="P19" s="133"/>
      <c r="Q19" s="133"/>
      <c r="R19" s="133"/>
      <c r="S19" s="133"/>
      <c r="T19" s="133"/>
      <c r="U19" s="142"/>
      <c r="V19" s="127"/>
      <c r="W19" s="127"/>
      <c r="X19" s="133"/>
      <c r="Y19" s="133"/>
      <c r="Z19" s="133"/>
      <c r="AA19" s="133"/>
      <c r="AB19" s="133"/>
      <c r="AC19" s="133"/>
      <c r="AD19" s="133"/>
      <c r="AE19" s="133"/>
      <c r="AF19" s="133"/>
      <c r="AG19" s="133"/>
      <c r="AH19" s="133"/>
      <c r="AI19" s="133"/>
      <c r="AJ19" s="133"/>
      <c r="AK19" s="133"/>
      <c r="AL19" s="133"/>
      <c r="AM19" s="143"/>
      <c r="AP19" s="142"/>
      <c r="AQ19" s="133"/>
      <c r="AR19" s="142"/>
      <c r="AS19" s="127"/>
      <c r="AT19" s="127"/>
      <c r="AU19" s="133"/>
      <c r="AV19" s="127"/>
      <c r="AW19" s="135"/>
      <c r="AX19" s="135"/>
      <c r="AY19" s="135"/>
      <c r="AZ19" s="135"/>
      <c r="BA19" s="133"/>
      <c r="BB19" s="133"/>
      <c r="BC19" s="133"/>
      <c r="BD19" s="133"/>
      <c r="BE19" s="133"/>
      <c r="BF19" s="133"/>
      <c r="BG19" s="133"/>
      <c r="BH19" s="133"/>
      <c r="BI19" s="133"/>
      <c r="BJ19" s="142"/>
      <c r="BK19" s="127"/>
      <c r="BL19" s="127" t="s">
        <v>624</v>
      </c>
      <c r="BM19" s="127"/>
      <c r="BN19" s="135"/>
      <c r="BO19" s="135"/>
      <c r="BP19" s="135"/>
      <c r="BQ19" s="135"/>
      <c r="BR19" s="133"/>
      <c r="BS19" s="133"/>
      <c r="BT19" s="133"/>
      <c r="BU19" s="133"/>
      <c r="BV19" s="133"/>
      <c r="BW19" s="133"/>
      <c r="BX19" s="133"/>
      <c r="BY19" s="133"/>
      <c r="BZ19" s="133"/>
      <c r="CA19" s="133"/>
      <c r="CB19" s="400"/>
      <c r="CC19" s="143"/>
    </row>
    <row r="20" spans="1:81">
      <c r="A20" s="142"/>
      <c r="B20" s="133"/>
      <c r="C20" s="142"/>
      <c r="D20" s="133"/>
      <c r="E20" s="127"/>
      <c r="F20" s="127"/>
      <c r="G20" s="133"/>
      <c r="H20" s="133"/>
      <c r="I20" s="133"/>
      <c r="J20" s="133"/>
      <c r="K20" s="133"/>
      <c r="L20" s="133"/>
      <c r="M20" s="133"/>
      <c r="N20" s="133"/>
      <c r="O20" s="133"/>
      <c r="P20" s="133"/>
      <c r="Q20" s="133"/>
      <c r="R20" s="133"/>
      <c r="S20" s="133"/>
      <c r="T20" s="133"/>
      <c r="U20" s="142"/>
      <c r="V20" s="127"/>
      <c r="W20" s="127"/>
      <c r="X20" s="133"/>
      <c r="Y20" s="133"/>
      <c r="Z20" s="133"/>
      <c r="AA20" s="133"/>
      <c r="AB20" s="133"/>
      <c r="AC20" s="133"/>
      <c r="AD20" s="133"/>
      <c r="AE20" s="133"/>
      <c r="AF20" s="133"/>
      <c r="AG20" s="133"/>
      <c r="AH20" s="133"/>
      <c r="AI20" s="133"/>
      <c r="AJ20" s="133"/>
      <c r="AK20" s="133"/>
      <c r="AL20" s="133"/>
      <c r="AM20" s="143"/>
      <c r="AP20" s="142"/>
      <c r="AQ20" s="133"/>
      <c r="AR20" s="142"/>
      <c r="AS20" s="133"/>
      <c r="AT20" s="133"/>
      <c r="AU20" s="127"/>
      <c r="AV20" s="135"/>
      <c r="AW20" s="135"/>
      <c r="AX20" s="135"/>
      <c r="AY20" s="135"/>
      <c r="AZ20" s="133"/>
      <c r="BA20" s="133"/>
      <c r="BB20" s="133"/>
      <c r="BC20" s="133"/>
      <c r="BD20" s="133"/>
      <c r="BE20" s="133"/>
      <c r="BF20" s="133"/>
      <c r="BG20" s="133"/>
      <c r="BH20" s="133"/>
      <c r="BI20" s="133"/>
      <c r="BJ20" s="142"/>
      <c r="BK20" s="127" t="s">
        <v>438</v>
      </c>
      <c r="BL20" s="127" t="s">
        <v>625</v>
      </c>
      <c r="BM20" s="133"/>
      <c r="BN20" s="133"/>
      <c r="BO20" s="133"/>
      <c r="BP20" s="133"/>
      <c r="BQ20" s="133"/>
      <c r="BR20" s="135"/>
      <c r="BS20" s="133"/>
      <c r="BT20" s="133"/>
      <c r="BU20" s="133"/>
      <c r="BV20" s="133"/>
      <c r="BW20" s="133"/>
      <c r="BX20" s="133"/>
      <c r="BY20" s="133"/>
      <c r="BZ20" s="133"/>
      <c r="CA20" s="133"/>
      <c r="CB20" s="400"/>
      <c r="CC20" s="143"/>
    </row>
    <row r="21" spans="1:81">
      <c r="A21" s="142"/>
      <c r="B21" s="133"/>
      <c r="C21" s="142"/>
      <c r="D21" s="133"/>
      <c r="E21" s="133"/>
      <c r="F21" s="127"/>
      <c r="G21" s="135"/>
      <c r="H21" s="135"/>
      <c r="I21" s="135"/>
      <c r="J21" s="135"/>
      <c r="K21" s="133"/>
      <c r="L21" s="133"/>
      <c r="M21" s="133"/>
      <c r="N21" s="133"/>
      <c r="O21" s="133"/>
      <c r="P21" s="133"/>
      <c r="Q21" s="133"/>
      <c r="R21" s="133"/>
      <c r="S21" s="133"/>
      <c r="T21" s="133"/>
      <c r="U21" s="142"/>
      <c r="V21" s="127"/>
      <c r="W21" s="127"/>
      <c r="X21" s="133"/>
      <c r="Y21" s="133"/>
      <c r="Z21" s="133"/>
      <c r="AA21" s="133"/>
      <c r="AB21" s="133"/>
      <c r="AC21" s="135"/>
      <c r="AD21" s="133"/>
      <c r="AE21" s="133"/>
      <c r="AF21" s="133"/>
      <c r="AG21" s="133"/>
      <c r="AH21" s="133"/>
      <c r="AI21" s="133"/>
      <c r="AJ21" s="133"/>
      <c r="AK21" s="133"/>
      <c r="AL21" s="133"/>
      <c r="AM21" s="143"/>
      <c r="AP21" s="142"/>
      <c r="AQ21" s="144"/>
      <c r="AR21" s="142"/>
      <c r="AS21" s="127"/>
      <c r="AT21" s="133"/>
      <c r="AU21" s="127"/>
      <c r="AV21" s="135"/>
      <c r="AW21" s="135"/>
      <c r="AX21" s="135"/>
      <c r="AY21" s="135"/>
      <c r="AZ21" s="133"/>
      <c r="BA21" s="133"/>
      <c r="BB21" s="133"/>
      <c r="BC21" s="133"/>
      <c r="BD21" s="133"/>
      <c r="BE21" s="133"/>
      <c r="BF21" s="133"/>
      <c r="BG21" s="133"/>
      <c r="BH21" s="133"/>
      <c r="BI21" s="133"/>
      <c r="BJ21" s="142"/>
      <c r="BK21" s="127"/>
      <c r="BL21" s="127" t="s">
        <v>626</v>
      </c>
      <c r="BM21" s="133"/>
      <c r="BN21" s="133"/>
      <c r="BO21" s="133"/>
      <c r="BP21" s="133"/>
      <c r="BQ21" s="133"/>
      <c r="BR21" s="133"/>
      <c r="BS21" s="133"/>
      <c r="BT21" s="133"/>
      <c r="BU21" s="133"/>
      <c r="BV21" s="133"/>
      <c r="BW21" s="133"/>
      <c r="BX21" s="133"/>
      <c r="BY21" s="133"/>
      <c r="BZ21" s="133"/>
      <c r="CA21" s="133"/>
      <c r="CB21" s="400"/>
      <c r="CC21" s="143"/>
    </row>
    <row r="22" spans="1:81">
      <c r="A22" s="142"/>
      <c r="B22" s="144"/>
      <c r="C22" s="142"/>
      <c r="D22" s="127"/>
      <c r="E22" s="133"/>
      <c r="F22" s="127"/>
      <c r="G22" s="135"/>
      <c r="H22" s="135"/>
      <c r="I22" s="135"/>
      <c r="J22" s="135"/>
      <c r="K22" s="133"/>
      <c r="L22" s="133"/>
      <c r="M22" s="133"/>
      <c r="N22" s="133"/>
      <c r="O22" s="133"/>
      <c r="P22" s="133"/>
      <c r="Q22" s="133"/>
      <c r="R22" s="133"/>
      <c r="S22" s="133"/>
      <c r="T22" s="133"/>
      <c r="U22" s="142"/>
      <c r="V22" s="127"/>
      <c r="W22" s="127"/>
      <c r="X22" s="133"/>
      <c r="Y22" s="133"/>
      <c r="Z22" s="133"/>
      <c r="AA22" s="133"/>
      <c r="AB22" s="133"/>
      <c r="AC22" s="133"/>
      <c r="AD22" s="133"/>
      <c r="AE22" s="133"/>
      <c r="AF22" s="133"/>
      <c r="AG22" s="133"/>
      <c r="AH22" s="133"/>
      <c r="AI22" s="133"/>
      <c r="AJ22" s="133"/>
      <c r="AK22" s="133"/>
      <c r="AL22" s="133"/>
      <c r="AM22" s="143"/>
      <c r="AP22" s="142"/>
      <c r="AQ22" s="133"/>
      <c r="AR22" s="142"/>
      <c r="AS22" s="133"/>
      <c r="AT22" s="133"/>
      <c r="AU22" s="127"/>
      <c r="AV22" s="135"/>
      <c r="AW22" s="135"/>
      <c r="AX22" s="135"/>
      <c r="AY22" s="135"/>
      <c r="AZ22" s="133"/>
      <c r="BA22" s="133"/>
      <c r="BB22" s="133"/>
      <c r="BC22" s="133"/>
      <c r="BD22" s="133"/>
      <c r="BE22" s="133"/>
      <c r="BF22" s="127"/>
      <c r="BG22" s="133"/>
      <c r="BH22" s="133"/>
      <c r="BI22" s="133"/>
      <c r="BJ22" s="142"/>
      <c r="BK22" s="127"/>
      <c r="BL22" s="127" t="s">
        <v>627</v>
      </c>
      <c r="BM22" s="133"/>
      <c r="BN22" s="133"/>
      <c r="BO22" s="133"/>
      <c r="BP22" s="133"/>
      <c r="BQ22" s="133"/>
      <c r="BR22" s="133"/>
      <c r="BS22" s="133"/>
      <c r="BT22" s="133"/>
      <c r="BU22" s="133"/>
      <c r="BV22" s="133"/>
      <c r="BW22" s="133"/>
      <c r="BX22" s="133"/>
      <c r="BY22" s="133"/>
      <c r="BZ22" s="133"/>
      <c r="CA22" s="133"/>
      <c r="CB22" s="400"/>
      <c r="CC22" s="143"/>
    </row>
    <row r="23" spans="1:81">
      <c r="A23" s="142"/>
      <c r="B23" s="133"/>
      <c r="C23" s="142"/>
      <c r="D23" s="133"/>
      <c r="E23" s="133"/>
      <c r="F23" s="127"/>
      <c r="G23" s="135"/>
      <c r="H23" s="135"/>
      <c r="I23" s="135"/>
      <c r="J23" s="135"/>
      <c r="K23" s="133"/>
      <c r="L23" s="133"/>
      <c r="M23" s="133"/>
      <c r="N23" s="133"/>
      <c r="O23" s="133"/>
      <c r="P23" s="133"/>
      <c r="Q23" s="127"/>
      <c r="R23" s="133"/>
      <c r="S23" s="133"/>
      <c r="T23" s="133"/>
      <c r="U23" s="199"/>
      <c r="V23" s="127"/>
      <c r="W23" s="127"/>
      <c r="X23" s="133"/>
      <c r="Y23" s="133"/>
      <c r="Z23" s="133"/>
      <c r="AA23" s="133"/>
      <c r="AB23" s="133"/>
      <c r="AC23" s="133"/>
      <c r="AD23" s="133"/>
      <c r="AE23" s="133"/>
      <c r="AF23" s="133"/>
      <c r="AG23" s="133"/>
      <c r="AH23" s="133"/>
      <c r="AI23" s="133"/>
      <c r="AJ23" s="133"/>
      <c r="AK23" s="133"/>
      <c r="AL23" s="133"/>
      <c r="AM23" s="143"/>
      <c r="AP23" s="142"/>
      <c r="AQ23" s="133"/>
      <c r="AR23" s="142"/>
      <c r="AS23" s="127"/>
      <c r="AT23" s="135"/>
      <c r="AU23" s="135"/>
      <c r="AV23" s="135"/>
      <c r="AW23" s="135"/>
      <c r="AX23" s="133"/>
      <c r="AY23" s="133"/>
      <c r="AZ23" s="133"/>
      <c r="BA23" s="133"/>
      <c r="BB23" s="133"/>
      <c r="BC23" s="133"/>
      <c r="BD23" s="133"/>
      <c r="BE23" s="133"/>
      <c r="BF23" s="133"/>
      <c r="BG23" s="133"/>
      <c r="BH23" s="133"/>
      <c r="BI23" s="133"/>
      <c r="BJ23" s="142"/>
      <c r="BK23" s="127"/>
      <c r="BL23" s="127" t="s">
        <v>628</v>
      </c>
      <c r="BM23" s="133"/>
      <c r="BN23" s="133"/>
      <c r="BO23" s="133"/>
      <c r="BP23" s="133"/>
      <c r="BQ23" s="133"/>
      <c r="BR23" s="133"/>
      <c r="BS23" s="133"/>
      <c r="BT23" s="133"/>
      <c r="BU23" s="133"/>
      <c r="BV23" s="133"/>
      <c r="BW23" s="133"/>
      <c r="BX23" s="133"/>
      <c r="BY23" s="133"/>
      <c r="BZ23" s="133"/>
      <c r="CA23" s="133"/>
      <c r="CB23" s="400"/>
      <c r="CC23" s="143"/>
    </row>
    <row r="24" spans="1:81">
      <c r="A24" s="142"/>
      <c r="B24" s="133"/>
      <c r="C24" s="142"/>
      <c r="D24" s="133"/>
      <c r="E24" s="127"/>
      <c r="F24" s="133"/>
      <c r="G24" s="133"/>
      <c r="H24" s="133"/>
      <c r="I24" s="133"/>
      <c r="J24" s="133"/>
      <c r="K24" s="133"/>
      <c r="L24" s="133"/>
      <c r="M24" s="133"/>
      <c r="N24" s="133"/>
      <c r="O24" s="133"/>
      <c r="P24" s="133"/>
      <c r="Q24" s="133"/>
      <c r="R24" s="133"/>
      <c r="S24" s="133"/>
      <c r="T24" s="133"/>
      <c r="U24" s="199"/>
      <c r="V24" s="127"/>
      <c r="W24" s="127"/>
      <c r="X24" s="133"/>
      <c r="Y24" s="133"/>
      <c r="Z24" s="133"/>
      <c r="AA24" s="133"/>
      <c r="AB24" s="133"/>
      <c r="AC24" s="133"/>
      <c r="AD24" s="133"/>
      <c r="AE24" s="133"/>
      <c r="AF24" s="133"/>
      <c r="AG24" s="133"/>
      <c r="AH24" s="133"/>
      <c r="AI24" s="133"/>
      <c r="AJ24" s="133"/>
      <c r="AK24" s="133"/>
      <c r="AL24" s="133"/>
      <c r="AM24" s="143"/>
      <c r="AP24" s="142"/>
      <c r="AQ24" s="133"/>
      <c r="AR24" s="142"/>
      <c r="AS24" s="127"/>
      <c r="AT24" s="135"/>
      <c r="AU24" s="135"/>
      <c r="AV24" s="135"/>
      <c r="AW24" s="135"/>
      <c r="AX24" s="133"/>
      <c r="AY24" s="133"/>
      <c r="AZ24" s="133"/>
      <c r="BA24" s="133"/>
      <c r="BB24" s="133"/>
      <c r="BC24" s="133"/>
      <c r="BD24" s="133"/>
      <c r="BE24" s="133"/>
      <c r="BF24" s="133"/>
      <c r="BG24" s="133"/>
      <c r="BH24" s="133"/>
      <c r="BI24" s="133"/>
      <c r="BJ24" s="142"/>
      <c r="BK24" s="127"/>
      <c r="BL24" s="127" t="s">
        <v>629</v>
      </c>
      <c r="BM24" s="127"/>
      <c r="BN24" s="127"/>
      <c r="BO24" s="127"/>
      <c r="BP24" s="127"/>
      <c r="BQ24" s="127"/>
      <c r="BR24" s="127"/>
      <c r="BS24" s="127"/>
      <c r="BT24" s="127"/>
      <c r="BU24" s="127"/>
      <c r="BV24" s="127"/>
      <c r="BW24" s="127"/>
      <c r="BX24" s="127"/>
      <c r="BY24" s="127"/>
      <c r="BZ24" s="127"/>
      <c r="CA24" s="127"/>
      <c r="CB24" s="401"/>
      <c r="CC24" s="143"/>
    </row>
    <row r="25" spans="1:81">
      <c r="A25" s="142"/>
      <c r="B25" s="133"/>
      <c r="C25" s="142"/>
      <c r="D25" s="133"/>
      <c r="E25" s="133"/>
      <c r="F25" s="127"/>
      <c r="G25" s="133"/>
      <c r="H25" s="127"/>
      <c r="I25" s="133"/>
      <c r="J25" s="133"/>
      <c r="K25" s="133"/>
      <c r="L25" s="133"/>
      <c r="M25" s="133"/>
      <c r="N25" s="133"/>
      <c r="O25" s="133"/>
      <c r="P25" s="133"/>
      <c r="Q25" s="133"/>
      <c r="R25" s="133"/>
      <c r="S25" s="133"/>
      <c r="T25" s="133"/>
      <c r="U25" s="142"/>
      <c r="V25" s="127"/>
      <c r="W25" s="133"/>
      <c r="X25" s="133"/>
      <c r="Y25" s="133"/>
      <c r="Z25" s="133"/>
      <c r="AA25" s="133"/>
      <c r="AB25" s="133"/>
      <c r="AC25" s="133"/>
      <c r="AD25" s="133"/>
      <c r="AE25" s="133"/>
      <c r="AF25" s="133"/>
      <c r="AG25" s="133"/>
      <c r="AH25" s="133"/>
      <c r="AI25" s="133"/>
      <c r="AJ25" s="133"/>
      <c r="AK25" s="133"/>
      <c r="AL25" s="133"/>
      <c r="AM25" s="143"/>
      <c r="AP25" s="142"/>
      <c r="AQ25" s="133"/>
      <c r="AR25" s="142"/>
      <c r="AS25" s="198"/>
      <c r="AT25" s="198"/>
      <c r="AU25" s="198"/>
      <c r="AV25" s="198"/>
      <c r="AW25" s="198"/>
      <c r="AX25" s="198"/>
      <c r="AY25" s="198"/>
      <c r="AZ25" s="198"/>
      <c r="BA25" s="198"/>
      <c r="BB25" s="198"/>
      <c r="BC25" s="198"/>
      <c r="BD25" s="198"/>
      <c r="BE25" s="198"/>
      <c r="BF25" s="198"/>
      <c r="BG25" s="198"/>
      <c r="BH25" s="198"/>
      <c r="BI25" s="198"/>
      <c r="BJ25" s="199"/>
      <c r="BK25" s="127"/>
      <c r="BL25" s="127" t="s">
        <v>630</v>
      </c>
      <c r="BM25" s="127"/>
      <c r="BN25" s="127"/>
      <c r="BO25" s="127"/>
      <c r="BP25" s="127"/>
      <c r="BQ25" s="127"/>
      <c r="BR25" s="127"/>
      <c r="BS25" s="127"/>
      <c r="BT25" s="127"/>
      <c r="BU25" s="127"/>
      <c r="BV25" s="127"/>
      <c r="BW25" s="127"/>
      <c r="BX25" s="127"/>
      <c r="BY25" s="127"/>
      <c r="BZ25" s="127"/>
      <c r="CA25" s="127"/>
      <c r="CB25" s="401"/>
      <c r="CC25" s="143"/>
    </row>
    <row r="26" spans="1:81">
      <c r="A26" s="142"/>
      <c r="B26" s="133"/>
      <c r="C26" s="142"/>
      <c r="D26" s="127"/>
      <c r="E26" s="135"/>
      <c r="F26" s="127"/>
      <c r="G26" s="133"/>
      <c r="H26" s="127"/>
      <c r="I26" s="135"/>
      <c r="J26" s="135"/>
      <c r="K26" s="135"/>
      <c r="L26" s="135"/>
      <c r="M26" s="133"/>
      <c r="N26" s="133"/>
      <c r="O26" s="127"/>
      <c r="P26" s="133"/>
      <c r="Q26" s="133"/>
      <c r="R26" s="133"/>
      <c r="S26" s="133"/>
      <c r="T26" s="133"/>
      <c r="U26" s="142"/>
      <c r="V26" s="127"/>
      <c r="W26" s="133"/>
      <c r="X26" s="133"/>
      <c r="Y26" s="133"/>
      <c r="Z26" s="133"/>
      <c r="AA26" s="133"/>
      <c r="AB26" s="133"/>
      <c r="AC26" s="133"/>
      <c r="AD26" s="133"/>
      <c r="AE26" s="133"/>
      <c r="AF26" s="133"/>
      <c r="AG26" s="133"/>
      <c r="AH26" s="133"/>
      <c r="AI26" s="133"/>
      <c r="AJ26" s="133"/>
      <c r="AK26" s="133"/>
      <c r="AL26" s="133"/>
      <c r="AM26" s="143"/>
      <c r="AP26" s="142"/>
      <c r="AQ26" s="133"/>
      <c r="AR26" s="142"/>
      <c r="AS26" s="198"/>
      <c r="AT26" s="198"/>
      <c r="AU26" s="198"/>
      <c r="AV26" s="198"/>
      <c r="AW26" s="198"/>
      <c r="AX26" s="198"/>
      <c r="AY26" s="198"/>
      <c r="AZ26" s="198"/>
      <c r="BA26" s="198"/>
      <c r="BB26" s="198"/>
      <c r="BC26" s="198"/>
      <c r="BD26" s="198"/>
      <c r="BE26" s="198"/>
      <c r="BF26" s="198"/>
      <c r="BG26" s="198"/>
      <c r="BH26" s="198"/>
      <c r="BI26" s="198"/>
      <c r="BJ26" s="199"/>
      <c r="BK26" s="127"/>
      <c r="BL26" s="127" t="s">
        <v>631</v>
      </c>
      <c r="BM26" s="127"/>
      <c r="BN26" s="127"/>
      <c r="BO26" s="127"/>
      <c r="BP26" s="127"/>
      <c r="BQ26" s="127"/>
      <c r="BR26" s="127"/>
      <c r="BS26" s="127"/>
      <c r="BT26" s="127"/>
      <c r="BU26" s="127"/>
      <c r="BV26" s="127"/>
      <c r="BW26" s="127"/>
      <c r="BX26" s="127"/>
      <c r="BY26" s="127"/>
      <c r="BZ26" s="127"/>
      <c r="CA26" s="127"/>
      <c r="CB26" s="401"/>
      <c r="CC26" s="143"/>
    </row>
    <row r="27" spans="1:81">
      <c r="A27" s="142"/>
      <c r="B27" s="133"/>
      <c r="C27" s="142"/>
      <c r="D27" s="133"/>
      <c r="E27" s="133"/>
      <c r="F27" s="127"/>
      <c r="G27" s="133"/>
      <c r="H27" s="127"/>
      <c r="I27" s="135"/>
      <c r="J27" s="135"/>
      <c r="K27" s="135"/>
      <c r="L27" s="135"/>
      <c r="M27" s="133"/>
      <c r="N27" s="133"/>
      <c r="O27" s="127"/>
      <c r="P27" s="133"/>
      <c r="Q27" s="133"/>
      <c r="R27" s="133"/>
      <c r="S27" s="133"/>
      <c r="T27" s="133"/>
      <c r="U27" s="142"/>
      <c r="V27" s="133"/>
      <c r="W27" s="133"/>
      <c r="X27" s="133"/>
      <c r="Y27" s="133"/>
      <c r="Z27" s="133"/>
      <c r="AA27" s="133"/>
      <c r="AB27" s="133"/>
      <c r="AC27" s="133"/>
      <c r="AD27" s="133"/>
      <c r="AE27" s="133"/>
      <c r="AF27" s="133"/>
      <c r="AG27" s="133"/>
      <c r="AH27" s="133"/>
      <c r="AI27" s="133"/>
      <c r="AJ27" s="133"/>
      <c r="AK27" s="133"/>
      <c r="AL27" s="133"/>
      <c r="AM27" s="143"/>
      <c r="AP27" s="142"/>
      <c r="AQ27" s="133"/>
      <c r="AR27" s="142"/>
      <c r="AS27" s="198"/>
      <c r="AT27" s="198"/>
      <c r="AU27" s="198"/>
      <c r="AV27" s="198"/>
      <c r="AW27" s="198"/>
      <c r="AX27" s="198"/>
      <c r="AY27" s="198"/>
      <c r="AZ27" s="198"/>
      <c r="BA27" s="198"/>
      <c r="BB27" s="198"/>
      <c r="BC27" s="198"/>
      <c r="BD27" s="198"/>
      <c r="BE27" s="198"/>
      <c r="BF27" s="198"/>
      <c r="BG27" s="198"/>
      <c r="BH27" s="198"/>
      <c r="BI27" s="198"/>
      <c r="BJ27" s="199"/>
      <c r="BK27" s="127"/>
      <c r="BL27" s="127" t="s">
        <v>632</v>
      </c>
      <c r="BM27" s="127"/>
      <c r="BN27" s="127"/>
      <c r="BO27" s="127"/>
      <c r="BP27" s="127"/>
      <c r="BQ27" s="127"/>
      <c r="BR27" s="127"/>
      <c r="BS27" s="127"/>
      <c r="BT27" s="127"/>
      <c r="BU27" s="127"/>
      <c r="BV27" s="127"/>
      <c r="BW27" s="127"/>
      <c r="BX27" s="127"/>
      <c r="BY27" s="127"/>
      <c r="BZ27" s="127"/>
      <c r="CA27" s="127"/>
      <c r="CB27" s="401"/>
      <c r="CC27" s="143"/>
    </row>
    <row r="28" spans="1:81">
      <c r="A28" s="142"/>
      <c r="B28" s="133"/>
      <c r="C28" s="142"/>
      <c r="D28" s="127"/>
      <c r="E28" s="133"/>
      <c r="F28" s="127"/>
      <c r="G28" s="133"/>
      <c r="H28" s="133"/>
      <c r="I28" s="133"/>
      <c r="J28" s="133"/>
      <c r="K28" s="133"/>
      <c r="L28" s="133"/>
      <c r="M28" s="133"/>
      <c r="N28" s="133"/>
      <c r="O28" s="127"/>
      <c r="P28" s="133"/>
      <c r="Q28" s="133"/>
      <c r="R28" s="133"/>
      <c r="S28" s="133"/>
      <c r="T28" s="133"/>
      <c r="U28" s="142"/>
      <c r="V28" s="127"/>
      <c r="W28" s="133"/>
      <c r="X28" s="133"/>
      <c r="Y28" s="133"/>
      <c r="Z28" s="133"/>
      <c r="AA28" s="133"/>
      <c r="AB28" s="133"/>
      <c r="AC28" s="133"/>
      <c r="AD28" s="133"/>
      <c r="AE28" s="133"/>
      <c r="AF28" s="133"/>
      <c r="AG28" s="133"/>
      <c r="AH28" s="133"/>
      <c r="AI28" s="133"/>
      <c r="AJ28" s="133"/>
      <c r="AK28" s="133"/>
      <c r="AL28" s="133"/>
      <c r="AM28" s="143"/>
      <c r="AP28" s="142"/>
      <c r="AQ28" s="133"/>
      <c r="AR28" s="286"/>
      <c r="AS28" s="127"/>
      <c r="AT28" s="287"/>
      <c r="AU28" s="287"/>
      <c r="AV28" s="287"/>
      <c r="AW28" s="287"/>
      <c r="AX28" s="127"/>
      <c r="AY28" s="127"/>
      <c r="AZ28" s="127"/>
      <c r="BA28" s="127"/>
      <c r="BB28" s="127"/>
      <c r="BC28" s="127"/>
      <c r="BD28" s="127"/>
      <c r="BE28" s="127"/>
      <c r="BF28" s="127"/>
      <c r="BG28" s="127"/>
      <c r="BH28" s="127"/>
      <c r="BI28" s="127"/>
      <c r="BJ28" s="286"/>
      <c r="BK28" s="127" t="s">
        <v>634</v>
      </c>
      <c r="BL28" s="127"/>
      <c r="BM28" s="127"/>
      <c r="BN28" s="127"/>
      <c r="BO28" s="127"/>
      <c r="BP28" s="127"/>
      <c r="BQ28" s="127"/>
      <c r="BR28" s="127"/>
      <c r="BS28" s="127"/>
      <c r="BT28" s="127"/>
      <c r="BU28" s="127"/>
      <c r="BV28" s="127"/>
      <c r="BW28" s="127"/>
      <c r="BX28" s="127"/>
      <c r="BY28" s="127"/>
      <c r="BZ28" s="127"/>
      <c r="CA28" s="127"/>
      <c r="CB28" s="401"/>
      <c r="CC28" s="143"/>
    </row>
    <row r="29" spans="1:81">
      <c r="A29" s="142"/>
      <c r="B29" s="133"/>
      <c r="C29" s="142"/>
      <c r="D29" s="133"/>
      <c r="E29" s="133"/>
      <c r="F29" s="133"/>
      <c r="G29" s="133"/>
      <c r="H29" s="133"/>
      <c r="I29" s="133"/>
      <c r="J29" s="133"/>
      <c r="K29" s="133"/>
      <c r="L29" s="133"/>
      <c r="M29" s="133"/>
      <c r="N29" s="133"/>
      <c r="O29" s="127"/>
      <c r="P29" s="133"/>
      <c r="Q29" s="133"/>
      <c r="R29" s="133"/>
      <c r="S29" s="133"/>
      <c r="T29" s="133"/>
      <c r="U29" s="142"/>
      <c r="V29" s="127"/>
      <c r="W29" s="133"/>
      <c r="X29" s="133"/>
      <c r="Y29" s="133"/>
      <c r="Z29" s="133"/>
      <c r="AA29" s="133"/>
      <c r="AB29" s="133"/>
      <c r="AC29" s="133"/>
      <c r="AD29" s="133"/>
      <c r="AE29" s="133"/>
      <c r="AF29" s="133"/>
      <c r="AG29" s="133"/>
      <c r="AH29" s="133"/>
      <c r="AI29" s="133"/>
      <c r="AJ29" s="133"/>
      <c r="AK29" s="133"/>
      <c r="AL29" s="133"/>
      <c r="AM29" s="143"/>
      <c r="AP29" s="142"/>
      <c r="AQ29" s="133"/>
      <c r="AR29" s="286"/>
      <c r="AS29" s="127"/>
      <c r="AT29" s="287"/>
      <c r="AU29" s="287"/>
      <c r="AV29" s="287"/>
      <c r="AW29" s="287"/>
      <c r="AX29" s="127"/>
      <c r="AY29" s="127"/>
      <c r="AZ29" s="127"/>
      <c r="BA29" s="127"/>
      <c r="BB29" s="127"/>
      <c r="BC29" s="127"/>
      <c r="BD29" s="127"/>
      <c r="BE29" s="127"/>
      <c r="BF29" s="127"/>
      <c r="BG29" s="127"/>
      <c r="BH29" s="127"/>
      <c r="BI29" s="127"/>
      <c r="BJ29" s="286"/>
      <c r="BK29" s="127"/>
      <c r="BL29" s="127" t="s">
        <v>635</v>
      </c>
      <c r="BM29" s="127"/>
      <c r="BN29" s="127"/>
      <c r="BO29" s="127"/>
      <c r="BP29" s="127"/>
      <c r="BQ29" s="127"/>
      <c r="BR29" s="127"/>
      <c r="BS29" s="127"/>
      <c r="BT29" s="127"/>
      <c r="BU29" s="127"/>
      <c r="BV29" s="127"/>
      <c r="BW29" s="127"/>
      <c r="BX29" s="127"/>
      <c r="BY29" s="127"/>
      <c r="BZ29" s="127"/>
      <c r="CA29" s="127"/>
      <c r="CB29" s="401"/>
      <c r="CC29" s="143"/>
    </row>
    <row r="30" spans="1:81">
      <c r="A30" s="142"/>
      <c r="B30" s="133"/>
      <c r="C30" s="142"/>
      <c r="D30" s="127"/>
      <c r="E30" s="127"/>
      <c r="F30" s="133"/>
      <c r="G30" s="133"/>
      <c r="H30" s="133"/>
      <c r="I30" s="133"/>
      <c r="J30" s="133"/>
      <c r="K30" s="133"/>
      <c r="L30" s="133"/>
      <c r="M30" s="133"/>
      <c r="N30" s="133"/>
      <c r="O30" s="133"/>
      <c r="P30" s="133"/>
      <c r="Q30" s="133"/>
      <c r="R30" s="133"/>
      <c r="S30" s="133"/>
      <c r="T30" s="133"/>
      <c r="U30" s="142"/>
      <c r="V30" s="127"/>
      <c r="W30" s="127"/>
      <c r="X30" s="135"/>
      <c r="Y30" s="135"/>
      <c r="Z30" s="135"/>
      <c r="AA30" s="133"/>
      <c r="AB30" s="133"/>
      <c r="AC30" s="133"/>
      <c r="AD30" s="133"/>
      <c r="AE30" s="133"/>
      <c r="AF30" s="133"/>
      <c r="AG30" s="133"/>
      <c r="AH30" s="133"/>
      <c r="AI30" s="133"/>
      <c r="AJ30" s="133"/>
      <c r="AK30" s="133"/>
      <c r="AL30" s="133"/>
      <c r="AM30" s="143"/>
      <c r="AP30" s="142"/>
      <c r="AQ30" s="133"/>
      <c r="AR30" s="286"/>
      <c r="AS30" s="127"/>
      <c r="AT30" s="287"/>
      <c r="AU30" s="287"/>
      <c r="AV30" s="287"/>
      <c r="AW30" s="287"/>
      <c r="AX30" s="127"/>
      <c r="AY30" s="127"/>
      <c r="AZ30" s="127"/>
      <c r="BA30" s="127"/>
      <c r="BB30" s="127"/>
      <c r="BC30" s="127"/>
      <c r="BD30" s="127"/>
      <c r="BE30" s="127"/>
      <c r="BF30" s="127"/>
      <c r="BG30" s="127"/>
      <c r="BH30" s="127"/>
      <c r="BI30" s="127"/>
      <c r="BJ30" s="286"/>
      <c r="BK30" s="127"/>
      <c r="BL30" s="127"/>
      <c r="BM30" s="127"/>
      <c r="BN30" s="127"/>
      <c r="BO30" s="127"/>
      <c r="BP30" s="127"/>
      <c r="BQ30" s="127"/>
      <c r="BR30" s="127"/>
      <c r="BS30" s="127"/>
      <c r="BT30" s="127"/>
      <c r="BU30" s="127"/>
      <c r="BV30" s="127"/>
      <c r="BW30" s="127"/>
      <c r="BX30" s="127"/>
      <c r="BY30" s="127"/>
      <c r="BZ30" s="127"/>
      <c r="CA30" s="127"/>
      <c r="CB30" s="401"/>
      <c r="CC30" s="143"/>
    </row>
    <row r="31" spans="1:81">
      <c r="A31" s="142"/>
      <c r="B31" s="133"/>
      <c r="C31" s="142"/>
      <c r="D31" s="133"/>
      <c r="E31" s="133"/>
      <c r="F31" s="127"/>
      <c r="G31" s="135"/>
      <c r="H31" s="135"/>
      <c r="I31" s="133"/>
      <c r="J31" s="133"/>
      <c r="K31" s="133"/>
      <c r="L31" s="133"/>
      <c r="M31" s="133"/>
      <c r="N31" s="133"/>
      <c r="O31" s="133"/>
      <c r="P31" s="133"/>
      <c r="Q31" s="133"/>
      <c r="R31" s="133"/>
      <c r="S31" s="133"/>
      <c r="T31" s="133"/>
      <c r="U31" s="142"/>
      <c r="V31" s="133"/>
      <c r="W31" s="127"/>
      <c r="X31" s="135"/>
      <c r="Y31" s="135"/>
      <c r="Z31" s="135"/>
      <c r="AA31" s="133"/>
      <c r="AB31" s="133"/>
      <c r="AC31" s="133"/>
      <c r="AD31" s="133"/>
      <c r="AE31" s="133"/>
      <c r="AF31" s="133"/>
      <c r="AG31" s="133"/>
      <c r="AH31" s="133"/>
      <c r="AI31" s="133"/>
      <c r="AJ31" s="133"/>
      <c r="AK31" s="133"/>
      <c r="AL31" s="133"/>
      <c r="AM31" s="143"/>
      <c r="AP31" s="142"/>
      <c r="AQ31" s="133"/>
      <c r="AR31" s="286"/>
      <c r="AS31" s="127" t="s">
        <v>633</v>
      </c>
      <c r="AT31" s="287"/>
      <c r="AU31" s="287"/>
      <c r="AV31" s="287"/>
      <c r="AW31" s="287"/>
      <c r="AX31" s="127"/>
      <c r="AY31" s="127"/>
      <c r="AZ31" s="127"/>
      <c r="BA31" s="127"/>
      <c r="BB31" s="127"/>
      <c r="BC31" s="127"/>
      <c r="BD31" s="127"/>
      <c r="BE31" s="127"/>
      <c r="BF31" s="127"/>
      <c r="BG31" s="127"/>
      <c r="BH31" s="127"/>
      <c r="BI31" s="127"/>
      <c r="BJ31" s="286"/>
      <c r="BK31" s="196" t="s">
        <v>851</v>
      </c>
      <c r="BL31" s="127"/>
      <c r="BM31" s="127"/>
      <c r="BN31" s="127"/>
      <c r="BO31" s="127"/>
      <c r="BP31" s="127"/>
      <c r="BQ31" s="127"/>
      <c r="BR31" s="127"/>
      <c r="BS31" s="127"/>
      <c r="BT31" s="127"/>
      <c r="BU31" s="127"/>
      <c r="BV31" s="127"/>
      <c r="BW31" s="127"/>
      <c r="BX31" s="127"/>
      <c r="BY31" s="127"/>
      <c r="BZ31" s="127"/>
      <c r="CA31" s="127"/>
      <c r="CB31" s="401"/>
      <c r="CC31" s="143"/>
    </row>
    <row r="32" spans="1:81">
      <c r="A32" s="142"/>
      <c r="B32" s="133"/>
      <c r="C32" s="142"/>
      <c r="D32" s="133"/>
      <c r="E32" s="133"/>
      <c r="F32" s="127"/>
      <c r="G32" s="135"/>
      <c r="H32" s="135"/>
      <c r="I32" s="135"/>
      <c r="J32" s="135"/>
      <c r="K32" s="133"/>
      <c r="L32" s="133"/>
      <c r="M32" s="133"/>
      <c r="N32" s="133"/>
      <c r="O32" s="133"/>
      <c r="P32" s="133"/>
      <c r="Q32" s="133"/>
      <c r="R32" s="133"/>
      <c r="S32" s="133"/>
      <c r="T32" s="133"/>
      <c r="U32" s="142"/>
      <c r="V32" s="133"/>
      <c r="W32" s="133"/>
      <c r="X32" s="133"/>
      <c r="Y32" s="133"/>
      <c r="Z32" s="133"/>
      <c r="AA32" s="133"/>
      <c r="AB32" s="133"/>
      <c r="AC32" s="133"/>
      <c r="AD32" s="133"/>
      <c r="AE32" s="133"/>
      <c r="AF32" s="133"/>
      <c r="AG32" s="133"/>
      <c r="AH32" s="133"/>
      <c r="AI32" s="133"/>
      <c r="AJ32" s="133"/>
      <c r="AK32" s="133"/>
      <c r="AL32" s="133"/>
      <c r="AM32" s="143"/>
      <c r="AP32" s="142"/>
      <c r="AQ32" s="144"/>
      <c r="AR32" s="286"/>
      <c r="AS32" s="127"/>
      <c r="AT32" s="287"/>
      <c r="AU32" s="287"/>
      <c r="AV32" s="287"/>
      <c r="AW32" s="287"/>
      <c r="AX32" s="127"/>
      <c r="AY32" s="127"/>
      <c r="AZ32" s="127"/>
      <c r="BA32" s="127"/>
      <c r="BB32" s="127"/>
      <c r="BC32" s="127"/>
      <c r="BD32" s="127"/>
      <c r="BE32" s="127"/>
      <c r="BF32" s="127"/>
      <c r="BG32" s="127"/>
      <c r="BH32" s="127"/>
      <c r="BI32" s="127"/>
      <c r="BJ32" s="286"/>
      <c r="BK32" s="196" t="s">
        <v>852</v>
      </c>
      <c r="BL32" s="127"/>
      <c r="BM32" s="127"/>
      <c r="BN32" s="127"/>
      <c r="BO32" s="127"/>
      <c r="BP32" s="127"/>
      <c r="BQ32" s="127"/>
      <c r="BR32" s="127"/>
      <c r="BS32" s="127"/>
      <c r="BT32" s="127"/>
      <c r="BU32" s="127"/>
      <c r="BV32" s="127"/>
      <c r="BW32" s="127"/>
      <c r="BX32" s="127"/>
      <c r="BY32" s="127"/>
      <c r="BZ32" s="127"/>
      <c r="CA32" s="127"/>
      <c r="CB32" s="401"/>
      <c r="CC32" s="143"/>
    </row>
    <row r="33" spans="1:81">
      <c r="A33" s="142"/>
      <c r="B33" s="133"/>
      <c r="C33" s="142"/>
      <c r="D33" s="127"/>
      <c r="E33" s="133"/>
      <c r="F33" s="127"/>
      <c r="G33" s="135"/>
      <c r="H33" s="135"/>
      <c r="I33" s="135"/>
      <c r="J33" s="135"/>
      <c r="K33" s="133"/>
      <c r="L33" s="133"/>
      <c r="M33" s="133"/>
      <c r="N33" s="133"/>
      <c r="O33" s="133"/>
      <c r="P33" s="133"/>
      <c r="Q33" s="133"/>
      <c r="R33" s="133"/>
      <c r="S33" s="133"/>
      <c r="T33" s="133"/>
      <c r="U33" s="142"/>
      <c r="V33" s="135"/>
      <c r="W33" s="135"/>
      <c r="X33" s="135"/>
      <c r="Y33" s="135"/>
      <c r="Z33" s="133"/>
      <c r="AA33" s="133"/>
      <c r="AB33" s="133"/>
      <c r="AC33" s="133"/>
      <c r="AD33" s="133"/>
      <c r="AE33" s="133"/>
      <c r="AF33" s="133"/>
      <c r="AG33" s="133"/>
      <c r="AH33" s="133"/>
      <c r="AI33" s="133"/>
      <c r="AJ33" s="133"/>
      <c r="AK33" s="133"/>
      <c r="AL33" s="133"/>
      <c r="AM33" s="143"/>
      <c r="AP33" s="142"/>
      <c r="AQ33" s="133"/>
      <c r="AR33" s="286"/>
      <c r="AS33" s="127"/>
      <c r="AT33" s="127"/>
      <c r="AU33" s="127"/>
      <c r="AV33" s="127"/>
      <c r="AW33" s="127"/>
      <c r="AX33" s="127"/>
      <c r="AY33" s="127"/>
      <c r="AZ33" s="127"/>
      <c r="BA33" s="127"/>
      <c r="BB33" s="127"/>
      <c r="BC33" s="127"/>
      <c r="BD33" s="127"/>
      <c r="BE33" s="127"/>
      <c r="BF33" s="127"/>
      <c r="BG33" s="127"/>
      <c r="BH33" s="127"/>
      <c r="BI33" s="127"/>
      <c r="BJ33" s="286"/>
      <c r="BK33" s="196" t="s">
        <v>853</v>
      </c>
      <c r="BL33" s="127"/>
      <c r="BM33" s="127"/>
      <c r="BN33" s="133"/>
      <c r="BO33" s="133"/>
      <c r="BP33" s="133"/>
      <c r="BQ33" s="133"/>
      <c r="BR33" s="133"/>
      <c r="BS33" s="133"/>
      <c r="BT33" s="133"/>
      <c r="BU33" s="133"/>
      <c r="BV33" s="133"/>
      <c r="BW33" s="133"/>
      <c r="BX33" s="133"/>
      <c r="BY33" s="133"/>
      <c r="BZ33" s="133"/>
      <c r="CA33" s="133"/>
      <c r="CB33" s="400"/>
      <c r="CC33" s="143"/>
    </row>
    <row r="34" spans="1:81">
      <c r="A34" s="142"/>
      <c r="B34" s="144"/>
      <c r="C34" s="142"/>
      <c r="D34" s="133"/>
      <c r="E34" s="133"/>
      <c r="F34" s="133"/>
      <c r="G34" s="133"/>
      <c r="H34" s="133"/>
      <c r="I34" s="135"/>
      <c r="J34" s="135"/>
      <c r="K34" s="133"/>
      <c r="L34" s="133"/>
      <c r="M34" s="133"/>
      <c r="N34" s="133"/>
      <c r="O34" s="127"/>
      <c r="P34" s="133"/>
      <c r="Q34" s="133"/>
      <c r="R34" s="133"/>
      <c r="S34" s="133"/>
      <c r="T34" s="133"/>
      <c r="U34" s="142"/>
      <c r="V34" s="135"/>
      <c r="W34" s="135"/>
      <c r="X34" s="135"/>
      <c r="Y34" s="135"/>
      <c r="Z34" s="133"/>
      <c r="AA34" s="133"/>
      <c r="AB34" s="133"/>
      <c r="AC34" s="133"/>
      <c r="AD34" s="133"/>
      <c r="AE34" s="133"/>
      <c r="AF34" s="133"/>
      <c r="AG34" s="133"/>
      <c r="AH34" s="133"/>
      <c r="AI34" s="133"/>
      <c r="AJ34" s="133"/>
      <c r="AK34" s="133"/>
      <c r="AL34" s="133"/>
      <c r="AM34" s="143"/>
      <c r="AP34" s="142"/>
      <c r="AQ34" s="133"/>
      <c r="AR34" s="286"/>
      <c r="AS34" s="127"/>
      <c r="AT34" s="127"/>
      <c r="AU34" s="127"/>
      <c r="AV34" s="127"/>
      <c r="AW34" s="127"/>
      <c r="AX34" s="127"/>
      <c r="AY34" s="127"/>
      <c r="AZ34" s="127"/>
      <c r="BA34" s="127"/>
      <c r="BB34" s="127"/>
      <c r="BC34" s="127"/>
      <c r="BD34" s="127"/>
      <c r="BE34" s="127"/>
      <c r="BF34" s="127"/>
      <c r="BG34" s="127"/>
      <c r="BH34" s="127"/>
      <c r="BI34" s="127"/>
      <c r="BJ34" s="286"/>
      <c r="BK34" s="196" t="s">
        <v>854</v>
      </c>
      <c r="BL34" s="127"/>
      <c r="BM34" s="127"/>
      <c r="BN34" s="133"/>
      <c r="BO34" s="133"/>
      <c r="BP34" s="133"/>
      <c r="BQ34" s="133"/>
      <c r="BR34" s="133"/>
      <c r="BS34" s="133"/>
      <c r="BT34" s="133"/>
      <c r="BU34" s="133"/>
      <c r="BV34" s="133"/>
      <c r="BW34" s="133"/>
      <c r="BX34" s="133"/>
      <c r="BY34" s="133"/>
      <c r="BZ34" s="133"/>
      <c r="CA34" s="133"/>
      <c r="CB34" s="400"/>
      <c r="CC34" s="143"/>
    </row>
    <row r="35" spans="1:81">
      <c r="A35" s="142"/>
      <c r="B35" s="133"/>
      <c r="C35" s="142"/>
      <c r="D35" s="127"/>
      <c r="E35" s="127"/>
      <c r="F35" s="133"/>
      <c r="G35" s="133"/>
      <c r="H35" s="133"/>
      <c r="I35" s="133"/>
      <c r="J35" s="133"/>
      <c r="K35" s="133"/>
      <c r="L35" s="133"/>
      <c r="M35" s="133"/>
      <c r="N35" s="133"/>
      <c r="O35" s="133"/>
      <c r="P35" s="133"/>
      <c r="Q35" s="133"/>
      <c r="R35" s="133"/>
      <c r="S35" s="133"/>
      <c r="T35" s="133"/>
      <c r="U35" s="142"/>
      <c r="V35" s="127"/>
      <c r="W35" s="133"/>
      <c r="X35" s="133"/>
      <c r="Y35" s="133"/>
      <c r="Z35" s="133"/>
      <c r="AA35" s="133"/>
      <c r="AB35" s="133"/>
      <c r="AC35" s="133"/>
      <c r="AD35" s="133"/>
      <c r="AE35" s="133"/>
      <c r="AF35" s="133"/>
      <c r="AG35" s="133"/>
      <c r="AH35" s="133"/>
      <c r="AI35" s="133"/>
      <c r="AJ35" s="133"/>
      <c r="AK35" s="133"/>
      <c r="AL35" s="133"/>
      <c r="AM35" s="143"/>
      <c r="AP35" s="142"/>
      <c r="AQ35" s="133"/>
      <c r="AR35" s="286"/>
      <c r="AS35" s="127"/>
      <c r="AT35" s="127"/>
      <c r="AU35" s="127"/>
      <c r="AV35" s="127"/>
      <c r="AW35" s="287"/>
      <c r="AX35" s="287"/>
      <c r="AY35" s="287"/>
      <c r="AZ35" s="287"/>
      <c r="BA35" s="127"/>
      <c r="BB35" s="127"/>
      <c r="BC35" s="127"/>
      <c r="BD35" s="127"/>
      <c r="BE35" s="127"/>
      <c r="BF35" s="127"/>
      <c r="BG35" s="127"/>
      <c r="BH35" s="127"/>
      <c r="BI35" s="127"/>
      <c r="BJ35" s="286"/>
      <c r="BK35" s="196" t="s">
        <v>855</v>
      </c>
      <c r="BL35" s="127"/>
      <c r="BM35" s="127"/>
      <c r="BN35" s="133"/>
      <c r="BO35" s="133"/>
      <c r="BP35" s="133"/>
      <c r="BQ35" s="133"/>
      <c r="BR35" s="133"/>
      <c r="BS35" s="133"/>
      <c r="BT35" s="133"/>
      <c r="BU35" s="133"/>
      <c r="BV35" s="133"/>
      <c r="BW35" s="133"/>
      <c r="BX35" s="133"/>
      <c r="BY35" s="133"/>
      <c r="BZ35" s="133"/>
      <c r="CA35" s="133"/>
      <c r="CB35" s="400"/>
      <c r="CC35" s="143"/>
    </row>
    <row r="36" spans="1:81">
      <c r="A36" s="142"/>
      <c r="B36" s="133"/>
      <c r="C36" s="142"/>
      <c r="D36" s="127"/>
      <c r="E36" s="133"/>
      <c r="F36" s="133"/>
      <c r="G36" s="133"/>
      <c r="H36" s="133"/>
      <c r="I36" s="133"/>
      <c r="J36" s="133"/>
      <c r="K36" s="133"/>
      <c r="L36" s="133"/>
      <c r="M36" s="133"/>
      <c r="N36" s="133"/>
      <c r="O36" s="133"/>
      <c r="P36" s="133"/>
      <c r="Q36" s="133"/>
      <c r="R36" s="133"/>
      <c r="S36" s="133"/>
      <c r="T36" s="133"/>
      <c r="U36" s="142"/>
      <c r="V36" s="133"/>
      <c r="W36" s="133"/>
      <c r="X36" s="133"/>
      <c r="Y36" s="133"/>
      <c r="Z36" s="133"/>
      <c r="AA36" s="133"/>
      <c r="AB36" s="133"/>
      <c r="AC36" s="133"/>
      <c r="AD36" s="133"/>
      <c r="AE36" s="133"/>
      <c r="AF36" s="133"/>
      <c r="AG36" s="133"/>
      <c r="AH36" s="133"/>
      <c r="AI36" s="133"/>
      <c r="AJ36" s="133"/>
      <c r="AK36" s="133"/>
      <c r="AL36" s="133"/>
      <c r="AM36" s="143"/>
      <c r="AP36" s="142"/>
      <c r="AQ36" s="133"/>
      <c r="AR36" s="286"/>
      <c r="AS36" s="127"/>
      <c r="AT36" s="127"/>
      <c r="AU36" s="127"/>
      <c r="AV36" s="127"/>
      <c r="AW36" s="287"/>
      <c r="AX36" s="287"/>
      <c r="AY36" s="287"/>
      <c r="AZ36" s="287"/>
      <c r="BA36" s="127"/>
      <c r="BB36" s="127"/>
      <c r="BC36" s="127"/>
      <c r="BD36" s="127"/>
      <c r="BE36" s="127"/>
      <c r="BF36" s="127"/>
      <c r="BG36" s="127"/>
      <c r="BH36" s="127"/>
      <c r="BI36" s="127"/>
      <c r="BJ36" s="286"/>
      <c r="BK36" s="196" t="s">
        <v>856</v>
      </c>
      <c r="BL36" s="127"/>
      <c r="BM36" s="127"/>
      <c r="BN36" s="133"/>
      <c r="BO36" s="133"/>
      <c r="BP36" s="133"/>
      <c r="BQ36" s="133"/>
      <c r="BR36" s="133"/>
      <c r="BS36" s="133"/>
      <c r="BT36" s="133"/>
      <c r="BU36" s="133"/>
      <c r="BV36" s="133"/>
      <c r="BW36" s="133"/>
      <c r="BX36" s="133"/>
      <c r="BY36" s="133"/>
      <c r="BZ36" s="133"/>
      <c r="CA36" s="133"/>
      <c r="CB36" s="400"/>
      <c r="CC36" s="143"/>
    </row>
    <row r="37" spans="1:81">
      <c r="A37" s="142"/>
      <c r="B37" s="133"/>
      <c r="C37" s="142"/>
      <c r="D37" s="127"/>
      <c r="E37" s="127"/>
      <c r="F37" s="133"/>
      <c r="G37" s="133"/>
      <c r="H37" s="133"/>
      <c r="I37" s="133"/>
      <c r="J37" s="133"/>
      <c r="K37" s="133"/>
      <c r="L37" s="133"/>
      <c r="M37" s="133"/>
      <c r="N37" s="133"/>
      <c r="O37" s="133"/>
      <c r="P37" s="133"/>
      <c r="Q37" s="133"/>
      <c r="R37" s="133"/>
      <c r="S37" s="133"/>
      <c r="T37" s="133"/>
      <c r="U37" s="142"/>
      <c r="V37" s="127"/>
      <c r="W37" s="133"/>
      <c r="X37" s="133"/>
      <c r="Y37" s="133"/>
      <c r="Z37" s="133"/>
      <c r="AA37" s="133"/>
      <c r="AB37" s="133"/>
      <c r="AC37" s="133"/>
      <c r="AD37" s="133"/>
      <c r="AE37" s="133"/>
      <c r="AF37" s="133"/>
      <c r="AG37" s="133"/>
      <c r="AH37" s="133"/>
      <c r="AI37" s="133"/>
      <c r="AJ37" s="133"/>
      <c r="AK37" s="133"/>
      <c r="AL37" s="133"/>
      <c r="AM37" s="143"/>
      <c r="AP37" s="142"/>
      <c r="AQ37" s="133"/>
      <c r="AR37" s="286"/>
      <c r="AS37" s="127"/>
      <c r="AT37" s="127"/>
      <c r="AU37" s="127"/>
      <c r="AV37" s="127"/>
      <c r="AW37" s="287"/>
      <c r="AX37" s="287"/>
      <c r="AY37" s="287"/>
      <c r="AZ37" s="287"/>
      <c r="BA37" s="127"/>
      <c r="BB37" s="127"/>
      <c r="BC37" s="127"/>
      <c r="BD37" s="127"/>
      <c r="BE37" s="127"/>
      <c r="BF37" s="127"/>
      <c r="BG37" s="127"/>
      <c r="BH37" s="127"/>
      <c r="BI37" s="127"/>
      <c r="BJ37" s="286"/>
      <c r="BK37" s="196" t="s">
        <v>850</v>
      </c>
      <c r="BL37" s="127"/>
      <c r="BM37" s="127"/>
      <c r="BN37" s="133"/>
      <c r="BO37" s="133"/>
      <c r="BP37" s="133"/>
      <c r="BQ37" s="133"/>
      <c r="BR37" s="133"/>
      <c r="BS37" s="133"/>
      <c r="BT37" s="133"/>
      <c r="BU37" s="133"/>
      <c r="BV37" s="133"/>
      <c r="BW37" s="133"/>
      <c r="BX37" s="133"/>
      <c r="BY37" s="133"/>
      <c r="BZ37" s="133"/>
      <c r="CA37" s="133"/>
      <c r="CB37" s="400"/>
      <c r="CC37" s="143"/>
    </row>
    <row r="38" spans="1:81">
      <c r="A38" s="142"/>
      <c r="B38" s="133"/>
      <c r="C38" s="142"/>
      <c r="D38" s="127"/>
      <c r="E38" s="133"/>
      <c r="F38" s="127"/>
      <c r="G38" s="135"/>
      <c r="H38" s="135"/>
      <c r="I38" s="135"/>
      <c r="J38" s="133"/>
      <c r="K38" s="133"/>
      <c r="L38" s="133"/>
      <c r="M38" s="133"/>
      <c r="N38" s="133"/>
      <c r="O38" s="133"/>
      <c r="P38" s="133"/>
      <c r="Q38" s="133"/>
      <c r="R38" s="133"/>
      <c r="S38" s="133"/>
      <c r="T38" s="133"/>
      <c r="U38" s="142"/>
      <c r="V38" s="127"/>
      <c r="W38" s="133"/>
      <c r="X38" s="133"/>
      <c r="Y38" s="133"/>
      <c r="Z38" s="133"/>
      <c r="AA38" s="133"/>
      <c r="AB38" s="133"/>
      <c r="AC38" s="133"/>
      <c r="AD38" s="133"/>
      <c r="AE38" s="133"/>
      <c r="AF38" s="133"/>
      <c r="AG38" s="133"/>
      <c r="AH38" s="133"/>
      <c r="AI38" s="133"/>
      <c r="AJ38" s="133"/>
      <c r="AK38" s="133"/>
      <c r="AL38" s="133"/>
      <c r="AM38" s="143"/>
      <c r="AP38" s="142"/>
      <c r="AQ38" s="133"/>
      <c r="AR38" s="286"/>
      <c r="AS38" s="127"/>
      <c r="AT38" s="127"/>
      <c r="AU38" s="127"/>
      <c r="AV38" s="127"/>
      <c r="AW38" s="287"/>
      <c r="AX38" s="287"/>
      <c r="AY38" s="287"/>
      <c r="AZ38" s="287"/>
      <c r="BA38" s="127"/>
      <c r="BB38" s="127"/>
      <c r="BC38" s="127"/>
      <c r="BD38" s="127"/>
      <c r="BE38" s="127"/>
      <c r="BF38" s="127"/>
      <c r="BG38" s="127"/>
      <c r="BH38" s="127"/>
      <c r="BI38" s="127"/>
      <c r="BJ38" s="286"/>
      <c r="BK38" s="196" t="s">
        <v>858</v>
      </c>
      <c r="BL38" s="127"/>
      <c r="BM38" s="133"/>
      <c r="BN38" s="135"/>
      <c r="BO38" s="133"/>
      <c r="BP38" s="133"/>
      <c r="BQ38" s="133"/>
      <c r="BR38" s="133"/>
      <c r="BS38" s="133"/>
      <c r="BT38" s="133"/>
      <c r="BU38" s="133"/>
      <c r="BV38" s="133"/>
      <c r="BW38" s="133"/>
      <c r="BX38" s="133"/>
      <c r="BY38" s="133"/>
      <c r="BZ38" s="133"/>
      <c r="CA38" s="133"/>
      <c r="CB38" s="400"/>
      <c r="CC38" s="143"/>
    </row>
    <row r="39" spans="1:81">
      <c r="A39" s="142"/>
      <c r="B39" s="133"/>
      <c r="C39" s="142"/>
      <c r="D39" s="127"/>
      <c r="E39" s="133"/>
      <c r="F39" s="127"/>
      <c r="G39" s="135"/>
      <c r="H39" s="135"/>
      <c r="I39" s="135"/>
      <c r="J39" s="133"/>
      <c r="K39" s="133"/>
      <c r="L39" s="133"/>
      <c r="M39" s="133"/>
      <c r="N39" s="133"/>
      <c r="O39" s="133"/>
      <c r="P39" s="133"/>
      <c r="Q39" s="133"/>
      <c r="R39" s="133"/>
      <c r="S39" s="133"/>
      <c r="T39" s="133"/>
      <c r="U39" s="142"/>
      <c r="V39" s="133"/>
      <c r="W39" s="133"/>
      <c r="X39" s="133"/>
      <c r="Y39" s="133"/>
      <c r="Z39" s="133"/>
      <c r="AA39" s="133"/>
      <c r="AB39" s="133"/>
      <c r="AC39" s="133"/>
      <c r="AD39" s="133"/>
      <c r="AE39" s="133"/>
      <c r="AF39" s="133"/>
      <c r="AG39" s="133"/>
      <c r="AH39" s="133"/>
      <c r="AI39" s="133"/>
      <c r="AJ39" s="133"/>
      <c r="AK39" s="133"/>
      <c r="AL39" s="133"/>
      <c r="AM39" s="143"/>
      <c r="AP39" s="142"/>
      <c r="AQ39" s="133"/>
      <c r="AR39" s="286"/>
      <c r="AS39" s="127"/>
      <c r="AT39" s="287"/>
      <c r="AU39" s="287"/>
      <c r="AV39" s="287"/>
      <c r="AW39" s="287"/>
      <c r="AX39" s="127"/>
      <c r="AY39" s="127"/>
      <c r="AZ39" s="127"/>
      <c r="BA39" s="127"/>
      <c r="BB39" s="127"/>
      <c r="BC39" s="127"/>
      <c r="BD39" s="127"/>
      <c r="BE39" s="127"/>
      <c r="BF39" s="127"/>
      <c r="BG39" s="127"/>
      <c r="BH39" s="127"/>
      <c r="BI39" s="127"/>
      <c r="BJ39" s="286"/>
      <c r="BK39" s="196" t="s">
        <v>860</v>
      </c>
      <c r="BL39" s="127"/>
      <c r="BM39" s="133"/>
      <c r="BN39" s="133"/>
      <c r="BO39" s="133"/>
      <c r="BP39" s="133"/>
      <c r="BQ39" s="133"/>
      <c r="BR39" s="133"/>
      <c r="BS39" s="133"/>
      <c r="BT39" s="133"/>
      <c r="BU39" s="133"/>
      <c r="BV39" s="133"/>
      <c r="BW39" s="133"/>
      <c r="BX39" s="133"/>
      <c r="BY39" s="133"/>
      <c r="BZ39" s="133"/>
      <c r="CA39" s="133"/>
      <c r="CB39" s="400"/>
      <c r="CC39" s="143"/>
    </row>
    <row r="40" spans="1:81">
      <c r="A40" s="142"/>
      <c r="B40" s="133"/>
      <c r="C40" s="142"/>
      <c r="D40" s="127"/>
      <c r="E40" s="127"/>
      <c r="F40" s="135"/>
      <c r="G40" s="135"/>
      <c r="H40" s="135"/>
      <c r="I40" s="135"/>
      <c r="J40" s="133"/>
      <c r="K40" s="133"/>
      <c r="L40" s="133"/>
      <c r="M40" s="133"/>
      <c r="N40" s="133"/>
      <c r="O40" s="133"/>
      <c r="P40" s="127"/>
      <c r="Q40" s="133"/>
      <c r="R40" s="133"/>
      <c r="S40" s="133"/>
      <c r="T40" s="133"/>
      <c r="U40" s="142"/>
      <c r="V40" s="127"/>
      <c r="W40" s="133"/>
      <c r="X40" s="133"/>
      <c r="Y40" s="133"/>
      <c r="Z40" s="133"/>
      <c r="AA40" s="133"/>
      <c r="AB40" s="133"/>
      <c r="AC40" s="133"/>
      <c r="AD40" s="133"/>
      <c r="AE40" s="133"/>
      <c r="AF40" s="133"/>
      <c r="AG40" s="133"/>
      <c r="AH40" s="133"/>
      <c r="AI40" s="133"/>
      <c r="AJ40" s="133"/>
      <c r="AK40" s="133"/>
      <c r="AL40" s="133"/>
      <c r="AM40" s="143"/>
      <c r="AP40" s="142"/>
      <c r="AQ40" s="133"/>
      <c r="AR40" s="286"/>
      <c r="AS40" s="127"/>
      <c r="AT40" s="127"/>
      <c r="AU40" s="127"/>
      <c r="AV40" s="127"/>
      <c r="AW40" s="287"/>
      <c r="AX40" s="287"/>
      <c r="AY40" s="287"/>
      <c r="AZ40" s="287"/>
      <c r="BA40" s="127"/>
      <c r="BB40" s="127"/>
      <c r="BC40" s="127"/>
      <c r="BD40" s="127"/>
      <c r="BE40" s="127"/>
      <c r="BF40" s="127"/>
      <c r="BG40" s="127"/>
      <c r="BH40" s="127"/>
      <c r="BI40" s="127"/>
      <c r="BJ40" s="286"/>
      <c r="BK40" s="196" t="s">
        <v>859</v>
      </c>
      <c r="BL40" s="127"/>
      <c r="BM40" s="127"/>
      <c r="BN40" s="133"/>
      <c r="BO40" s="133"/>
      <c r="BP40" s="133"/>
      <c r="BQ40" s="133"/>
      <c r="BR40" s="133"/>
      <c r="BS40" s="133"/>
      <c r="BT40" s="133"/>
      <c r="BU40" s="133"/>
      <c r="BV40" s="133"/>
      <c r="BW40" s="133"/>
      <c r="BX40" s="133"/>
      <c r="BY40" s="133"/>
      <c r="BZ40" s="133"/>
      <c r="CA40" s="133"/>
      <c r="CB40" s="400"/>
      <c r="CC40" s="143"/>
    </row>
    <row r="41" spans="1:81">
      <c r="A41" s="142"/>
      <c r="B41" s="133"/>
      <c r="C41" s="142"/>
      <c r="D41" s="133"/>
      <c r="E41" s="127"/>
      <c r="F41" s="127"/>
      <c r="G41" s="133"/>
      <c r="H41" s="127"/>
      <c r="I41" s="133"/>
      <c r="J41" s="133"/>
      <c r="K41" s="133"/>
      <c r="L41" s="133"/>
      <c r="M41" s="133"/>
      <c r="N41" s="133"/>
      <c r="O41" s="133"/>
      <c r="P41" s="133"/>
      <c r="Q41" s="127"/>
      <c r="R41" s="133"/>
      <c r="S41" s="133"/>
      <c r="T41" s="133"/>
      <c r="U41" s="142"/>
      <c r="V41" s="127"/>
      <c r="W41" s="133"/>
      <c r="X41" s="133"/>
      <c r="Y41" s="133"/>
      <c r="Z41" s="133"/>
      <c r="AA41" s="133"/>
      <c r="AB41" s="133"/>
      <c r="AC41" s="133"/>
      <c r="AD41" s="133"/>
      <c r="AE41" s="133"/>
      <c r="AF41" s="133"/>
      <c r="AG41" s="133"/>
      <c r="AH41" s="133"/>
      <c r="AI41" s="133"/>
      <c r="AJ41" s="133"/>
      <c r="AK41" s="133"/>
      <c r="AL41" s="133"/>
      <c r="AM41" s="143"/>
      <c r="AP41" s="142"/>
      <c r="AQ41" s="133"/>
      <c r="AR41" s="286"/>
      <c r="AS41" s="401"/>
      <c r="AT41" s="401"/>
      <c r="AU41" s="401"/>
      <c r="AV41" s="401"/>
      <c r="AW41" s="287"/>
      <c r="AX41" s="287"/>
      <c r="AY41" s="287"/>
      <c r="AZ41" s="287"/>
      <c r="BA41" s="401"/>
      <c r="BB41" s="401"/>
      <c r="BC41" s="401"/>
      <c r="BD41" s="401"/>
      <c r="BE41" s="401"/>
      <c r="BF41" s="401"/>
      <c r="BG41" s="401"/>
      <c r="BH41" s="401"/>
      <c r="BI41" s="401"/>
      <c r="BJ41" s="286"/>
      <c r="BK41" s="401"/>
      <c r="BL41" s="127"/>
      <c r="BM41" s="127"/>
      <c r="BN41" s="133"/>
      <c r="BO41" s="133"/>
      <c r="BP41" s="133"/>
      <c r="BQ41" s="133"/>
      <c r="BR41" s="133"/>
      <c r="BS41" s="133"/>
      <c r="BT41" s="133"/>
      <c r="BU41" s="133"/>
      <c r="BV41" s="133"/>
      <c r="BW41" s="133"/>
      <c r="BX41" s="133"/>
      <c r="BY41" s="133"/>
      <c r="BZ41" s="133"/>
      <c r="CA41" s="133"/>
      <c r="CB41" s="400"/>
      <c r="CC41" s="143"/>
    </row>
    <row r="42" spans="1:81" ht="13.5" customHeight="1">
      <c r="A42" s="142"/>
      <c r="B42" s="133"/>
      <c r="C42" s="142"/>
      <c r="D42" s="133"/>
      <c r="E42" s="133"/>
      <c r="F42" s="127"/>
      <c r="G42" s="133"/>
      <c r="H42" s="127"/>
      <c r="I42" s="133"/>
      <c r="J42" s="133"/>
      <c r="K42" s="133"/>
      <c r="L42" s="133"/>
      <c r="M42" s="133"/>
      <c r="N42" s="133"/>
      <c r="O42" s="133"/>
      <c r="P42" s="133"/>
      <c r="Q42" s="127"/>
      <c r="R42" s="133"/>
      <c r="S42" s="133"/>
      <c r="T42" s="133"/>
      <c r="U42" s="142"/>
      <c r="V42" s="127"/>
      <c r="W42" s="133"/>
      <c r="X42" s="133"/>
      <c r="Y42" s="133"/>
      <c r="Z42" s="133"/>
      <c r="AA42" s="133"/>
      <c r="AB42" s="133"/>
      <c r="AC42" s="133"/>
      <c r="AD42" s="133"/>
      <c r="AE42" s="133"/>
      <c r="AF42" s="133"/>
      <c r="AG42" s="133"/>
      <c r="AH42" s="133"/>
      <c r="AI42" s="133"/>
      <c r="AJ42" s="133"/>
      <c r="AK42" s="133"/>
      <c r="AL42" s="133"/>
      <c r="AM42" s="143"/>
      <c r="AP42" s="142"/>
      <c r="AQ42" s="133"/>
      <c r="AR42" s="286"/>
      <c r="AS42" s="401" t="s">
        <v>201</v>
      </c>
      <c r="AT42" s="401"/>
      <c r="AU42" s="401"/>
      <c r="AV42" s="401"/>
      <c r="AW42" s="287"/>
      <c r="AX42" s="287"/>
      <c r="AY42" s="287"/>
      <c r="AZ42" s="287"/>
      <c r="BA42" s="401"/>
      <c r="BB42" s="401"/>
      <c r="BC42" s="401"/>
      <c r="BD42" s="401"/>
      <c r="BE42" s="401"/>
      <c r="BF42" s="401"/>
      <c r="BG42" s="401"/>
      <c r="BH42" s="401"/>
      <c r="BI42" s="401"/>
      <c r="BJ42" s="286"/>
      <c r="BK42" s="401" t="s">
        <v>200</v>
      </c>
      <c r="BL42" s="127"/>
      <c r="BM42" s="127"/>
      <c r="BN42" s="133"/>
      <c r="BO42" s="133"/>
      <c r="BP42" s="133"/>
      <c r="BQ42" s="133"/>
      <c r="BR42" s="133"/>
      <c r="BS42" s="133"/>
      <c r="BT42" s="133"/>
      <c r="BU42" s="133"/>
      <c r="BV42" s="133"/>
      <c r="BW42" s="133"/>
      <c r="BX42" s="133"/>
      <c r="BY42" s="133"/>
      <c r="BZ42" s="133"/>
      <c r="CA42" s="133"/>
      <c r="CB42" s="400"/>
      <c r="CC42" s="143"/>
    </row>
    <row r="43" spans="1:81">
      <c r="A43" s="142"/>
      <c r="B43" s="133"/>
      <c r="C43" s="142"/>
      <c r="D43" s="133"/>
      <c r="E43" s="133"/>
      <c r="F43" s="127"/>
      <c r="G43" s="133"/>
      <c r="H43" s="127"/>
      <c r="I43" s="133"/>
      <c r="J43" s="133"/>
      <c r="K43" s="133"/>
      <c r="L43" s="133"/>
      <c r="M43" s="133"/>
      <c r="N43" s="133"/>
      <c r="O43" s="133"/>
      <c r="P43" s="133"/>
      <c r="Q43" s="127"/>
      <c r="R43" s="133"/>
      <c r="S43" s="133"/>
      <c r="T43" s="133"/>
      <c r="U43" s="142"/>
      <c r="V43" s="133"/>
      <c r="W43" s="133"/>
      <c r="X43" s="133"/>
      <c r="Y43" s="133"/>
      <c r="Z43" s="133"/>
      <c r="AA43" s="133"/>
      <c r="AB43" s="133"/>
      <c r="AC43" s="133"/>
      <c r="AD43" s="133"/>
      <c r="AE43" s="133"/>
      <c r="AF43" s="133"/>
      <c r="AG43" s="133"/>
      <c r="AH43" s="133"/>
      <c r="AI43" s="133"/>
      <c r="AJ43" s="133"/>
      <c r="AK43" s="133"/>
      <c r="AL43" s="133"/>
      <c r="AM43" s="143"/>
      <c r="AP43" s="142"/>
      <c r="AQ43" s="133"/>
      <c r="AR43" s="286"/>
      <c r="AS43" s="401"/>
      <c r="AT43" s="401"/>
      <c r="AU43" s="401"/>
      <c r="AV43" s="401"/>
      <c r="AW43" s="287"/>
      <c r="AX43" s="287"/>
      <c r="AY43" s="287"/>
      <c r="AZ43" s="287"/>
      <c r="BA43" s="401"/>
      <c r="BB43" s="401"/>
      <c r="BC43" s="401"/>
      <c r="BD43" s="401"/>
      <c r="BE43" s="401"/>
      <c r="BF43" s="401"/>
      <c r="BG43" s="401"/>
      <c r="BH43" s="401"/>
      <c r="BI43" s="401"/>
      <c r="BJ43" s="286"/>
      <c r="BK43" s="196" t="s">
        <v>861</v>
      </c>
      <c r="BL43" s="127"/>
      <c r="BM43" s="127"/>
      <c r="BN43" s="133"/>
      <c r="BO43" s="133"/>
      <c r="BP43" s="133"/>
      <c r="BQ43" s="133"/>
      <c r="BR43" s="133"/>
      <c r="BS43" s="133"/>
      <c r="BT43" s="133"/>
      <c r="BU43" s="133"/>
      <c r="BV43" s="133"/>
      <c r="BW43" s="133"/>
      <c r="BX43" s="133"/>
      <c r="BY43" s="133"/>
      <c r="BZ43" s="133"/>
      <c r="CA43" s="133"/>
      <c r="CB43" s="400"/>
      <c r="CC43" s="143"/>
    </row>
    <row r="44" spans="1:81">
      <c r="A44" s="142"/>
      <c r="B44" s="133"/>
      <c r="C44" s="142"/>
      <c r="D44" s="127"/>
      <c r="E44" s="133"/>
      <c r="F44" s="127"/>
      <c r="G44" s="133"/>
      <c r="H44" s="127"/>
      <c r="I44" s="135"/>
      <c r="J44" s="135"/>
      <c r="K44" s="135"/>
      <c r="L44" s="135"/>
      <c r="M44" s="133"/>
      <c r="N44" s="133"/>
      <c r="O44" s="133"/>
      <c r="P44" s="133"/>
      <c r="Q44" s="127"/>
      <c r="R44" s="133"/>
      <c r="S44" s="133"/>
      <c r="T44" s="133"/>
      <c r="U44" s="142"/>
      <c r="V44" s="127"/>
      <c r="W44" s="133"/>
      <c r="X44" s="133"/>
      <c r="Y44" s="133"/>
      <c r="Z44" s="133"/>
      <c r="AA44" s="133"/>
      <c r="AB44" s="133"/>
      <c r="AC44" s="133"/>
      <c r="AD44" s="133"/>
      <c r="AE44" s="133"/>
      <c r="AF44" s="133"/>
      <c r="AG44" s="133"/>
      <c r="AH44" s="133"/>
      <c r="AI44" s="133"/>
      <c r="AJ44" s="133"/>
      <c r="AK44" s="133"/>
      <c r="AL44" s="133"/>
      <c r="AM44" s="143"/>
      <c r="AP44" s="142"/>
      <c r="AQ44" s="133"/>
      <c r="AR44" s="286"/>
      <c r="AS44" s="401"/>
      <c r="AT44" s="401"/>
      <c r="AU44" s="401"/>
      <c r="AV44" s="401"/>
      <c r="AW44" s="287"/>
      <c r="AX44" s="287"/>
      <c r="AY44" s="287"/>
      <c r="AZ44" s="287"/>
      <c r="BA44" s="401"/>
      <c r="BB44" s="401"/>
      <c r="BC44" s="401"/>
      <c r="BD44" s="401"/>
      <c r="BE44" s="401"/>
      <c r="BF44" s="401"/>
      <c r="BG44" s="401"/>
      <c r="BH44" s="401"/>
      <c r="BI44" s="401"/>
      <c r="BJ44" s="286"/>
      <c r="BK44" s="401"/>
      <c r="BL44" s="127"/>
      <c r="BM44" s="127"/>
      <c r="BN44" s="133"/>
      <c r="BO44" s="133"/>
      <c r="BP44" s="133"/>
      <c r="BQ44" s="133"/>
      <c r="BR44" s="133"/>
      <c r="BS44" s="133"/>
      <c r="BT44" s="133"/>
      <c r="BU44" s="133"/>
      <c r="BV44" s="133"/>
      <c r="BW44" s="133"/>
      <c r="BX44" s="133"/>
      <c r="BY44" s="133"/>
      <c r="BZ44" s="133"/>
      <c r="CA44" s="133"/>
      <c r="CB44" s="400"/>
      <c r="CC44" s="143"/>
    </row>
    <row r="45" spans="1:81">
      <c r="A45" s="142"/>
      <c r="B45" s="133"/>
      <c r="C45" s="142"/>
      <c r="D45" s="127"/>
      <c r="E45" s="133"/>
      <c r="F45" s="133"/>
      <c r="G45" s="133"/>
      <c r="H45" s="133"/>
      <c r="I45" s="133"/>
      <c r="J45" s="133"/>
      <c r="K45" s="133"/>
      <c r="L45" s="133"/>
      <c r="M45" s="133"/>
      <c r="N45" s="133"/>
      <c r="O45" s="133"/>
      <c r="P45" s="133"/>
      <c r="Q45" s="133"/>
      <c r="R45" s="133"/>
      <c r="S45" s="133"/>
      <c r="T45" s="133"/>
      <c r="U45" s="142"/>
      <c r="V45" s="127"/>
      <c r="W45" s="133"/>
      <c r="X45" s="133"/>
      <c r="Y45" s="133"/>
      <c r="Z45" s="133"/>
      <c r="AA45" s="133"/>
      <c r="AB45" s="133"/>
      <c r="AC45" s="133"/>
      <c r="AD45" s="133"/>
      <c r="AE45" s="133"/>
      <c r="AF45" s="133"/>
      <c r="AG45" s="133"/>
      <c r="AH45" s="133"/>
      <c r="AI45" s="133"/>
      <c r="AJ45" s="133"/>
      <c r="AK45" s="133"/>
      <c r="AL45" s="133"/>
      <c r="AM45" s="143"/>
      <c r="AP45" s="142"/>
      <c r="AQ45" s="133"/>
      <c r="AR45" s="286"/>
      <c r="AS45" s="401" t="s">
        <v>202</v>
      </c>
      <c r="AT45" s="401"/>
      <c r="AU45" s="401"/>
      <c r="AV45" s="401"/>
      <c r="AW45" s="287"/>
      <c r="AX45" s="287"/>
      <c r="AY45" s="287"/>
      <c r="AZ45" s="287"/>
      <c r="BA45" s="401"/>
      <c r="BB45" s="401"/>
      <c r="BC45" s="401"/>
      <c r="BD45" s="401"/>
      <c r="BE45" s="401"/>
      <c r="BF45" s="401"/>
      <c r="BG45" s="401"/>
      <c r="BH45" s="401"/>
      <c r="BI45" s="401"/>
      <c r="BJ45" s="286"/>
      <c r="BK45" s="401" t="s">
        <v>207</v>
      </c>
      <c r="BL45" s="127"/>
      <c r="BM45" s="133"/>
      <c r="BN45" s="135"/>
      <c r="BO45" s="133"/>
      <c r="BP45" s="133"/>
      <c r="BQ45" s="133"/>
      <c r="BR45" s="133"/>
      <c r="BS45" s="133"/>
      <c r="BT45" s="133"/>
      <c r="BU45" s="133"/>
      <c r="BV45" s="133"/>
      <c r="BW45" s="133"/>
      <c r="BX45" s="133"/>
      <c r="BY45" s="133"/>
      <c r="BZ45" s="133"/>
      <c r="CA45" s="133"/>
      <c r="CB45" s="400"/>
      <c r="CC45" s="143"/>
    </row>
    <row r="46" spans="1:81">
      <c r="A46" s="142"/>
      <c r="B46" s="133"/>
      <c r="C46" s="142"/>
      <c r="D46" s="127"/>
      <c r="E46" s="127"/>
      <c r="F46" s="133"/>
      <c r="G46" s="133"/>
      <c r="H46" s="133"/>
      <c r="I46" s="133"/>
      <c r="J46" s="133"/>
      <c r="K46" s="133"/>
      <c r="L46" s="133"/>
      <c r="M46" s="133"/>
      <c r="N46" s="133"/>
      <c r="O46" s="133"/>
      <c r="P46" s="133"/>
      <c r="Q46" s="133"/>
      <c r="R46" s="133"/>
      <c r="S46" s="133"/>
      <c r="T46" s="133"/>
      <c r="U46" s="142"/>
      <c r="V46" s="127"/>
      <c r="W46" s="133"/>
      <c r="X46" s="127"/>
      <c r="Y46" s="135"/>
      <c r="Z46" s="135"/>
      <c r="AA46" s="135"/>
      <c r="AB46" s="135"/>
      <c r="AC46" s="133"/>
      <c r="AD46" s="133"/>
      <c r="AE46" s="133"/>
      <c r="AF46" s="133"/>
      <c r="AG46" s="133"/>
      <c r="AH46" s="133"/>
      <c r="AI46" s="133"/>
      <c r="AJ46" s="133"/>
      <c r="AK46" s="133"/>
      <c r="AL46" s="133"/>
      <c r="AM46" s="143"/>
      <c r="AP46" s="142"/>
      <c r="AQ46" s="133"/>
      <c r="AR46" s="142"/>
      <c r="AS46" s="401"/>
      <c r="AT46" s="401"/>
      <c r="AU46" s="401"/>
      <c r="AV46" s="401"/>
      <c r="AW46" s="287"/>
      <c r="AX46" s="287"/>
      <c r="AY46" s="287"/>
      <c r="AZ46" s="287"/>
      <c r="BA46" s="401"/>
      <c r="BB46" s="401"/>
      <c r="BC46" s="401"/>
      <c r="BD46" s="401"/>
      <c r="BE46" s="401"/>
      <c r="BF46" s="401"/>
      <c r="BG46" s="401"/>
      <c r="BH46" s="401"/>
      <c r="BI46" s="401"/>
      <c r="BJ46" s="286"/>
      <c r="BK46" s="401" t="s">
        <v>636</v>
      </c>
      <c r="BL46" s="133"/>
      <c r="BM46" s="133"/>
      <c r="BN46" s="135"/>
      <c r="BO46" s="133"/>
      <c r="BP46" s="133"/>
      <c r="BQ46" s="133"/>
      <c r="BR46" s="133"/>
      <c r="BS46" s="133"/>
      <c r="BT46" s="133"/>
      <c r="BU46" s="133"/>
      <c r="BV46" s="133"/>
      <c r="BW46" s="133"/>
      <c r="BX46" s="133"/>
      <c r="BY46" s="133"/>
      <c r="BZ46" s="133"/>
      <c r="CA46" s="133"/>
      <c r="CB46" s="400"/>
      <c r="CC46" s="143"/>
    </row>
    <row r="47" spans="1:81">
      <c r="A47" s="142"/>
      <c r="B47" s="133"/>
      <c r="C47" s="142"/>
      <c r="D47" s="127"/>
      <c r="E47" s="127"/>
      <c r="F47" s="133"/>
      <c r="G47" s="127"/>
      <c r="H47" s="135"/>
      <c r="I47" s="135"/>
      <c r="J47" s="135"/>
      <c r="K47" s="135"/>
      <c r="L47" s="133"/>
      <c r="M47" s="133"/>
      <c r="N47" s="133"/>
      <c r="O47" s="133"/>
      <c r="P47" s="127"/>
      <c r="Q47" s="133"/>
      <c r="R47" s="133"/>
      <c r="S47" s="133"/>
      <c r="T47" s="133"/>
      <c r="U47" s="142"/>
      <c r="V47" s="127"/>
      <c r="W47" s="133"/>
      <c r="X47" s="127"/>
      <c r="Y47" s="135"/>
      <c r="Z47" s="135"/>
      <c r="AA47" s="135"/>
      <c r="AB47" s="135"/>
      <c r="AC47" s="133"/>
      <c r="AD47" s="133"/>
      <c r="AE47" s="133"/>
      <c r="AF47" s="133"/>
      <c r="AG47" s="133"/>
      <c r="AH47" s="133"/>
      <c r="AI47" s="133"/>
      <c r="AJ47" s="133"/>
      <c r="AK47" s="133"/>
      <c r="AL47" s="133"/>
      <c r="AM47" s="143"/>
      <c r="AP47" s="142"/>
      <c r="AQ47" s="133"/>
      <c r="AR47" s="142"/>
      <c r="AS47" s="401"/>
      <c r="AT47" s="401"/>
      <c r="AU47" s="401"/>
      <c r="AV47" s="287"/>
      <c r="AW47" s="287"/>
      <c r="AX47" s="287"/>
      <c r="AY47" s="287"/>
      <c r="AZ47" s="401"/>
      <c r="BA47" s="401"/>
      <c r="BB47" s="401"/>
      <c r="BC47" s="401"/>
      <c r="BD47" s="401"/>
      <c r="BE47" s="401"/>
      <c r="BF47" s="401"/>
      <c r="BG47" s="401"/>
      <c r="BH47" s="401"/>
      <c r="BI47" s="401"/>
      <c r="BJ47" s="286"/>
      <c r="BK47" s="401"/>
      <c r="BL47" s="133"/>
      <c r="BM47" s="133"/>
      <c r="BN47" s="133"/>
      <c r="BO47" s="133"/>
      <c r="BP47" s="133"/>
      <c r="BQ47" s="133"/>
      <c r="BR47" s="133"/>
      <c r="BS47" s="133"/>
      <c r="BT47" s="133"/>
      <c r="BU47" s="133"/>
      <c r="BV47" s="133"/>
      <c r="BW47" s="133"/>
      <c r="BX47" s="133"/>
      <c r="BY47" s="133"/>
      <c r="BZ47" s="133"/>
      <c r="CA47" s="133"/>
      <c r="CB47" s="400"/>
      <c r="CC47" s="143"/>
    </row>
    <row r="48" spans="1:81">
      <c r="A48" s="142"/>
      <c r="B48" s="133"/>
      <c r="C48" s="142"/>
      <c r="D48" s="127"/>
      <c r="E48" s="127"/>
      <c r="F48" s="133"/>
      <c r="G48" s="127"/>
      <c r="H48" s="135"/>
      <c r="I48" s="135"/>
      <c r="J48" s="135"/>
      <c r="K48" s="135"/>
      <c r="L48" s="133"/>
      <c r="M48" s="133"/>
      <c r="N48" s="133"/>
      <c r="O48" s="133"/>
      <c r="P48" s="127"/>
      <c r="Q48" s="133"/>
      <c r="R48" s="133"/>
      <c r="S48" s="133"/>
      <c r="T48" s="133"/>
      <c r="U48" s="142"/>
      <c r="V48" s="127"/>
      <c r="W48" s="133"/>
      <c r="X48" s="127"/>
      <c r="Y48" s="135"/>
      <c r="Z48" s="135"/>
      <c r="AA48" s="135"/>
      <c r="AB48" s="135"/>
      <c r="AC48" s="133"/>
      <c r="AD48" s="133"/>
      <c r="AE48" s="133"/>
      <c r="AF48" s="133"/>
      <c r="AG48" s="133"/>
      <c r="AH48" s="133"/>
      <c r="AI48" s="133"/>
      <c r="AJ48" s="133"/>
      <c r="AK48" s="133"/>
      <c r="AL48" s="133"/>
      <c r="AM48" s="143"/>
      <c r="AP48" s="142"/>
      <c r="AQ48" s="133"/>
      <c r="AR48" s="142"/>
      <c r="AS48" s="401" t="s">
        <v>205</v>
      </c>
      <c r="AT48" s="400"/>
      <c r="AU48" s="401"/>
      <c r="AV48" s="135"/>
      <c r="AW48" s="135"/>
      <c r="AX48" s="135"/>
      <c r="AY48" s="135"/>
      <c r="AZ48" s="400"/>
      <c r="BA48" s="400"/>
      <c r="BB48" s="400"/>
      <c r="BC48" s="400"/>
      <c r="BD48" s="400"/>
      <c r="BE48" s="400"/>
      <c r="BF48" s="400"/>
      <c r="BG48" s="400"/>
      <c r="BH48" s="400"/>
      <c r="BI48" s="400"/>
      <c r="BJ48" s="142"/>
      <c r="BK48" s="196" t="s">
        <v>862</v>
      </c>
      <c r="BL48" s="133"/>
      <c r="BM48" s="133"/>
      <c r="BN48" s="133"/>
      <c r="BO48" s="133"/>
      <c r="BP48" s="133"/>
      <c r="BQ48" s="133"/>
      <c r="BR48" s="133"/>
      <c r="BS48" s="133"/>
      <c r="BT48" s="133"/>
      <c r="BU48" s="133"/>
      <c r="BV48" s="133"/>
      <c r="BW48" s="133"/>
      <c r="BX48" s="133"/>
      <c r="BY48" s="133"/>
      <c r="BZ48" s="133"/>
      <c r="CA48" s="133"/>
      <c r="CB48" s="400"/>
      <c r="CC48" s="143"/>
    </row>
    <row r="49" spans="1:81">
      <c r="A49" s="142"/>
      <c r="B49" s="133"/>
      <c r="C49" s="142"/>
      <c r="D49" s="127"/>
      <c r="E49" s="127"/>
      <c r="F49" s="133"/>
      <c r="G49" s="127"/>
      <c r="H49" s="135"/>
      <c r="I49" s="135"/>
      <c r="J49" s="135"/>
      <c r="K49" s="135"/>
      <c r="L49" s="133"/>
      <c r="M49" s="133"/>
      <c r="N49" s="133"/>
      <c r="O49" s="133"/>
      <c r="P49" s="127"/>
      <c r="Q49" s="133"/>
      <c r="R49" s="133"/>
      <c r="S49" s="133"/>
      <c r="T49" s="133"/>
      <c r="U49" s="142"/>
      <c r="V49" s="127"/>
      <c r="W49" s="133"/>
      <c r="X49" s="127"/>
      <c r="Y49" s="135"/>
      <c r="Z49" s="135"/>
      <c r="AA49" s="135"/>
      <c r="AB49" s="135"/>
      <c r="AC49" s="133"/>
      <c r="AD49" s="133"/>
      <c r="AE49" s="133"/>
      <c r="AF49" s="133"/>
      <c r="AG49" s="133"/>
      <c r="AH49" s="133"/>
      <c r="AI49" s="133"/>
      <c r="AJ49" s="133"/>
      <c r="AK49" s="133"/>
      <c r="AL49" s="133"/>
      <c r="AM49" s="143"/>
      <c r="AP49" s="142"/>
      <c r="AQ49" s="133"/>
      <c r="AR49" s="142"/>
      <c r="AS49" s="400"/>
      <c r="AT49" s="400"/>
      <c r="AU49" s="401"/>
      <c r="AV49" s="135"/>
      <c r="AW49" s="135"/>
      <c r="AX49" s="135"/>
      <c r="AY49" s="135"/>
      <c r="AZ49" s="400"/>
      <c r="BA49" s="400"/>
      <c r="BB49" s="400"/>
      <c r="BC49" s="400"/>
      <c r="BD49" s="400"/>
      <c r="BE49" s="400"/>
      <c r="BF49" s="401"/>
      <c r="BG49" s="400"/>
      <c r="BH49" s="400"/>
      <c r="BI49" s="400"/>
      <c r="BJ49" s="142"/>
      <c r="BK49" s="401" t="s">
        <v>206</v>
      </c>
      <c r="BL49" s="133"/>
      <c r="BM49" s="127"/>
      <c r="BN49" s="135"/>
      <c r="BO49" s="135"/>
      <c r="BP49" s="135"/>
      <c r="BQ49" s="135"/>
      <c r="BR49" s="133"/>
      <c r="BS49" s="133"/>
      <c r="BT49" s="133"/>
      <c r="BU49" s="133"/>
      <c r="BV49" s="133"/>
      <c r="BW49" s="133"/>
      <c r="BX49" s="133"/>
      <c r="BY49" s="133"/>
      <c r="BZ49" s="133"/>
      <c r="CA49" s="133"/>
      <c r="CB49" s="400"/>
      <c r="CC49" s="143"/>
    </row>
    <row r="50" spans="1:81">
      <c r="A50" s="142"/>
      <c r="B50" s="133"/>
      <c r="C50" s="142"/>
      <c r="D50" s="127"/>
      <c r="E50" s="127"/>
      <c r="F50" s="133"/>
      <c r="G50" s="127"/>
      <c r="H50" s="135"/>
      <c r="I50" s="135"/>
      <c r="J50" s="135"/>
      <c r="K50" s="135"/>
      <c r="L50" s="133"/>
      <c r="M50" s="133"/>
      <c r="N50" s="133"/>
      <c r="O50" s="133"/>
      <c r="P50" s="133"/>
      <c r="Q50" s="133"/>
      <c r="R50" s="133"/>
      <c r="S50" s="133"/>
      <c r="T50" s="133"/>
      <c r="U50" s="142"/>
      <c r="V50" s="127"/>
      <c r="W50" s="133"/>
      <c r="X50" s="127"/>
      <c r="Y50" s="135"/>
      <c r="Z50" s="135"/>
      <c r="AA50" s="135"/>
      <c r="AB50" s="135"/>
      <c r="AC50" s="133"/>
      <c r="AD50" s="133"/>
      <c r="AE50" s="133"/>
      <c r="AF50" s="133"/>
      <c r="AG50" s="133"/>
      <c r="AH50" s="133"/>
      <c r="AI50" s="133"/>
      <c r="AJ50" s="133"/>
      <c r="AK50" s="133"/>
      <c r="AL50" s="133"/>
      <c r="AM50" s="143"/>
      <c r="AP50" s="142"/>
      <c r="AQ50" s="133"/>
      <c r="AR50" s="142"/>
      <c r="AS50" s="401"/>
      <c r="AT50" s="135"/>
      <c r="AU50" s="135"/>
      <c r="AV50" s="135"/>
      <c r="AW50" s="135"/>
      <c r="AX50" s="400"/>
      <c r="AY50" s="400"/>
      <c r="AZ50" s="400"/>
      <c r="BA50" s="400"/>
      <c r="BB50" s="400"/>
      <c r="BC50" s="400"/>
      <c r="BD50" s="400"/>
      <c r="BE50" s="400"/>
      <c r="BF50" s="400"/>
      <c r="BG50" s="400"/>
      <c r="BH50" s="400"/>
      <c r="BI50" s="400"/>
      <c r="BJ50" s="142"/>
      <c r="BK50" s="401" t="s">
        <v>210</v>
      </c>
      <c r="BL50" s="133"/>
      <c r="BM50" s="127"/>
      <c r="BN50" s="135"/>
      <c r="BO50" s="135"/>
      <c r="BP50" s="135"/>
      <c r="BQ50" s="135"/>
      <c r="BR50" s="133"/>
      <c r="BS50" s="133"/>
      <c r="BT50" s="133"/>
      <c r="BU50" s="133"/>
      <c r="BV50" s="133"/>
      <c r="BW50" s="133"/>
      <c r="BX50" s="133"/>
      <c r="BY50" s="133"/>
      <c r="BZ50" s="133"/>
      <c r="CA50" s="133"/>
      <c r="CB50" s="400"/>
      <c r="CC50" s="143"/>
    </row>
    <row r="51" spans="1:81">
      <c r="A51" s="142"/>
      <c r="B51" s="133"/>
      <c r="C51" s="142"/>
      <c r="D51" s="127"/>
      <c r="E51" s="127"/>
      <c r="F51" s="133"/>
      <c r="G51" s="127"/>
      <c r="H51" s="135"/>
      <c r="I51" s="135"/>
      <c r="J51" s="135"/>
      <c r="K51" s="135"/>
      <c r="L51" s="133"/>
      <c r="M51" s="133"/>
      <c r="N51" s="133"/>
      <c r="O51" s="133"/>
      <c r="P51" s="133"/>
      <c r="Q51" s="133"/>
      <c r="R51" s="133"/>
      <c r="S51" s="133"/>
      <c r="T51" s="133"/>
      <c r="U51" s="142"/>
      <c r="V51" s="127"/>
      <c r="W51" s="133"/>
      <c r="X51" s="127"/>
      <c r="Y51" s="135"/>
      <c r="Z51" s="135"/>
      <c r="AA51" s="135"/>
      <c r="AB51" s="135"/>
      <c r="AC51" s="133"/>
      <c r="AD51" s="133"/>
      <c r="AE51" s="133"/>
      <c r="AF51" s="133"/>
      <c r="AG51" s="133"/>
      <c r="AH51" s="133"/>
      <c r="AI51" s="133"/>
      <c r="AJ51" s="133"/>
      <c r="AK51" s="133"/>
      <c r="AL51" s="133"/>
      <c r="AM51" s="143"/>
      <c r="AP51" s="142"/>
      <c r="AQ51" s="133"/>
      <c r="AR51" s="142"/>
      <c r="AS51" s="401"/>
      <c r="AT51" s="401"/>
      <c r="AU51" s="400"/>
      <c r="AV51" s="401"/>
      <c r="AW51" s="135"/>
      <c r="AX51" s="135"/>
      <c r="AY51" s="135"/>
      <c r="AZ51" s="135"/>
      <c r="BA51" s="400"/>
      <c r="BB51" s="400"/>
      <c r="BC51" s="400"/>
      <c r="BD51" s="400"/>
      <c r="BE51" s="400"/>
      <c r="BF51" s="400"/>
      <c r="BG51" s="400"/>
      <c r="BH51" s="400"/>
      <c r="BI51" s="400"/>
      <c r="BJ51" s="142"/>
      <c r="BK51" s="401"/>
      <c r="BL51" s="133"/>
      <c r="BM51" s="127"/>
      <c r="BN51" s="135"/>
      <c r="BO51" s="135"/>
      <c r="BP51" s="135"/>
      <c r="BQ51" s="135"/>
      <c r="BR51" s="133"/>
      <c r="BS51" s="133"/>
      <c r="BT51" s="133"/>
      <c r="BU51" s="133"/>
      <c r="BV51" s="133"/>
      <c r="BW51" s="133"/>
      <c r="BX51" s="133"/>
      <c r="BY51" s="133"/>
      <c r="BZ51" s="133"/>
      <c r="CA51" s="133"/>
      <c r="CB51" s="400"/>
      <c r="CC51" s="143"/>
    </row>
    <row r="52" spans="1:81">
      <c r="A52" s="142"/>
      <c r="B52" s="133"/>
      <c r="C52" s="142"/>
      <c r="D52" s="127"/>
      <c r="E52" s="127"/>
      <c r="F52" s="133"/>
      <c r="G52" s="127"/>
      <c r="H52" s="135"/>
      <c r="I52" s="135"/>
      <c r="J52" s="135"/>
      <c r="K52" s="135"/>
      <c r="L52" s="133"/>
      <c r="M52" s="133"/>
      <c r="N52" s="133"/>
      <c r="O52" s="133"/>
      <c r="P52" s="133"/>
      <c r="Q52" s="133"/>
      <c r="R52" s="133"/>
      <c r="S52" s="133"/>
      <c r="T52" s="133"/>
      <c r="U52" s="142"/>
      <c r="V52" s="127"/>
      <c r="W52" s="133"/>
      <c r="X52" s="127"/>
      <c r="Y52" s="135"/>
      <c r="Z52" s="135"/>
      <c r="AA52" s="135"/>
      <c r="AB52" s="135"/>
      <c r="AC52" s="133"/>
      <c r="AD52" s="133"/>
      <c r="AE52" s="133"/>
      <c r="AF52" s="133"/>
      <c r="AG52" s="133"/>
      <c r="AH52" s="133"/>
      <c r="AI52" s="133"/>
      <c r="AJ52" s="133"/>
      <c r="AK52" s="133"/>
      <c r="AL52" s="133"/>
      <c r="AM52" s="143"/>
      <c r="AP52" s="142"/>
      <c r="AQ52" s="133"/>
      <c r="AR52" s="286"/>
      <c r="AS52" s="401" t="s">
        <v>208</v>
      </c>
      <c r="AT52" s="401"/>
      <c r="AU52" s="400"/>
      <c r="AV52" s="401"/>
      <c r="AW52" s="135"/>
      <c r="AX52" s="135"/>
      <c r="AY52" s="135"/>
      <c r="AZ52" s="135"/>
      <c r="BA52" s="400"/>
      <c r="BB52" s="400"/>
      <c r="BC52" s="400"/>
      <c r="BD52" s="400"/>
      <c r="BE52" s="400"/>
      <c r="BF52" s="400"/>
      <c r="BG52" s="400"/>
      <c r="BH52" s="400"/>
      <c r="BI52" s="400"/>
      <c r="BJ52" s="142"/>
      <c r="BK52" s="401" t="s">
        <v>211</v>
      </c>
      <c r="BL52" s="127"/>
      <c r="BM52" s="133"/>
      <c r="BN52" s="135"/>
      <c r="BO52" s="133"/>
      <c r="BP52" s="133"/>
      <c r="BQ52" s="133"/>
      <c r="BR52" s="133"/>
      <c r="BS52" s="133"/>
      <c r="BT52" s="133"/>
      <c r="BU52" s="133"/>
      <c r="BV52" s="133"/>
      <c r="BW52" s="133"/>
      <c r="BX52" s="133"/>
      <c r="BY52" s="133"/>
      <c r="BZ52" s="133"/>
      <c r="CA52" s="133"/>
      <c r="CB52" s="400"/>
      <c r="CC52" s="143"/>
    </row>
    <row r="53" spans="1:81">
      <c r="A53" s="142"/>
      <c r="B53" s="133"/>
      <c r="C53" s="142"/>
      <c r="D53" s="127"/>
      <c r="E53" s="127"/>
      <c r="F53" s="133"/>
      <c r="G53" s="127"/>
      <c r="H53" s="135"/>
      <c r="I53" s="135"/>
      <c r="J53" s="135"/>
      <c r="K53" s="135"/>
      <c r="L53" s="133"/>
      <c r="M53" s="133"/>
      <c r="N53" s="133"/>
      <c r="O53" s="133"/>
      <c r="P53" s="133"/>
      <c r="Q53" s="133"/>
      <c r="R53" s="133"/>
      <c r="S53" s="133"/>
      <c r="T53" s="133"/>
      <c r="U53" s="142"/>
      <c r="V53" s="127"/>
      <c r="W53" s="133"/>
      <c r="X53" s="127"/>
      <c r="Y53" s="135"/>
      <c r="Z53" s="135"/>
      <c r="AA53" s="135"/>
      <c r="AB53" s="135"/>
      <c r="AC53" s="133"/>
      <c r="AD53" s="133"/>
      <c r="AE53" s="133"/>
      <c r="AF53" s="133"/>
      <c r="AG53" s="133"/>
      <c r="AH53" s="133"/>
      <c r="AI53" s="133"/>
      <c r="AJ53" s="133"/>
      <c r="AK53" s="133"/>
      <c r="AL53" s="133"/>
      <c r="AM53" s="143"/>
      <c r="AP53" s="142"/>
      <c r="AQ53" s="133"/>
      <c r="AR53" s="286"/>
      <c r="AS53" s="401" t="s">
        <v>209</v>
      </c>
      <c r="AT53" s="401"/>
      <c r="AU53" s="400"/>
      <c r="AV53" s="401"/>
      <c r="AW53" s="135"/>
      <c r="AX53" s="135"/>
      <c r="AY53" s="135"/>
      <c r="AZ53" s="135"/>
      <c r="BA53" s="400"/>
      <c r="BB53" s="400"/>
      <c r="BC53" s="400"/>
      <c r="BD53" s="400"/>
      <c r="BE53" s="400"/>
      <c r="BF53" s="400"/>
      <c r="BG53" s="400"/>
      <c r="BH53" s="400"/>
      <c r="BI53" s="400"/>
      <c r="BJ53" s="142"/>
      <c r="BK53" s="401" t="s">
        <v>199</v>
      </c>
      <c r="BL53" s="127"/>
      <c r="BM53" s="133"/>
      <c r="BN53" s="133"/>
      <c r="BO53" s="133"/>
      <c r="BP53" s="133"/>
      <c r="BQ53" s="133"/>
      <c r="BR53" s="133"/>
      <c r="BS53" s="133"/>
      <c r="BT53" s="133"/>
      <c r="BU53" s="133"/>
      <c r="BV53" s="133"/>
      <c r="BW53" s="133"/>
      <c r="BX53" s="133"/>
      <c r="BY53" s="133"/>
      <c r="BZ53" s="133"/>
      <c r="CA53" s="133"/>
      <c r="CB53" s="400"/>
      <c r="CC53" s="143"/>
    </row>
    <row r="54" spans="1:81">
      <c r="A54" s="142"/>
      <c r="B54" s="133"/>
      <c r="C54" s="142"/>
      <c r="D54" s="127"/>
      <c r="E54" s="127"/>
      <c r="F54" s="133"/>
      <c r="G54" s="127"/>
      <c r="H54" s="135"/>
      <c r="I54" s="135"/>
      <c r="J54" s="135"/>
      <c r="K54" s="135"/>
      <c r="L54" s="133"/>
      <c r="M54" s="133"/>
      <c r="N54" s="133"/>
      <c r="O54" s="133"/>
      <c r="P54" s="133"/>
      <c r="Q54" s="133"/>
      <c r="R54" s="133"/>
      <c r="S54" s="133"/>
      <c r="T54" s="133"/>
      <c r="U54" s="142"/>
      <c r="V54" s="127"/>
      <c r="W54" s="133"/>
      <c r="X54" s="127"/>
      <c r="Y54" s="135"/>
      <c r="Z54" s="135"/>
      <c r="AA54" s="135"/>
      <c r="AB54" s="135"/>
      <c r="AC54" s="133"/>
      <c r="AD54" s="133"/>
      <c r="AE54" s="133"/>
      <c r="AF54" s="133"/>
      <c r="AG54" s="133"/>
      <c r="AH54" s="133"/>
      <c r="AI54" s="133"/>
      <c r="AJ54" s="133"/>
      <c r="AK54" s="133"/>
      <c r="AL54" s="133"/>
      <c r="AM54" s="143"/>
      <c r="AP54" s="142"/>
      <c r="AQ54" s="133"/>
      <c r="AR54" s="286"/>
      <c r="AS54" s="127"/>
      <c r="AT54" s="287"/>
      <c r="AU54" s="287"/>
      <c r="AV54" s="287"/>
      <c r="AW54" s="287"/>
      <c r="AX54" s="127"/>
      <c r="AY54" s="127"/>
      <c r="AZ54" s="127"/>
      <c r="BA54" s="127"/>
      <c r="BB54" s="127"/>
      <c r="BC54" s="127"/>
      <c r="BD54" s="127"/>
      <c r="BE54" s="127"/>
      <c r="BF54" s="127"/>
      <c r="BG54" s="127"/>
      <c r="BH54" s="127"/>
      <c r="BI54" s="127"/>
      <c r="BJ54" s="286"/>
      <c r="BK54" s="127"/>
      <c r="BL54" s="127"/>
      <c r="BM54" s="127"/>
      <c r="BN54" s="127"/>
      <c r="BO54" s="127"/>
      <c r="BP54" s="127"/>
      <c r="BQ54" s="127"/>
      <c r="BR54" s="127"/>
      <c r="BS54" s="127"/>
      <c r="BT54" s="127"/>
      <c r="BU54" s="127"/>
      <c r="BV54" s="127"/>
      <c r="BW54" s="127"/>
      <c r="BX54" s="127"/>
      <c r="BY54" s="127"/>
      <c r="BZ54" s="127"/>
      <c r="CA54" s="127"/>
      <c r="CB54" s="401"/>
      <c r="CC54" s="143"/>
    </row>
    <row r="55" spans="1:81">
      <c r="A55" s="142"/>
      <c r="B55" s="133"/>
      <c r="C55" s="142"/>
      <c r="D55" s="133"/>
      <c r="E55" s="127"/>
      <c r="F55" s="133"/>
      <c r="G55" s="127"/>
      <c r="H55" s="133"/>
      <c r="I55" s="133"/>
      <c r="J55" s="133"/>
      <c r="K55" s="133"/>
      <c r="L55" s="133"/>
      <c r="M55" s="133"/>
      <c r="N55" s="133"/>
      <c r="O55" s="134"/>
      <c r="P55" s="133"/>
      <c r="Q55" s="127"/>
      <c r="R55" s="133"/>
      <c r="S55" s="133"/>
      <c r="T55" s="133"/>
      <c r="U55" s="142"/>
      <c r="V55" s="133"/>
      <c r="W55" s="133"/>
      <c r="X55" s="133"/>
      <c r="Y55" s="133"/>
      <c r="Z55" s="133"/>
      <c r="AA55" s="133"/>
      <c r="AB55" s="133"/>
      <c r="AC55" s="133"/>
      <c r="AD55" s="133"/>
      <c r="AE55" s="133"/>
      <c r="AF55" s="133"/>
      <c r="AG55" s="133"/>
      <c r="AH55" s="133"/>
      <c r="AI55" s="133"/>
      <c r="AJ55" s="133"/>
      <c r="AK55" s="133"/>
      <c r="AL55" s="133"/>
      <c r="AM55" s="143"/>
      <c r="AP55" s="142"/>
      <c r="AQ55" s="133"/>
      <c r="AR55" s="142"/>
      <c r="AS55" s="127"/>
      <c r="AT55" s="127"/>
      <c r="AU55" s="133"/>
      <c r="AV55" s="127"/>
      <c r="AW55" s="135"/>
      <c r="AX55" s="135"/>
      <c r="AY55" s="135"/>
      <c r="AZ55" s="135"/>
      <c r="BA55" s="133"/>
      <c r="BB55" s="133"/>
      <c r="BC55" s="133"/>
      <c r="BD55" s="133"/>
      <c r="BE55" s="127"/>
      <c r="BF55" s="133"/>
      <c r="BG55" s="133"/>
      <c r="BH55" s="133"/>
      <c r="BI55" s="133"/>
      <c r="BJ55" s="142"/>
      <c r="BK55" s="127"/>
      <c r="BL55" s="133"/>
      <c r="BM55" s="127"/>
      <c r="BN55" s="135"/>
      <c r="BO55" s="135"/>
      <c r="BP55" s="135"/>
      <c r="BQ55" s="135"/>
      <c r="BR55" s="133"/>
      <c r="BS55" s="133"/>
      <c r="BT55" s="133"/>
      <c r="BU55" s="133"/>
      <c r="BV55" s="133"/>
      <c r="BW55" s="133"/>
      <c r="BX55" s="133"/>
      <c r="BY55" s="133"/>
      <c r="BZ55" s="133"/>
      <c r="CA55" s="133"/>
      <c r="CB55" s="400"/>
      <c r="CC55" s="143"/>
    </row>
    <row r="56" spans="1:81">
      <c r="A56" s="145"/>
      <c r="B56" s="146"/>
      <c r="C56" s="147"/>
      <c r="D56" s="148"/>
      <c r="E56" s="146"/>
      <c r="F56" s="146"/>
      <c r="G56" s="146"/>
      <c r="H56" s="146"/>
      <c r="I56" s="146"/>
      <c r="J56" s="146"/>
      <c r="K56" s="146"/>
      <c r="L56" s="146"/>
      <c r="M56" s="146"/>
      <c r="N56" s="146"/>
      <c r="O56" s="146"/>
      <c r="P56" s="146"/>
      <c r="Q56" s="146"/>
      <c r="R56" s="146"/>
      <c r="S56" s="146"/>
      <c r="T56" s="146"/>
      <c r="U56" s="145"/>
      <c r="V56" s="146"/>
      <c r="W56" s="146"/>
      <c r="X56" s="146"/>
      <c r="Y56" s="146"/>
      <c r="Z56" s="146"/>
      <c r="AA56" s="146"/>
      <c r="AB56" s="146"/>
      <c r="AC56" s="146"/>
      <c r="AD56" s="146"/>
      <c r="AE56" s="146"/>
      <c r="AF56" s="146"/>
      <c r="AG56" s="146"/>
      <c r="AH56" s="146"/>
      <c r="AI56" s="146"/>
      <c r="AJ56" s="146"/>
      <c r="AK56" s="146"/>
      <c r="AL56" s="146"/>
      <c r="AM56" s="149"/>
      <c r="AP56" s="145"/>
      <c r="AQ56" s="146"/>
      <c r="AR56" s="147"/>
      <c r="AS56" s="148"/>
      <c r="AT56" s="146"/>
      <c r="AU56" s="146"/>
      <c r="AV56" s="146"/>
      <c r="AW56" s="146"/>
      <c r="AX56" s="146"/>
      <c r="AY56" s="146"/>
      <c r="AZ56" s="146"/>
      <c r="BA56" s="146"/>
      <c r="BB56" s="146"/>
      <c r="BC56" s="146"/>
      <c r="BD56" s="146"/>
      <c r="BE56" s="146"/>
      <c r="BF56" s="146"/>
      <c r="BG56" s="146"/>
      <c r="BH56" s="146"/>
      <c r="BI56" s="146"/>
      <c r="BJ56" s="145"/>
      <c r="BK56" s="146"/>
      <c r="BL56" s="146"/>
      <c r="BM56" s="146"/>
      <c r="BN56" s="146"/>
      <c r="BO56" s="146"/>
      <c r="BP56" s="146"/>
      <c r="BQ56" s="146"/>
      <c r="BR56" s="146"/>
      <c r="BS56" s="146"/>
      <c r="BT56" s="146"/>
      <c r="BU56" s="146"/>
      <c r="BV56" s="146"/>
      <c r="BW56" s="146"/>
      <c r="BX56" s="146"/>
      <c r="BY56" s="146"/>
      <c r="BZ56" s="146"/>
      <c r="CA56" s="146"/>
      <c r="CB56" s="146"/>
      <c r="CC56" s="149"/>
    </row>
    <row r="57" spans="1:81">
      <c r="C57" s="1"/>
      <c r="D57" s="3"/>
    </row>
    <row r="58" spans="1:81">
      <c r="C58" s="1"/>
      <c r="D58" s="3"/>
    </row>
    <row r="59" spans="1:81">
      <c r="C59" s="1"/>
      <c r="D59" s="3"/>
    </row>
    <row r="60" spans="1:81">
      <c r="C60" s="1"/>
      <c r="D60" s="3"/>
    </row>
    <row r="61" spans="1:81">
      <c r="C61" s="1"/>
      <c r="D61" s="3"/>
    </row>
    <row r="62" spans="1:81">
      <c r="C62" s="1"/>
      <c r="D62" s="3"/>
    </row>
    <row r="63" spans="1:81">
      <c r="C63" s="1"/>
      <c r="D63" s="3"/>
    </row>
    <row r="64" spans="1:81">
      <c r="C64" s="1"/>
      <c r="D64" s="3"/>
    </row>
    <row r="65" spans="3:4">
      <c r="C65" s="1"/>
      <c r="D65" s="3"/>
    </row>
    <row r="66" spans="3:4">
      <c r="C66" s="1"/>
      <c r="D66" s="3"/>
    </row>
    <row r="67" spans="3:4">
      <c r="C67" s="1"/>
      <c r="D67" s="3"/>
    </row>
    <row r="68" spans="3:4">
      <c r="C68" s="1"/>
      <c r="D68" s="3"/>
    </row>
    <row r="69" spans="3:4">
      <c r="D69" s="4"/>
    </row>
  </sheetData>
  <customSheetViews>
    <customSheetView guid="{C1449CC6-AB52-4C8F-8B70-2759D6E893F5}" showPageBreaks="1" printArea="1" view="pageBreakPreview" topLeftCell="M1">
      <selection activeCell="AX10" sqref="AX10"/>
      <pageMargins left="0.74803149606299213" right="0.74803149606299213" top="0.98425196850393704" bottom="0.98425196850393704" header="0.51181102362204722" footer="0.51181102362204722"/>
      <pageSetup paperSize="9" scale="91" orientation="portrait" blackAndWhite="1" r:id="rId1"/>
      <headerFooter alignWithMargins="0"/>
    </customSheetView>
    <customSheetView guid="{8FD94C45-B154-451A-83B2-BFB7C066F9F7}" showPageBreaks="1" printArea="1" view="pageBreakPreview" topLeftCell="A13">
      <selection activeCell="BK16" sqref="BK16"/>
      <pageMargins left="0.74803149606299213" right="0.74803149606299213" top="0.98425196850393704" bottom="0.98425196850393704" header="0.51181102362204722" footer="0.51181102362204722"/>
      <pageSetup paperSize="9" scale="91" orientation="portrait" blackAndWhite="1" r:id="rId2"/>
      <headerFooter alignWithMargins="0"/>
    </customSheetView>
  </customSheetViews>
  <mergeCells count="9">
    <mergeCell ref="AP7:AQ8"/>
    <mergeCell ref="AR7:BI8"/>
    <mergeCell ref="BJ7:CC8"/>
    <mergeCell ref="A2:AM2"/>
    <mergeCell ref="A4:E4"/>
    <mergeCell ref="A5:E5"/>
    <mergeCell ref="A7:B8"/>
    <mergeCell ref="C7:T8"/>
    <mergeCell ref="U7:AM8"/>
  </mergeCells>
  <phoneticPr fontId="2"/>
  <pageMargins left="0.74803149606299213" right="0.74803149606299213" top="0.98425196850393704" bottom="0.98425196850393704" header="0.51181102362204722" footer="0.51181102362204722"/>
  <pageSetup paperSize="9" scale="91" orientation="portrait" blackAndWhite="1"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6">
    <tabColor indexed="13"/>
  </sheetPr>
  <dimension ref="B1:AP44"/>
  <sheetViews>
    <sheetView topLeftCell="E1" zoomScale="115" workbookViewId="0">
      <selection activeCell="AJ30" sqref="AJ30"/>
    </sheetView>
  </sheetViews>
  <sheetFormatPr defaultColWidth="3.125" defaultRowHeight="13.5"/>
  <cols>
    <col min="1" max="1" width="0.625" style="241" customWidth="1"/>
    <col min="2" max="2" width="3.125" style="241" customWidth="1"/>
    <col min="3" max="4" width="4.875" style="241" customWidth="1"/>
    <col min="5" max="19" width="3.125" style="241" customWidth="1"/>
    <col min="20" max="20" width="3.875" style="241" customWidth="1"/>
    <col min="21" max="21" width="3.125" style="241" customWidth="1"/>
    <col min="22" max="22" width="4.625" style="241" customWidth="1"/>
    <col min="23" max="23" width="3.125" style="241" customWidth="1"/>
    <col min="24" max="24" width="4.125" style="241" customWidth="1"/>
    <col min="25" max="25" width="3.125" style="241" customWidth="1"/>
    <col min="26" max="26" width="9.75" style="241" customWidth="1"/>
    <col min="27" max="16384" width="3.125" style="241"/>
  </cols>
  <sheetData>
    <row r="1" spans="2:37" ht="4.5" customHeight="1" thickBot="1"/>
    <row r="2" spans="2:37">
      <c r="B2" s="405" t="s">
        <v>605</v>
      </c>
      <c r="C2" s="406"/>
      <c r="D2" s="406"/>
      <c r="E2" s="406"/>
      <c r="F2" s="406"/>
      <c r="G2" s="406"/>
      <c r="H2" s="406"/>
      <c r="I2" s="406"/>
      <c r="J2" s="406"/>
      <c r="K2" s="406"/>
      <c r="L2" s="406"/>
      <c r="M2" s="406"/>
      <c r="N2" s="406"/>
      <c r="O2" s="406"/>
      <c r="P2" s="406"/>
      <c r="Q2" s="406"/>
      <c r="R2" s="406"/>
      <c r="S2" s="406"/>
      <c r="T2" s="406"/>
      <c r="U2" s="406"/>
      <c r="V2" s="406"/>
      <c r="W2" s="406"/>
      <c r="X2" s="406"/>
      <c r="Y2" s="407"/>
    </row>
    <row r="3" spans="2:37" ht="14.25" thickBot="1">
      <c r="B3" s="408"/>
      <c r="C3" s="409"/>
      <c r="D3" s="409"/>
      <c r="E3" s="409"/>
      <c r="F3" s="409"/>
      <c r="G3" s="409"/>
      <c r="H3" s="409"/>
      <c r="I3" s="409"/>
      <c r="J3" s="409"/>
      <c r="K3" s="409"/>
      <c r="L3" s="409"/>
      <c r="M3" s="409"/>
      <c r="N3" s="409"/>
      <c r="O3" s="409"/>
      <c r="P3" s="409"/>
      <c r="Q3" s="409"/>
      <c r="R3" s="409"/>
      <c r="S3" s="409"/>
      <c r="T3" s="409"/>
      <c r="U3" s="409"/>
      <c r="V3" s="409"/>
      <c r="W3" s="409"/>
      <c r="X3" s="409"/>
      <c r="Y3" s="410"/>
    </row>
    <row r="4" spans="2:37" ht="14.25" thickBot="1">
      <c r="B4" s="242"/>
      <c r="C4" s="243"/>
      <c r="D4" s="243"/>
      <c r="E4" s="243"/>
      <c r="F4" s="243"/>
      <c r="G4" s="243"/>
      <c r="H4" s="243"/>
      <c r="I4" s="243"/>
      <c r="J4" s="243"/>
      <c r="K4" s="243"/>
      <c r="L4" s="243"/>
      <c r="M4" s="243"/>
      <c r="N4" s="243"/>
      <c r="O4" s="243"/>
      <c r="P4" s="243"/>
      <c r="Q4" s="243"/>
      <c r="R4" s="243"/>
      <c r="S4" s="243"/>
      <c r="T4" s="243"/>
      <c r="U4" s="243"/>
      <c r="V4" s="243"/>
      <c r="W4" s="243"/>
      <c r="X4" s="243"/>
      <c r="Y4" s="244"/>
    </row>
    <row r="5" spans="2:37" ht="14.25" thickBot="1">
      <c r="B5" s="245"/>
      <c r="C5" s="414" t="s">
        <v>79</v>
      </c>
      <c r="D5" s="415"/>
      <c r="E5" s="246"/>
      <c r="F5" s="411" t="s">
        <v>814</v>
      </c>
      <c r="G5" s="412"/>
      <c r="H5" s="412"/>
      <c r="I5" s="412"/>
      <c r="J5" s="412"/>
      <c r="K5" s="412"/>
      <c r="L5" s="412"/>
      <c r="M5" s="412"/>
      <c r="N5" s="412"/>
      <c r="O5" s="412"/>
      <c r="P5" s="412"/>
      <c r="Q5" s="412"/>
      <c r="R5" s="412"/>
      <c r="S5" s="412"/>
      <c r="T5" s="412"/>
      <c r="U5" s="412"/>
      <c r="V5" s="412"/>
      <c r="W5" s="412"/>
      <c r="X5" s="413"/>
      <c r="Y5" s="247"/>
      <c r="AB5" s="241" t="str">
        <f>F5</f>
        <v>○○○○○○○○○○工事</v>
      </c>
    </row>
    <row r="6" spans="2:37" ht="12" customHeight="1" thickBot="1">
      <c r="B6" s="248"/>
      <c r="C6" s="249"/>
      <c r="D6" s="249"/>
      <c r="E6" s="249"/>
      <c r="F6" s="250"/>
      <c r="G6" s="250"/>
      <c r="H6" s="250"/>
      <c r="I6" s="250"/>
      <c r="J6" s="250"/>
      <c r="K6" s="250"/>
      <c r="L6" s="250"/>
      <c r="M6" s="250"/>
      <c r="N6" s="250"/>
      <c r="O6" s="250"/>
      <c r="P6" s="250"/>
      <c r="Q6" s="250"/>
      <c r="R6" s="250"/>
      <c r="S6" s="250"/>
      <c r="T6" s="250"/>
      <c r="U6" s="250"/>
      <c r="V6" s="250"/>
      <c r="W6" s="250"/>
      <c r="X6" s="250"/>
      <c r="Y6" s="247"/>
      <c r="AB6" s="251" t="e">
        <f>FIND("電気工事",F5)</f>
        <v>#VALUE!</v>
      </c>
    </row>
    <row r="7" spans="2:37" ht="14.25" thickBot="1">
      <c r="B7" s="245"/>
      <c r="C7" s="414" t="s">
        <v>262</v>
      </c>
      <c r="D7" s="415"/>
      <c r="E7" s="246"/>
      <c r="F7" s="411" t="s">
        <v>793</v>
      </c>
      <c r="G7" s="412"/>
      <c r="H7" s="412"/>
      <c r="I7" s="412"/>
      <c r="J7" s="412"/>
      <c r="K7" s="412"/>
      <c r="L7" s="412"/>
      <c r="M7" s="412"/>
      <c r="N7" s="412"/>
      <c r="O7" s="412"/>
      <c r="P7" s="412"/>
      <c r="Q7" s="412"/>
      <c r="R7" s="412"/>
      <c r="S7" s="412"/>
      <c r="T7" s="412"/>
      <c r="U7" s="412"/>
      <c r="V7" s="412"/>
      <c r="W7" s="412"/>
      <c r="X7" s="413"/>
      <c r="Y7" s="247"/>
      <c r="AB7" s="241" t="str">
        <f>F7</f>
        <v>北九州市○○○区××丁目</v>
      </c>
    </row>
    <row r="8" spans="2:37" ht="14.25" thickBot="1">
      <c r="B8" s="248"/>
      <c r="C8" s="249"/>
      <c r="D8" s="249"/>
      <c r="E8" s="249"/>
      <c r="F8" s="250"/>
      <c r="G8" s="250"/>
      <c r="H8" s="250"/>
      <c r="I8" s="250"/>
      <c r="J8" s="250"/>
      <c r="K8" s="250"/>
      <c r="L8" s="250"/>
      <c r="M8" s="250"/>
      <c r="N8" s="250"/>
      <c r="O8" s="250"/>
      <c r="P8" s="250"/>
      <c r="Q8" s="250"/>
      <c r="R8" s="250"/>
      <c r="S8" s="250"/>
      <c r="T8" s="250"/>
      <c r="U8" s="250"/>
      <c r="V8" s="250"/>
      <c r="W8" s="250"/>
      <c r="X8" s="250"/>
      <c r="Y8" s="247"/>
      <c r="AB8" s="251"/>
    </row>
    <row r="9" spans="2:37" ht="14.25" customHeight="1" thickBot="1">
      <c r="B9" s="245"/>
      <c r="C9" s="414" t="s">
        <v>80</v>
      </c>
      <c r="D9" s="415"/>
      <c r="E9" s="246"/>
      <c r="F9" s="418" t="s">
        <v>81</v>
      </c>
      <c r="G9" s="419"/>
      <c r="H9" s="420"/>
      <c r="I9" s="411" t="s">
        <v>791</v>
      </c>
      <c r="J9" s="412"/>
      <c r="K9" s="412"/>
      <c r="L9" s="412"/>
      <c r="M9" s="412"/>
      <c r="N9" s="412"/>
      <c r="O9" s="412"/>
      <c r="P9" s="412"/>
      <c r="Q9" s="412"/>
      <c r="R9" s="412"/>
      <c r="S9" s="412"/>
      <c r="T9" s="412"/>
      <c r="U9" s="412"/>
      <c r="V9" s="412"/>
      <c r="W9" s="412"/>
      <c r="X9" s="413"/>
      <c r="Y9" s="247"/>
      <c r="AB9" s="241" t="str">
        <f>I9</f>
        <v>○○○○○○○株式会社　</v>
      </c>
    </row>
    <row r="10" spans="2:37" ht="8.25" customHeight="1" thickBot="1">
      <c r="B10" s="248"/>
      <c r="C10" s="249"/>
      <c r="D10" s="249"/>
      <c r="E10" s="249"/>
      <c r="F10" s="252"/>
      <c r="G10" s="249"/>
      <c r="H10" s="249"/>
      <c r="I10" s="250"/>
      <c r="J10" s="250"/>
      <c r="K10" s="250"/>
      <c r="L10" s="250"/>
      <c r="M10" s="250"/>
      <c r="N10" s="250"/>
      <c r="O10" s="250"/>
      <c r="P10" s="250"/>
      <c r="Q10" s="250"/>
      <c r="R10" s="250"/>
      <c r="S10" s="250"/>
      <c r="T10" s="250"/>
      <c r="U10" s="250"/>
      <c r="V10" s="250"/>
      <c r="W10" s="250"/>
      <c r="X10" s="250"/>
      <c r="Y10" s="247"/>
    </row>
    <row r="11" spans="2:37" ht="14.25" customHeight="1" thickBot="1">
      <c r="B11" s="416"/>
      <c r="C11" s="417"/>
      <c r="D11" s="417"/>
      <c r="E11" s="417"/>
      <c r="F11" s="418" t="s">
        <v>82</v>
      </c>
      <c r="G11" s="419"/>
      <c r="H11" s="420"/>
      <c r="I11" s="424" t="s">
        <v>792</v>
      </c>
      <c r="J11" s="425"/>
      <c r="K11" s="425"/>
      <c r="L11" s="425"/>
      <c r="M11" s="426"/>
      <c r="N11" s="250"/>
      <c r="O11" s="421" t="s">
        <v>796</v>
      </c>
      <c r="P11" s="422"/>
      <c r="Q11" s="422"/>
      <c r="R11" s="422"/>
      <c r="S11" s="422"/>
      <c r="T11" s="422"/>
      <c r="U11" s="423"/>
      <c r="V11" s="250"/>
      <c r="W11" s="250"/>
      <c r="X11" s="250"/>
      <c r="Y11" s="247"/>
      <c r="AB11" s="241" t="str">
        <f>I11</f>
        <v>代表取締役</v>
      </c>
      <c r="AG11" s="241" t="str">
        <f>O11</f>
        <v>××　××</v>
      </c>
    </row>
    <row r="12" spans="2:37" ht="8.25" customHeight="1" thickBot="1">
      <c r="B12" s="248"/>
      <c r="C12" s="249"/>
      <c r="D12" s="249"/>
      <c r="E12" s="249"/>
      <c r="F12" s="252"/>
      <c r="G12" s="249"/>
      <c r="H12" s="249"/>
      <c r="I12" s="250"/>
      <c r="J12" s="250"/>
      <c r="K12" s="250"/>
      <c r="L12" s="250"/>
      <c r="M12" s="250"/>
      <c r="N12" s="250"/>
      <c r="O12" s="250"/>
      <c r="P12" s="250"/>
      <c r="Q12" s="250"/>
      <c r="R12" s="250"/>
      <c r="S12" s="250"/>
      <c r="T12" s="250"/>
      <c r="U12" s="250"/>
      <c r="V12" s="250"/>
      <c r="W12" s="250"/>
      <c r="X12" s="250"/>
      <c r="Y12" s="247"/>
    </row>
    <row r="13" spans="2:37" ht="14.25" thickBot="1">
      <c r="B13" s="416"/>
      <c r="C13" s="417"/>
      <c r="D13" s="417"/>
      <c r="E13" s="417"/>
      <c r="F13" s="418" t="s">
        <v>83</v>
      </c>
      <c r="G13" s="427"/>
      <c r="H13" s="428"/>
      <c r="I13" s="411" t="s">
        <v>660</v>
      </c>
      <c r="J13" s="412"/>
      <c r="K13" s="412"/>
      <c r="L13" s="412"/>
      <c r="M13" s="412"/>
      <c r="N13" s="412"/>
      <c r="O13" s="412"/>
      <c r="P13" s="412"/>
      <c r="Q13" s="412"/>
      <c r="R13" s="412"/>
      <c r="S13" s="412"/>
      <c r="T13" s="412"/>
      <c r="U13" s="412"/>
      <c r="V13" s="412"/>
      <c r="W13" s="412"/>
      <c r="X13" s="413"/>
      <c r="Y13" s="247"/>
      <c r="AB13" s="241" t="str">
        <f>I13</f>
        <v>北九州市○○区XXX町三丁目１０番１２号</v>
      </c>
    </row>
    <row r="14" spans="2:37" ht="8.25" customHeight="1" thickBot="1">
      <c r="B14" s="248"/>
      <c r="C14" s="249"/>
      <c r="D14" s="249"/>
      <c r="E14" s="249"/>
      <c r="F14" s="252"/>
      <c r="G14" s="249"/>
      <c r="H14" s="249"/>
      <c r="I14" s="250"/>
      <c r="J14" s="250"/>
      <c r="K14" s="250"/>
      <c r="L14" s="250"/>
      <c r="M14" s="250"/>
      <c r="N14" s="250"/>
      <c r="O14" s="250"/>
      <c r="P14" s="250"/>
      <c r="Q14" s="250"/>
      <c r="R14" s="250"/>
      <c r="S14" s="250"/>
      <c r="T14" s="250"/>
      <c r="U14" s="250"/>
      <c r="V14" s="250"/>
      <c r="W14" s="250"/>
      <c r="X14" s="250"/>
      <c r="Y14" s="247"/>
    </row>
    <row r="15" spans="2:37" ht="14.25" thickBot="1">
      <c r="B15" s="416"/>
      <c r="C15" s="417"/>
      <c r="D15" s="417"/>
      <c r="E15" s="417"/>
      <c r="F15" s="418" t="s">
        <v>84</v>
      </c>
      <c r="G15" s="427"/>
      <c r="H15" s="428"/>
      <c r="I15" s="411" t="s">
        <v>661</v>
      </c>
      <c r="J15" s="438"/>
      <c r="K15" s="438"/>
      <c r="L15" s="438"/>
      <c r="M15" s="438"/>
      <c r="N15" s="439"/>
      <c r="O15" s="253"/>
      <c r="P15" s="253"/>
      <c r="Q15" s="253"/>
      <c r="R15" s="253"/>
      <c r="S15" s="253"/>
      <c r="T15" s="253"/>
      <c r="U15" s="253"/>
      <c r="V15" s="253"/>
      <c r="W15" s="253"/>
      <c r="X15" s="253"/>
      <c r="Y15" s="247"/>
      <c r="AB15" s="429" t="str">
        <f>I15</f>
        <v>（093）123-0000</v>
      </c>
      <c r="AC15" s="429"/>
      <c r="AD15" s="429"/>
      <c r="AE15" s="429"/>
      <c r="AF15" s="429"/>
      <c r="AG15" s="429"/>
      <c r="AH15" s="429"/>
      <c r="AI15" s="429"/>
      <c r="AJ15" s="429"/>
      <c r="AK15" s="429"/>
    </row>
    <row r="16" spans="2:37" ht="8.25" customHeight="1" thickBot="1">
      <c r="B16" s="248"/>
      <c r="C16" s="249"/>
      <c r="D16" s="249"/>
      <c r="E16" s="249"/>
      <c r="F16" s="252"/>
      <c r="G16" s="249"/>
      <c r="H16" s="249"/>
      <c r="I16" s="250"/>
      <c r="J16" s="250"/>
      <c r="K16" s="250"/>
      <c r="L16" s="250"/>
      <c r="M16" s="250"/>
      <c r="N16" s="250"/>
      <c r="O16" s="250"/>
      <c r="P16" s="250"/>
      <c r="Q16" s="250"/>
      <c r="R16" s="250"/>
      <c r="S16" s="250"/>
      <c r="T16" s="250"/>
      <c r="U16" s="250"/>
      <c r="V16" s="250"/>
      <c r="W16" s="250"/>
      <c r="X16" s="250"/>
      <c r="Y16" s="247"/>
    </row>
    <row r="17" spans="2:40" ht="14.25" thickBot="1">
      <c r="B17" s="416"/>
      <c r="C17" s="417"/>
      <c r="D17" s="417"/>
      <c r="E17" s="417"/>
      <c r="F17" s="435" t="s">
        <v>85</v>
      </c>
      <c r="G17" s="436"/>
      <c r="H17" s="437"/>
      <c r="I17" s="432" t="s">
        <v>662</v>
      </c>
      <c r="J17" s="433"/>
      <c r="K17" s="433"/>
      <c r="L17" s="433"/>
      <c r="M17" s="433"/>
      <c r="N17" s="434"/>
      <c r="O17" s="253"/>
      <c r="P17" s="253"/>
      <c r="Q17" s="253"/>
      <c r="R17" s="253"/>
      <c r="S17" s="253"/>
      <c r="T17" s="253"/>
      <c r="U17" s="253"/>
      <c r="V17" s="253"/>
      <c r="W17" s="253"/>
      <c r="X17" s="253"/>
      <c r="Y17" s="247"/>
      <c r="AB17" s="429" t="str">
        <f>I17</f>
        <v>○○　○○</v>
      </c>
      <c r="AC17" s="429"/>
      <c r="AD17" s="429"/>
      <c r="AE17" s="429"/>
      <c r="AF17" s="429"/>
      <c r="AG17" s="429"/>
      <c r="AH17" s="429"/>
      <c r="AI17" s="429"/>
      <c r="AJ17" s="429"/>
      <c r="AK17" s="429"/>
    </row>
    <row r="18" spans="2:40" ht="8.25" customHeight="1" thickBot="1">
      <c r="B18" s="248"/>
      <c r="C18" s="249"/>
      <c r="D18" s="249"/>
      <c r="E18" s="249"/>
      <c r="F18" s="430" t="s">
        <v>87</v>
      </c>
      <c r="G18" s="431"/>
      <c r="H18" s="431"/>
      <c r="I18" s="250"/>
      <c r="J18" s="250"/>
      <c r="K18" s="250"/>
      <c r="L18" s="250"/>
      <c r="M18" s="250"/>
      <c r="N18" s="250"/>
      <c r="O18" s="250"/>
      <c r="P18" s="250"/>
      <c r="Q18" s="250"/>
      <c r="R18" s="250"/>
      <c r="S18" s="250"/>
      <c r="T18" s="250"/>
      <c r="U18" s="250"/>
      <c r="V18" s="250"/>
      <c r="W18" s="250"/>
      <c r="X18" s="250"/>
      <c r="Y18" s="247"/>
    </row>
    <row r="19" spans="2:40" ht="14.25" customHeight="1" thickBot="1">
      <c r="B19" s="416"/>
      <c r="C19" s="417"/>
      <c r="D19" s="417"/>
      <c r="E19" s="417"/>
      <c r="F19" s="431"/>
      <c r="G19" s="431"/>
      <c r="H19" s="431"/>
      <c r="I19" s="432" t="s">
        <v>663</v>
      </c>
      <c r="J19" s="433"/>
      <c r="K19" s="433"/>
      <c r="L19" s="433"/>
      <c r="M19" s="433"/>
      <c r="N19" s="434"/>
      <c r="O19" s="253"/>
      <c r="P19" s="253"/>
      <c r="Q19" s="253"/>
      <c r="R19" s="253"/>
      <c r="S19" s="253"/>
      <c r="T19" s="253"/>
      <c r="U19" s="253"/>
      <c r="V19" s="253"/>
      <c r="W19" s="253"/>
      <c r="X19" s="253"/>
      <c r="Y19" s="247"/>
      <c r="AB19" s="429" t="str">
        <f>I19</f>
        <v>●●　●●</v>
      </c>
      <c r="AC19" s="429"/>
      <c r="AD19" s="429"/>
      <c r="AE19" s="429"/>
      <c r="AF19" s="429"/>
      <c r="AG19" s="429"/>
      <c r="AH19" s="429"/>
      <c r="AI19" s="429"/>
      <c r="AJ19" s="429"/>
      <c r="AK19" s="429"/>
    </row>
    <row r="20" spans="2:40">
      <c r="B20" s="245"/>
      <c r="C20" s="246"/>
      <c r="D20" s="246"/>
      <c r="E20" s="246"/>
      <c r="F20" s="431"/>
      <c r="G20" s="431"/>
      <c r="H20" s="431"/>
      <c r="I20" s="253"/>
      <c r="J20" s="253"/>
      <c r="K20" s="253"/>
      <c r="L20" s="253"/>
      <c r="M20" s="253"/>
      <c r="N20" s="253"/>
      <c r="O20" s="253"/>
      <c r="P20" s="253"/>
      <c r="Q20" s="253"/>
      <c r="R20" s="253"/>
      <c r="S20" s="253"/>
      <c r="T20" s="253"/>
      <c r="U20" s="253"/>
      <c r="V20" s="253"/>
      <c r="W20" s="253"/>
      <c r="X20" s="253"/>
      <c r="Y20" s="247"/>
      <c r="AB20" s="241">
        <v>4</v>
      </c>
      <c r="AF20" s="241" t="str">
        <f>IF(I17=I19,IF(AB20=1,"主任技術者・現場代理人","監理技術者・現場代理人"),"現場代理人")</f>
        <v>現場代理人</v>
      </c>
    </row>
    <row r="21" spans="2:40" ht="14.25" thickBot="1">
      <c r="B21" s="254"/>
      <c r="C21" s="250"/>
      <c r="D21" s="250"/>
      <c r="E21" s="250"/>
      <c r="F21" s="250"/>
      <c r="G21" s="250"/>
      <c r="H21" s="250"/>
      <c r="I21" s="250"/>
      <c r="J21" s="250"/>
      <c r="K21" s="250"/>
      <c r="L21" s="250"/>
      <c r="M21" s="250"/>
      <c r="N21" s="250"/>
      <c r="O21" s="250"/>
      <c r="P21" s="250"/>
      <c r="Q21" s="250"/>
      <c r="R21" s="250"/>
      <c r="S21" s="250"/>
      <c r="T21" s="250"/>
      <c r="U21" s="250"/>
      <c r="V21" s="250"/>
      <c r="W21" s="250"/>
      <c r="X21" s="250"/>
      <c r="Y21" s="247"/>
    </row>
    <row r="22" spans="2:40" ht="14.25" thickBot="1">
      <c r="B22" s="254"/>
      <c r="C22" s="441" t="s">
        <v>88</v>
      </c>
      <c r="D22" s="442"/>
      <c r="E22" s="443"/>
      <c r="F22" s="421" t="s">
        <v>847</v>
      </c>
      <c r="G22" s="423"/>
      <c r="H22" s="255" t="s">
        <v>844</v>
      </c>
      <c r="I22" s="256" t="s">
        <v>226</v>
      </c>
      <c r="J22" s="255">
        <v>6</v>
      </c>
      <c r="K22" s="256" t="s">
        <v>89</v>
      </c>
      <c r="L22" s="255">
        <v>2</v>
      </c>
      <c r="M22" s="256" t="s">
        <v>392</v>
      </c>
      <c r="N22" s="250" t="s">
        <v>90</v>
      </c>
      <c r="O22" s="250"/>
      <c r="P22" s="250"/>
      <c r="Q22" s="250"/>
      <c r="R22" s="250"/>
      <c r="S22" s="250"/>
      <c r="T22" s="250"/>
      <c r="U22" s="250"/>
      <c r="V22" s="250"/>
      <c r="W22" s="250"/>
      <c r="X22" s="250"/>
      <c r="Y22" s="247"/>
      <c r="AB22" s="454" t="str">
        <f>F22 &amp; IF(H22=1,"元",H22) &amp; "年" &amp; J22 &amp; "月" &amp; L22 &amp; "日"</f>
        <v>令和元年6月2日</v>
      </c>
      <c r="AC22" s="455"/>
      <c r="AD22" s="455"/>
      <c r="AE22" s="455"/>
      <c r="AF22" s="455"/>
      <c r="AG22" s="455"/>
      <c r="AH22" s="257"/>
      <c r="AI22" s="258"/>
      <c r="AJ22" s="258"/>
      <c r="AK22" s="258"/>
      <c r="AL22" s="258"/>
      <c r="AM22" s="258"/>
      <c r="AN22" s="259"/>
    </row>
    <row r="23" spans="2:40" ht="3.75" customHeight="1" thickBot="1">
      <c r="B23" s="254"/>
      <c r="C23" s="442"/>
      <c r="D23" s="442"/>
      <c r="E23" s="443"/>
      <c r="F23" s="250"/>
      <c r="G23" s="250"/>
      <c r="H23" s="250"/>
      <c r="I23" s="256"/>
      <c r="J23" s="256"/>
      <c r="K23" s="256"/>
      <c r="L23" s="256"/>
      <c r="M23" s="256"/>
      <c r="N23" s="250"/>
      <c r="O23" s="250"/>
      <c r="P23" s="250"/>
      <c r="Q23" s="250"/>
      <c r="R23" s="250"/>
      <c r="S23" s="250"/>
      <c r="T23" s="250"/>
      <c r="U23" s="250"/>
      <c r="V23" s="250"/>
      <c r="W23" s="250"/>
      <c r="X23" s="250"/>
      <c r="Y23" s="247"/>
      <c r="AH23" s="257"/>
      <c r="AI23" s="257"/>
      <c r="AJ23" s="257"/>
      <c r="AK23" s="257"/>
      <c r="AL23" s="257"/>
      <c r="AM23" s="257"/>
      <c r="AN23" s="260"/>
    </row>
    <row r="24" spans="2:40" ht="14.25" thickBot="1">
      <c r="B24" s="254"/>
      <c r="C24" s="442"/>
      <c r="D24" s="442"/>
      <c r="E24" s="443"/>
      <c r="F24" s="421" t="s">
        <v>847</v>
      </c>
      <c r="G24" s="423"/>
      <c r="H24" s="255">
        <v>2</v>
      </c>
      <c r="I24" s="256" t="s">
        <v>226</v>
      </c>
      <c r="J24" s="255">
        <v>1</v>
      </c>
      <c r="K24" s="256" t="s">
        <v>89</v>
      </c>
      <c r="L24" s="255">
        <v>31</v>
      </c>
      <c r="M24" s="256" t="s">
        <v>392</v>
      </c>
      <c r="N24" s="250" t="s">
        <v>91</v>
      </c>
      <c r="O24" s="250"/>
      <c r="P24" s="250"/>
      <c r="Q24" s="250"/>
      <c r="R24" s="250"/>
      <c r="S24" s="250"/>
      <c r="T24" s="250"/>
      <c r="U24" s="250"/>
      <c r="V24" s="250"/>
      <c r="W24" s="250"/>
      <c r="X24" s="250"/>
      <c r="Y24" s="247"/>
      <c r="AB24" s="454" t="str">
        <f>F24 &amp; IF(H24=1,"元",H24) &amp; "年" &amp; J24 &amp; "月" &amp; L24 &amp; "日"</f>
        <v>令和2年1月31日</v>
      </c>
      <c r="AC24" s="455"/>
      <c r="AD24" s="455"/>
      <c r="AE24" s="455"/>
      <c r="AF24" s="455"/>
      <c r="AG24" s="455"/>
      <c r="AH24" s="257"/>
      <c r="AI24" s="258"/>
      <c r="AJ24" s="258"/>
      <c r="AK24" s="258"/>
      <c r="AL24" s="258"/>
      <c r="AM24" s="258"/>
      <c r="AN24" s="259"/>
    </row>
    <row r="25" spans="2:40" ht="8.25" customHeight="1" thickBot="1">
      <c r="B25" s="248"/>
      <c r="C25" s="249"/>
      <c r="D25" s="249"/>
      <c r="E25" s="249"/>
      <c r="F25" s="252"/>
      <c r="G25" s="249"/>
      <c r="H25" s="249"/>
      <c r="I25" s="250"/>
      <c r="J25" s="250"/>
      <c r="K25" s="250"/>
      <c r="L25" s="250"/>
      <c r="M25" s="250"/>
      <c r="N25" s="250"/>
      <c r="O25" s="250"/>
      <c r="P25" s="250"/>
      <c r="Q25" s="250"/>
      <c r="R25" s="250"/>
      <c r="S25" s="250"/>
      <c r="T25" s="250"/>
      <c r="U25" s="250"/>
      <c r="V25" s="250"/>
      <c r="W25" s="250"/>
      <c r="X25" s="250"/>
      <c r="Y25" s="247"/>
    </row>
    <row r="26" spans="2:40" ht="14.25" thickBot="1">
      <c r="B26" s="245"/>
      <c r="C26" s="414" t="s">
        <v>515</v>
      </c>
      <c r="D26" s="415"/>
      <c r="E26" s="246"/>
      <c r="F26" s="451">
        <v>10000000</v>
      </c>
      <c r="G26" s="452"/>
      <c r="H26" s="452"/>
      <c r="I26" s="452"/>
      <c r="J26" s="452"/>
      <c r="K26" s="453"/>
      <c r="L26" s="450"/>
      <c r="M26" s="418"/>
      <c r="N26" s="418"/>
      <c r="O26" s="253"/>
      <c r="P26" s="253"/>
      <c r="Q26" s="253"/>
      <c r="R26" s="253"/>
      <c r="S26" s="253"/>
      <c r="T26" s="253"/>
      <c r="U26" s="253"/>
      <c r="V26" s="253"/>
      <c r="W26" s="253"/>
      <c r="X26" s="253"/>
      <c r="Y26" s="247"/>
      <c r="AB26" s="440">
        <f>F26</f>
        <v>10000000</v>
      </c>
      <c r="AC26" s="440"/>
      <c r="AD26" s="440"/>
      <c r="AE26" s="440"/>
      <c r="AF26" s="440"/>
      <c r="AG26" s="440"/>
      <c r="AH26" s="257"/>
      <c r="AI26" s="258"/>
      <c r="AJ26" s="258"/>
      <c r="AK26" s="258"/>
    </row>
    <row r="27" spans="2:40">
      <c r="B27" s="254"/>
      <c r="C27" s="250"/>
      <c r="D27" s="250"/>
      <c r="E27" s="250"/>
      <c r="F27" s="250"/>
      <c r="G27" s="250"/>
      <c r="H27" s="250"/>
      <c r="I27" s="250"/>
      <c r="J27" s="250"/>
      <c r="K27" s="250"/>
      <c r="L27" s="250"/>
      <c r="M27" s="250"/>
      <c r="N27" s="250"/>
      <c r="O27" s="250"/>
      <c r="P27" s="250"/>
      <c r="Q27" s="250"/>
      <c r="R27" s="250"/>
      <c r="S27" s="250"/>
      <c r="T27" s="250"/>
      <c r="U27" s="250"/>
      <c r="V27" s="250"/>
      <c r="W27" s="250"/>
      <c r="X27" s="250"/>
      <c r="Y27" s="247"/>
      <c r="AH27" s="261"/>
      <c r="AI27" s="261"/>
      <c r="AJ27" s="261"/>
      <c r="AK27" s="261"/>
      <c r="AL27" s="261"/>
      <c r="AM27" s="261"/>
    </row>
    <row r="28" spans="2:40">
      <c r="B28" s="254"/>
      <c r="C28" s="250"/>
      <c r="D28" s="250"/>
      <c r="E28" s="250"/>
      <c r="F28" s="250"/>
      <c r="G28" s="250"/>
      <c r="H28" s="250"/>
      <c r="I28" s="250"/>
      <c r="J28" s="250"/>
      <c r="K28" s="250"/>
      <c r="L28" s="250"/>
      <c r="M28" s="250"/>
      <c r="N28" s="250"/>
      <c r="O28" s="250"/>
      <c r="P28" s="250"/>
      <c r="Q28" s="250"/>
      <c r="R28" s="250"/>
      <c r="S28" s="250"/>
      <c r="T28" s="250"/>
      <c r="U28" s="250"/>
      <c r="V28" s="250"/>
      <c r="W28" s="250"/>
      <c r="X28" s="250"/>
      <c r="Y28" s="247"/>
    </row>
    <row r="29" spans="2:40">
      <c r="B29" s="254"/>
      <c r="C29" s="250"/>
      <c r="D29" s="250"/>
      <c r="E29" s="250"/>
      <c r="F29" s="250"/>
      <c r="G29" s="250"/>
      <c r="H29" s="250"/>
      <c r="I29" s="250"/>
      <c r="J29" s="250"/>
      <c r="K29" s="250"/>
      <c r="L29" s="250"/>
      <c r="M29" s="250"/>
      <c r="N29" s="250"/>
      <c r="O29" s="250"/>
      <c r="P29" s="250"/>
      <c r="Q29" s="250"/>
      <c r="R29" s="250"/>
      <c r="S29" s="250"/>
      <c r="T29" s="250"/>
      <c r="U29" s="250"/>
      <c r="V29" s="250"/>
      <c r="W29" s="250"/>
      <c r="X29" s="250"/>
      <c r="Y29" s="247"/>
      <c r="AB29" s="241">
        <v>1</v>
      </c>
    </row>
    <row r="30" spans="2:40">
      <c r="B30" s="254"/>
      <c r="C30" s="250"/>
      <c r="D30" s="250"/>
      <c r="E30" s="250"/>
      <c r="F30" s="252"/>
      <c r="G30" s="250"/>
      <c r="H30" s="250"/>
      <c r="I30" s="250"/>
      <c r="J30" s="250"/>
      <c r="K30" s="250"/>
      <c r="L30" s="250"/>
      <c r="M30" s="250"/>
      <c r="N30" s="250"/>
      <c r="O30" s="250"/>
      <c r="P30" s="250"/>
      <c r="Q30" s="250"/>
      <c r="R30" s="250"/>
      <c r="S30" s="250"/>
      <c r="T30" s="250"/>
      <c r="U30" s="250"/>
      <c r="V30" s="250"/>
      <c r="W30" s="250"/>
      <c r="X30" s="250"/>
      <c r="Y30" s="247"/>
      <c r="AB30" s="459" t="str">
        <f>IF(AB29=1,"電気設備課","建築課")</f>
        <v>電気設備課</v>
      </c>
      <c r="AC30" s="459"/>
      <c r="AD30" s="459"/>
      <c r="AE30" s="459"/>
      <c r="AF30" s="241" t="str">
        <f>IF(AB29=2,"582-3220","582-2567")</f>
        <v>582-2567</v>
      </c>
      <c r="AJ30" s="241" t="str">
        <f>IF(AB29=2,"582-2290","582-2990")</f>
        <v>582-2990</v>
      </c>
    </row>
    <row r="31" spans="2:40">
      <c r="B31" s="254"/>
      <c r="C31" s="250"/>
      <c r="D31" s="250"/>
      <c r="E31" s="250"/>
      <c r="F31" s="252"/>
      <c r="G31" s="250"/>
      <c r="H31" s="250"/>
      <c r="I31" s="250"/>
      <c r="J31" s="250"/>
      <c r="K31" s="250"/>
      <c r="L31" s="250"/>
      <c r="M31" s="250"/>
      <c r="N31" s="250"/>
      <c r="O31" s="250"/>
      <c r="P31" s="250"/>
      <c r="Q31" s="250"/>
      <c r="R31" s="250"/>
      <c r="S31" s="250"/>
      <c r="T31" s="250"/>
      <c r="U31" s="250"/>
      <c r="V31" s="250"/>
      <c r="W31" s="250"/>
      <c r="X31" s="250"/>
      <c r="Y31" s="247"/>
    </row>
    <row r="32" spans="2:40" ht="14.25" thickBot="1">
      <c r="B32" s="254"/>
      <c r="C32" s="250"/>
      <c r="D32" s="250"/>
      <c r="E32" s="250"/>
      <c r="F32" s="252"/>
      <c r="G32" s="250"/>
      <c r="H32" s="250"/>
      <c r="I32" s="250"/>
      <c r="J32" s="250"/>
      <c r="K32" s="250"/>
      <c r="L32" s="250"/>
      <c r="M32" s="250"/>
      <c r="N32" s="250"/>
      <c r="O32" s="250"/>
      <c r="P32" s="250"/>
      <c r="Q32" s="250"/>
      <c r="R32" s="250"/>
      <c r="S32" s="250"/>
      <c r="T32" s="250"/>
      <c r="U32" s="250"/>
      <c r="V32" s="250"/>
      <c r="W32" s="250"/>
      <c r="X32" s="250"/>
      <c r="Y32" s="247"/>
    </row>
    <row r="33" spans="2:42" ht="14.25" thickBot="1">
      <c r="B33" s="254"/>
      <c r="C33" s="414" t="s">
        <v>92</v>
      </c>
      <c r="D33" s="415"/>
      <c r="E33" s="250"/>
      <c r="F33" s="444" t="s">
        <v>93</v>
      </c>
      <c r="G33" s="445"/>
      <c r="H33" s="446"/>
      <c r="I33" s="447" t="s">
        <v>664</v>
      </c>
      <c r="J33" s="448"/>
      <c r="K33" s="448"/>
      <c r="L33" s="448"/>
      <c r="M33" s="448"/>
      <c r="N33" s="449"/>
      <c r="O33" s="250" t="s">
        <v>94</v>
      </c>
      <c r="P33" s="250"/>
      <c r="Q33" s="250"/>
      <c r="R33" s="250"/>
      <c r="S33" s="250"/>
      <c r="T33" s="250"/>
      <c r="U33" s="250"/>
      <c r="V33" s="250"/>
      <c r="W33" s="250"/>
      <c r="X33" s="250"/>
      <c r="Y33" s="247"/>
      <c r="AB33" s="241" t="str">
        <f>I33</f>
        <v>□□　□□</v>
      </c>
    </row>
    <row r="34" spans="2:42" ht="14.25" thickBot="1">
      <c r="B34" s="254"/>
      <c r="C34" s="250"/>
      <c r="D34" s="250"/>
      <c r="E34" s="250"/>
      <c r="F34" s="252"/>
      <c r="G34" s="250"/>
      <c r="H34" s="250"/>
      <c r="I34" s="250"/>
      <c r="J34" s="250"/>
      <c r="K34" s="250"/>
      <c r="L34" s="250"/>
      <c r="M34" s="250"/>
      <c r="N34" s="250"/>
      <c r="O34" s="250"/>
      <c r="P34" s="250"/>
      <c r="Q34" s="250"/>
      <c r="R34" s="250"/>
      <c r="S34" s="250"/>
      <c r="T34" s="250"/>
      <c r="U34" s="250"/>
      <c r="V34" s="250"/>
      <c r="W34" s="250"/>
      <c r="X34" s="250"/>
      <c r="Y34" s="247"/>
    </row>
    <row r="35" spans="2:42" ht="14.25" thickBot="1">
      <c r="B35" s="254"/>
      <c r="C35" s="250"/>
      <c r="D35" s="250"/>
      <c r="E35" s="250"/>
      <c r="F35" s="444" t="s">
        <v>95</v>
      </c>
      <c r="G35" s="445"/>
      <c r="H35" s="446"/>
      <c r="I35" s="447"/>
      <c r="J35" s="448"/>
      <c r="K35" s="448"/>
      <c r="L35" s="448"/>
      <c r="M35" s="448"/>
      <c r="N35" s="449"/>
      <c r="O35" s="250"/>
      <c r="P35" s="250"/>
      <c r="Q35" s="250"/>
      <c r="R35" s="250"/>
      <c r="S35" s="250"/>
      <c r="T35" s="250"/>
      <c r="U35" s="250"/>
      <c r="V35" s="250"/>
      <c r="W35" s="250"/>
      <c r="X35" s="250"/>
      <c r="Y35" s="247"/>
      <c r="AB35" s="241">
        <f>I35</f>
        <v>0</v>
      </c>
    </row>
    <row r="36" spans="2:42">
      <c r="B36" s="254"/>
      <c r="C36" s="250"/>
      <c r="D36" s="250"/>
      <c r="E36" s="250"/>
      <c r="F36" s="252"/>
      <c r="G36" s="250"/>
      <c r="H36" s="250"/>
      <c r="I36" s="250"/>
      <c r="J36" s="250"/>
      <c r="K36" s="250"/>
      <c r="L36" s="250"/>
      <c r="M36" s="250"/>
      <c r="N36" s="250"/>
      <c r="O36" s="250"/>
      <c r="P36" s="250"/>
      <c r="Q36" s="250"/>
      <c r="R36" s="250"/>
      <c r="S36" s="250"/>
      <c r="T36" s="250"/>
      <c r="U36" s="250"/>
      <c r="V36" s="250"/>
      <c r="W36" s="250"/>
      <c r="X36" s="250"/>
      <c r="Y36" s="247"/>
    </row>
    <row r="37" spans="2:42" ht="14.25" thickBot="1">
      <c r="B37" s="262"/>
      <c r="C37" s="263"/>
      <c r="D37" s="263"/>
      <c r="E37" s="263"/>
      <c r="F37" s="263"/>
      <c r="G37" s="263"/>
      <c r="H37" s="263"/>
      <c r="I37" s="263"/>
      <c r="J37" s="263"/>
      <c r="K37" s="263"/>
      <c r="L37" s="263"/>
      <c r="M37" s="263"/>
      <c r="N37" s="263"/>
      <c r="O37" s="263"/>
      <c r="P37" s="263"/>
      <c r="Q37" s="263"/>
      <c r="R37" s="263"/>
      <c r="S37" s="263"/>
      <c r="T37" s="263"/>
      <c r="U37" s="263"/>
      <c r="V37" s="263"/>
      <c r="W37" s="263"/>
      <c r="X37" s="263"/>
      <c r="Y37" s="264"/>
    </row>
    <row r="40" spans="2:42" ht="14.25">
      <c r="AB40" s="460" t="str">
        <f>AB13</f>
        <v>北九州市○○区XXX町三丁目１０番１２号</v>
      </c>
      <c r="AC40" s="458"/>
      <c r="AD40" s="458"/>
      <c r="AE40" s="458"/>
      <c r="AF40" s="458"/>
      <c r="AG40" s="458"/>
      <c r="AH40" s="458"/>
      <c r="AI40" s="458"/>
      <c r="AJ40" s="458"/>
      <c r="AK40" s="458"/>
      <c r="AL40" s="458"/>
      <c r="AM40" s="458"/>
      <c r="AN40" s="458"/>
      <c r="AO40" s="458"/>
      <c r="AP40" s="458"/>
    </row>
    <row r="41" spans="2:42" ht="24" customHeight="1">
      <c r="AB41" s="457" t="str">
        <f>AB9</f>
        <v>○○○○○○○株式会社　</v>
      </c>
      <c r="AC41" s="458"/>
      <c r="AD41" s="458"/>
      <c r="AE41" s="458"/>
      <c r="AF41" s="458"/>
      <c r="AG41" s="458"/>
      <c r="AH41" s="458"/>
      <c r="AI41" s="458"/>
      <c r="AJ41" s="458"/>
      <c r="AK41" s="458"/>
      <c r="AL41" s="458"/>
      <c r="AM41" s="458"/>
      <c r="AN41" s="458"/>
      <c r="AO41" s="458"/>
      <c r="AP41" s="458"/>
    </row>
    <row r="42" spans="2:42">
      <c r="AB42" s="456" t="str">
        <f>AB11 &amp; "　　" &amp; AG11</f>
        <v>代表取締役　　××　××</v>
      </c>
      <c r="AC42" s="456"/>
      <c r="AD42" s="456"/>
      <c r="AE42" s="456"/>
      <c r="AF42" s="456"/>
      <c r="AG42" s="456"/>
      <c r="AH42" s="456"/>
      <c r="AI42" s="456"/>
      <c r="AJ42" s="456"/>
      <c r="AK42" s="456"/>
      <c r="AL42" s="456"/>
      <c r="AM42" s="456"/>
      <c r="AN42" s="456"/>
      <c r="AO42" s="456"/>
      <c r="AP42" s="456"/>
    </row>
    <row r="43" spans="2:42">
      <c r="AB43" s="456" t="str">
        <f>AB15</f>
        <v>（093）123-0000</v>
      </c>
      <c r="AC43" s="456"/>
      <c r="AD43" s="456"/>
      <c r="AE43" s="456"/>
      <c r="AF43" s="456"/>
      <c r="AG43" s="456"/>
      <c r="AH43" s="456"/>
      <c r="AI43" s="456"/>
      <c r="AJ43" s="456"/>
      <c r="AK43" s="456"/>
      <c r="AL43" s="456"/>
      <c r="AM43" s="456"/>
      <c r="AN43" s="456"/>
      <c r="AO43" s="456"/>
      <c r="AP43" s="456"/>
    </row>
    <row r="44" spans="2:42">
      <c r="AB44" s="323"/>
      <c r="AC44" s="323"/>
      <c r="AD44" s="323"/>
      <c r="AE44" s="323"/>
      <c r="AF44" s="323"/>
      <c r="AG44" s="323"/>
      <c r="AH44" s="323"/>
      <c r="AI44" s="323"/>
      <c r="AJ44" s="323"/>
      <c r="AK44" s="323"/>
      <c r="AL44" s="323"/>
      <c r="AM44" s="323"/>
      <c r="AN44" s="323"/>
      <c r="AO44" s="323"/>
      <c r="AP44" s="323"/>
    </row>
  </sheetData>
  <customSheetViews>
    <customSheetView guid="{C1449CC6-AB52-4C8F-8B70-2759D6E893F5}" scale="115" showPageBreaks="1" printArea="1" topLeftCell="E1">
      <selection activeCell="AJ30" sqref="AJ30"/>
      <pageMargins left="0.75" right="0.16" top="1" bottom="1" header="0.51200000000000001" footer="0.51200000000000001"/>
      <pageSetup paperSize="9" orientation="portrait" r:id="rId1"/>
      <headerFooter alignWithMargins="0"/>
    </customSheetView>
    <customSheetView guid="{8FD94C45-B154-451A-83B2-BFB7C066F9F7}" scale="115" showPageBreaks="1" printArea="1" topLeftCell="E1">
      <selection activeCell="AJ30" sqref="AJ30"/>
      <pageMargins left="0.75" right="0.16" top="1" bottom="1" header="0.51200000000000001" footer="0.51200000000000001"/>
      <pageSetup paperSize="9" orientation="portrait" r:id="rId2"/>
      <headerFooter alignWithMargins="0"/>
    </customSheetView>
  </customSheetViews>
  <mergeCells count="46">
    <mergeCell ref="AB43:AP43"/>
    <mergeCell ref="AB41:AP41"/>
    <mergeCell ref="I35:N35"/>
    <mergeCell ref="F35:H35"/>
    <mergeCell ref="AB30:AE30"/>
    <mergeCell ref="AB40:AP40"/>
    <mergeCell ref="AB42:AP42"/>
    <mergeCell ref="AB26:AG26"/>
    <mergeCell ref="C22:E24"/>
    <mergeCell ref="F33:H33"/>
    <mergeCell ref="I33:N33"/>
    <mergeCell ref="C33:D33"/>
    <mergeCell ref="L26:N26"/>
    <mergeCell ref="F26:K26"/>
    <mergeCell ref="C26:D26"/>
    <mergeCell ref="AB22:AG22"/>
    <mergeCell ref="AB24:AG24"/>
    <mergeCell ref="F24:G24"/>
    <mergeCell ref="F22:G22"/>
    <mergeCell ref="AB19:AK19"/>
    <mergeCell ref="F18:H20"/>
    <mergeCell ref="AB15:AK15"/>
    <mergeCell ref="AB17:AK17"/>
    <mergeCell ref="B19:E19"/>
    <mergeCell ref="I19:N19"/>
    <mergeCell ref="B17:E17"/>
    <mergeCell ref="F17:H17"/>
    <mergeCell ref="I17:N17"/>
    <mergeCell ref="B15:E15"/>
    <mergeCell ref="F15:H15"/>
    <mergeCell ref="I15:N15"/>
    <mergeCell ref="B2:Y3"/>
    <mergeCell ref="F5:X5"/>
    <mergeCell ref="C5:D5"/>
    <mergeCell ref="F7:X7"/>
    <mergeCell ref="B13:E13"/>
    <mergeCell ref="I9:X9"/>
    <mergeCell ref="F11:H11"/>
    <mergeCell ref="C7:D7"/>
    <mergeCell ref="C9:D9"/>
    <mergeCell ref="F9:H9"/>
    <mergeCell ref="B11:E11"/>
    <mergeCell ref="O11:U11"/>
    <mergeCell ref="I11:M11"/>
    <mergeCell ref="I13:X13"/>
    <mergeCell ref="F13:H13"/>
  </mergeCells>
  <phoneticPr fontId="2"/>
  <dataValidations count="1">
    <dataValidation type="whole" allowBlank="1" showInputMessage="1" showErrorMessage="1" sqref="L24 L22 J24 J22" xr:uid="{00000000-0002-0000-0100-000000000000}">
      <formula1>1</formula1>
      <formula2>99</formula2>
    </dataValidation>
  </dataValidations>
  <pageMargins left="0.75" right="0.16" top="1" bottom="1" header="0.51200000000000001" footer="0.51200000000000001"/>
  <pageSetup paperSize="9" orientation="portrait" r:id="rId3"/>
  <headerFooter alignWithMargins="0"/>
  <drawing r:id="rId4"/>
  <legacyDrawing r:id="rId5"/>
  <mc:AlternateContent xmlns:mc="http://schemas.openxmlformats.org/markup-compatibility/2006">
    <mc:Choice Requires="x14">
      <controls>
        <mc:AlternateContent xmlns:mc="http://schemas.openxmlformats.org/markup-compatibility/2006">
          <mc:Choice Requires="x14">
            <control shapeId="34817" r:id="rId6" name="Group Box 1">
              <controlPr defaultSize="0" autoFill="0" autoPict="0">
                <anchor moveWithCells="1">
                  <from>
                    <xdr:col>3</xdr:col>
                    <xdr:colOff>66675</xdr:colOff>
                    <xdr:row>27</xdr:row>
                    <xdr:rowOff>142875</xdr:rowOff>
                  </from>
                  <to>
                    <xdr:col>17</xdr:col>
                    <xdr:colOff>209550</xdr:colOff>
                    <xdr:row>30</xdr:row>
                    <xdr:rowOff>152400</xdr:rowOff>
                  </to>
                </anchor>
              </controlPr>
            </control>
          </mc:Choice>
        </mc:AlternateContent>
        <mc:AlternateContent xmlns:mc="http://schemas.openxmlformats.org/markup-compatibility/2006">
          <mc:Choice Requires="x14">
            <control shapeId="34818" r:id="rId7" name="Option Button 2">
              <controlPr locked="0" defaultSize="0" autoFill="0" autoLine="0" autoPict="0">
                <anchor moveWithCells="1">
                  <from>
                    <xdr:col>4</xdr:col>
                    <xdr:colOff>19050</xdr:colOff>
                    <xdr:row>28</xdr:row>
                    <xdr:rowOff>95250</xdr:rowOff>
                  </from>
                  <to>
                    <xdr:col>9</xdr:col>
                    <xdr:colOff>47625</xdr:colOff>
                    <xdr:row>30</xdr:row>
                    <xdr:rowOff>76200</xdr:rowOff>
                  </to>
                </anchor>
              </controlPr>
            </control>
          </mc:Choice>
        </mc:AlternateContent>
        <mc:AlternateContent xmlns:mc="http://schemas.openxmlformats.org/markup-compatibility/2006">
          <mc:Choice Requires="x14">
            <control shapeId="34819" r:id="rId8" name="Option Button 3">
              <controlPr locked="0" defaultSize="0" autoFill="0" autoLine="0" autoPict="0">
                <anchor moveWithCells="1">
                  <from>
                    <xdr:col>10</xdr:col>
                    <xdr:colOff>209550</xdr:colOff>
                    <xdr:row>28</xdr:row>
                    <xdr:rowOff>95250</xdr:rowOff>
                  </from>
                  <to>
                    <xdr:col>17</xdr:col>
                    <xdr:colOff>161925</xdr:colOff>
                    <xdr:row>30</xdr:row>
                    <xdr:rowOff>76200</xdr:rowOff>
                  </to>
                </anchor>
              </controlPr>
            </control>
          </mc:Choice>
        </mc:AlternateContent>
        <mc:AlternateContent xmlns:mc="http://schemas.openxmlformats.org/markup-compatibility/2006">
          <mc:Choice Requires="x14">
            <control shapeId="34821" r:id="rId9" name="Group Box 5">
              <controlPr defaultSize="0" autoFill="0" autoPict="0">
                <anchor moveWithCells="1">
                  <from>
                    <xdr:col>15</xdr:col>
                    <xdr:colOff>28575</xdr:colOff>
                    <xdr:row>17</xdr:row>
                    <xdr:rowOff>28575</xdr:rowOff>
                  </from>
                  <to>
                    <xdr:col>23</xdr:col>
                    <xdr:colOff>161925</xdr:colOff>
                    <xdr:row>19</xdr:row>
                    <xdr:rowOff>114300</xdr:rowOff>
                  </to>
                </anchor>
              </controlPr>
            </control>
          </mc:Choice>
        </mc:AlternateContent>
        <mc:AlternateContent xmlns:mc="http://schemas.openxmlformats.org/markup-compatibility/2006">
          <mc:Choice Requires="x14">
            <control shapeId="34822" r:id="rId10" name="Option Button 6">
              <controlPr locked="0" defaultSize="0" autoFill="0" autoLine="0" autoPict="0">
                <anchor moveWithCells="1">
                  <from>
                    <xdr:col>15</xdr:col>
                    <xdr:colOff>142875</xdr:colOff>
                    <xdr:row>17</xdr:row>
                    <xdr:rowOff>85725</xdr:rowOff>
                  </from>
                  <to>
                    <xdr:col>19</xdr:col>
                    <xdr:colOff>180975</xdr:colOff>
                    <xdr:row>19</xdr:row>
                    <xdr:rowOff>123825</xdr:rowOff>
                  </to>
                </anchor>
              </controlPr>
            </control>
          </mc:Choice>
        </mc:AlternateContent>
        <mc:AlternateContent xmlns:mc="http://schemas.openxmlformats.org/markup-compatibility/2006">
          <mc:Choice Requires="x14">
            <control shapeId="34823" r:id="rId11" name="Option Button 7">
              <controlPr locked="0" defaultSize="0" autoFill="0" autoLine="0" autoPict="0">
                <anchor moveWithCells="1">
                  <from>
                    <xdr:col>19</xdr:col>
                    <xdr:colOff>266700</xdr:colOff>
                    <xdr:row>17</xdr:row>
                    <xdr:rowOff>85725</xdr:rowOff>
                  </from>
                  <to>
                    <xdr:col>23</xdr:col>
                    <xdr:colOff>133350</xdr:colOff>
                    <xdr:row>19</xdr:row>
                    <xdr:rowOff>123825</xdr:rowOff>
                  </to>
                </anchor>
              </controlPr>
            </control>
          </mc:Choice>
        </mc:AlternateContent>
        <mc:AlternateContent xmlns:mc="http://schemas.openxmlformats.org/markup-compatibility/2006">
          <mc:Choice Requires="x14">
            <control shapeId="34824" r:id="rId12" name="Group Box 8">
              <controlPr defaultSize="0" autoFill="0" autoPict="0">
                <anchor moveWithCells="1">
                  <from>
                    <xdr:col>15</xdr:col>
                    <xdr:colOff>28575</xdr:colOff>
                    <xdr:row>17</xdr:row>
                    <xdr:rowOff>28575</xdr:rowOff>
                  </from>
                  <to>
                    <xdr:col>23</xdr:col>
                    <xdr:colOff>161925</xdr:colOff>
                    <xdr:row>19</xdr:row>
                    <xdr:rowOff>114300</xdr:rowOff>
                  </to>
                </anchor>
              </controlPr>
            </control>
          </mc:Choice>
        </mc:AlternateContent>
        <mc:AlternateContent xmlns:mc="http://schemas.openxmlformats.org/markup-compatibility/2006">
          <mc:Choice Requires="x14">
            <control shapeId="34825" r:id="rId13" name="Option Button 9">
              <controlPr locked="0" defaultSize="0" autoFill="0" autoLine="0" autoPict="0">
                <anchor moveWithCells="1">
                  <from>
                    <xdr:col>15</xdr:col>
                    <xdr:colOff>142875</xdr:colOff>
                    <xdr:row>17</xdr:row>
                    <xdr:rowOff>85725</xdr:rowOff>
                  </from>
                  <to>
                    <xdr:col>19</xdr:col>
                    <xdr:colOff>180975</xdr:colOff>
                    <xdr:row>19</xdr:row>
                    <xdr:rowOff>123825</xdr:rowOff>
                  </to>
                </anchor>
              </controlPr>
            </control>
          </mc:Choice>
        </mc:AlternateContent>
        <mc:AlternateContent xmlns:mc="http://schemas.openxmlformats.org/markup-compatibility/2006">
          <mc:Choice Requires="x14">
            <control shapeId="34826" r:id="rId14" name="Option Button 10">
              <controlPr locked="0" defaultSize="0" autoFill="0" autoLine="0" autoPict="0">
                <anchor moveWithCells="1">
                  <from>
                    <xdr:col>19</xdr:col>
                    <xdr:colOff>266700</xdr:colOff>
                    <xdr:row>17</xdr:row>
                    <xdr:rowOff>85725</xdr:rowOff>
                  </from>
                  <to>
                    <xdr:col>23</xdr:col>
                    <xdr:colOff>133350</xdr:colOff>
                    <xdr:row>19</xdr:row>
                    <xdr:rowOff>123825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sheetPr>
  <dimension ref="A1:AP53"/>
  <sheetViews>
    <sheetView view="pageBreakPreview" topLeftCell="A4" zoomScaleNormal="70" zoomScaleSheetLayoutView="100" workbookViewId="0">
      <selection activeCell="J23" sqref="J23"/>
    </sheetView>
  </sheetViews>
  <sheetFormatPr defaultColWidth="10" defaultRowHeight="24.75" customHeight="1"/>
  <cols>
    <col min="1" max="1" width="8.125" style="38" customWidth="1"/>
    <col min="2" max="2" width="5.125" style="38" customWidth="1"/>
    <col min="3" max="3" width="12.75" style="38" customWidth="1"/>
    <col min="4" max="9" width="9" style="38"/>
    <col min="10" max="10" width="9.625" style="38" customWidth="1"/>
    <col min="11" max="11" width="4.625" style="38" customWidth="1"/>
    <col min="12" max="16384" width="10" style="38"/>
  </cols>
  <sheetData>
    <row r="1" spans="1:42" s="2" customFormat="1" ht="24.75" customHeight="1">
      <c r="B1" s="505" t="s">
        <v>833</v>
      </c>
      <c r="C1" s="505"/>
      <c r="D1" s="505"/>
      <c r="E1" s="505"/>
      <c r="F1" s="505"/>
      <c r="G1" s="505"/>
      <c r="H1" s="505"/>
      <c r="I1" s="505"/>
      <c r="J1" s="55"/>
      <c r="K1" s="55"/>
      <c r="L1" s="55"/>
      <c r="M1" s="55"/>
      <c r="N1" s="55"/>
      <c r="O1" s="55"/>
      <c r="P1" s="55"/>
      <c r="Q1" s="55"/>
      <c r="R1" s="55"/>
      <c r="S1" s="55"/>
      <c r="T1" s="55"/>
      <c r="U1" s="55"/>
      <c r="V1" s="55"/>
      <c r="W1" s="55"/>
      <c r="X1" s="55"/>
      <c r="Y1" s="55"/>
      <c r="Z1" s="55"/>
      <c r="AA1" s="55"/>
      <c r="AB1" s="55"/>
      <c r="AC1" s="55"/>
      <c r="AD1" s="55"/>
      <c r="AE1" s="55"/>
      <c r="AF1" s="55"/>
      <c r="AG1" s="55"/>
      <c r="AH1" s="55"/>
      <c r="AI1" s="55"/>
      <c r="AJ1" s="55"/>
      <c r="AK1" s="55"/>
      <c r="AL1" s="55"/>
      <c r="AM1" s="55"/>
    </row>
    <row r="2" spans="1:42" s="2" customFormat="1" ht="24.75" customHeight="1">
      <c r="A2" s="6"/>
      <c r="B2" s="6"/>
      <c r="C2" s="6"/>
      <c r="D2" s="6"/>
      <c r="E2" s="6"/>
      <c r="F2" s="6"/>
      <c r="G2" s="6"/>
      <c r="H2" s="6"/>
      <c r="I2" s="6"/>
      <c r="J2" s="6"/>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row>
    <row r="3" spans="1:42" ht="24.75" customHeight="1">
      <c r="B3" s="722" t="s">
        <v>406</v>
      </c>
      <c r="C3" s="722"/>
      <c r="D3" s="722"/>
      <c r="E3" s="722"/>
      <c r="F3" s="722"/>
      <c r="G3" s="722"/>
      <c r="H3" s="722"/>
      <c r="I3" s="722"/>
    </row>
    <row r="4" spans="1:42" ht="24.75" customHeight="1">
      <c r="C4" s="39"/>
      <c r="D4" s="39"/>
      <c r="E4" s="39"/>
      <c r="F4" s="39"/>
      <c r="G4" s="39"/>
      <c r="H4" s="39"/>
    </row>
    <row r="5" spans="1:42" ht="24.75" customHeight="1">
      <c r="B5" s="723" t="s">
        <v>407</v>
      </c>
      <c r="C5" s="723"/>
      <c r="D5" s="724" t="str">
        <f>入力シート!AB5</f>
        <v>○○○○○○○○○○工事</v>
      </c>
      <c r="E5" s="724"/>
      <c r="F5" s="724"/>
      <c r="G5" s="724"/>
      <c r="H5" s="724"/>
      <c r="I5" s="724"/>
      <c r="J5" s="724"/>
    </row>
    <row r="6" spans="1:42" ht="24.75" customHeight="1">
      <c r="B6" s="720" t="s">
        <v>305</v>
      </c>
      <c r="C6" s="720"/>
      <c r="D6" s="721" t="str">
        <f>入力シート!AB9</f>
        <v>○○○○○○○株式会社　</v>
      </c>
      <c r="E6" s="721"/>
      <c r="F6" s="721"/>
      <c r="G6" s="721"/>
      <c r="H6" s="721"/>
      <c r="I6" s="721"/>
      <c r="J6" s="721"/>
    </row>
    <row r="7" spans="1:42" ht="33.75" customHeight="1">
      <c r="B7" s="716"/>
      <c r="C7" s="716"/>
    </row>
    <row r="8" spans="1:42" ht="24.75" customHeight="1">
      <c r="B8" s="717" t="s">
        <v>408</v>
      </c>
      <c r="C8" s="717"/>
      <c r="D8" s="717"/>
      <c r="E8" s="717"/>
      <c r="F8" s="717"/>
      <c r="G8" s="717"/>
      <c r="H8" s="717"/>
      <c r="I8" s="717"/>
      <c r="J8" s="717"/>
    </row>
    <row r="9" spans="1:42" ht="24.75" customHeight="1">
      <c r="B9" s="718" t="s">
        <v>789</v>
      </c>
      <c r="C9" s="718"/>
      <c r="D9" s="718"/>
      <c r="E9" s="718"/>
      <c r="F9" s="718"/>
      <c r="G9" s="718"/>
      <c r="H9" s="718"/>
      <c r="I9" s="718"/>
      <c r="J9" s="718"/>
    </row>
    <row r="10" spans="1:42" ht="24.75" customHeight="1">
      <c r="B10" s="717" t="s">
        <v>409</v>
      </c>
      <c r="C10" s="717"/>
      <c r="D10" s="717"/>
      <c r="E10" s="717"/>
      <c r="F10" s="717"/>
      <c r="G10" s="717"/>
      <c r="H10" s="717"/>
      <c r="I10" s="717"/>
      <c r="J10" s="717"/>
    </row>
    <row r="11" spans="1:42" ht="30" customHeight="1">
      <c r="B11" s="178"/>
      <c r="C11" s="178"/>
      <c r="D11" s="178"/>
      <c r="E11" s="178"/>
      <c r="F11" s="178"/>
      <c r="G11" s="178"/>
      <c r="H11" s="178"/>
      <c r="I11" s="178"/>
      <c r="J11" s="178"/>
    </row>
    <row r="12" spans="1:42" ht="33.75" customHeight="1">
      <c r="B12" s="189" t="s">
        <v>221</v>
      </c>
      <c r="C12" s="719" t="s">
        <v>212</v>
      </c>
      <c r="D12" s="719"/>
      <c r="E12" s="719"/>
      <c r="F12" s="719"/>
      <c r="G12" s="719"/>
      <c r="H12" s="719"/>
      <c r="I12" s="719"/>
      <c r="J12" s="719"/>
    </row>
    <row r="13" spans="1:42" ht="33.75" customHeight="1">
      <c r="B13" s="190" t="s">
        <v>219</v>
      </c>
      <c r="C13" s="713" t="s">
        <v>214</v>
      </c>
      <c r="D13" s="713"/>
      <c r="E13" s="713"/>
      <c r="F13" s="713"/>
      <c r="G13" s="713"/>
      <c r="H13" s="713"/>
      <c r="I13" s="713"/>
      <c r="J13" s="713"/>
    </row>
    <row r="14" spans="1:42" ht="33.75" customHeight="1">
      <c r="B14" s="190" t="s">
        <v>220</v>
      </c>
      <c r="C14" s="713" t="s">
        <v>215</v>
      </c>
      <c r="D14" s="713"/>
      <c r="E14" s="713"/>
      <c r="F14" s="713"/>
      <c r="G14" s="713"/>
      <c r="H14" s="713"/>
      <c r="I14" s="713"/>
      <c r="J14" s="713"/>
    </row>
    <row r="15" spans="1:42" ht="33.75" customHeight="1">
      <c r="A15" s="178"/>
      <c r="B15" s="190" t="s">
        <v>220</v>
      </c>
      <c r="C15" s="192" t="s">
        <v>798</v>
      </c>
      <c r="D15" s="192"/>
      <c r="E15" s="192"/>
      <c r="F15" s="192"/>
      <c r="G15" s="192"/>
      <c r="H15" s="713"/>
      <c r="I15" s="713"/>
      <c r="J15" s="713"/>
      <c r="N15" s="38" t="s">
        <v>404</v>
      </c>
    </row>
    <row r="16" spans="1:42" ht="33.75" customHeight="1">
      <c r="B16" s="191" t="s">
        <v>213</v>
      </c>
      <c r="C16" s="713" t="s">
        <v>216</v>
      </c>
      <c r="D16" s="713"/>
      <c r="E16" s="713"/>
      <c r="F16" s="713"/>
      <c r="G16" s="713"/>
      <c r="H16" s="713"/>
      <c r="I16" s="713"/>
      <c r="J16" s="713"/>
      <c r="L16" s="179"/>
      <c r="M16" s="179"/>
      <c r="N16" s="179" t="s">
        <v>405</v>
      </c>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row>
    <row r="17" spans="2:42" ht="33.75" customHeight="1">
      <c r="B17" s="715" t="s">
        <v>220</v>
      </c>
      <c r="C17" s="713" t="s">
        <v>224</v>
      </c>
      <c r="D17" s="713"/>
      <c r="E17" s="713"/>
      <c r="F17" s="713"/>
      <c r="G17" s="713"/>
      <c r="H17" s="713"/>
      <c r="I17" s="713"/>
      <c r="J17" s="713"/>
      <c r="L17" s="179"/>
      <c r="M17" s="179"/>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9"/>
    </row>
    <row r="18" spans="2:42" ht="33.75" customHeight="1">
      <c r="B18" s="715"/>
      <c r="C18" s="713"/>
      <c r="D18" s="713"/>
      <c r="E18" s="713"/>
      <c r="F18" s="713"/>
      <c r="G18" s="713"/>
      <c r="H18" s="713"/>
      <c r="I18" s="713"/>
      <c r="J18" s="713"/>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row>
    <row r="19" spans="2:42" ht="33.75" customHeight="1">
      <c r="B19" s="191" t="s">
        <v>222</v>
      </c>
      <c r="C19" s="713" t="s">
        <v>217</v>
      </c>
      <c r="D19" s="713"/>
      <c r="E19" s="713"/>
      <c r="F19" s="713"/>
      <c r="G19" s="713"/>
      <c r="H19" s="713"/>
      <c r="I19" s="713"/>
      <c r="J19" s="713"/>
      <c r="L19" s="179"/>
      <c r="M19" s="180"/>
      <c r="N19" s="180"/>
      <c r="O19" s="180"/>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row>
    <row r="20" spans="2:42" ht="33.75" customHeight="1">
      <c r="B20" s="190" t="s">
        <v>220</v>
      </c>
      <c r="C20" s="713" t="s">
        <v>56</v>
      </c>
      <c r="D20" s="713"/>
      <c r="E20" s="713"/>
      <c r="F20" s="713"/>
      <c r="G20" s="713"/>
      <c r="H20" s="713"/>
      <c r="I20" s="713"/>
      <c r="J20" s="713"/>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row>
    <row r="21" spans="2:42" ht="33.75" customHeight="1">
      <c r="B21" s="191" t="s">
        <v>223</v>
      </c>
      <c r="C21" s="713" t="s">
        <v>218</v>
      </c>
      <c r="D21" s="713"/>
      <c r="E21" s="713"/>
      <c r="F21" s="713"/>
      <c r="G21" s="713"/>
      <c r="H21" s="713"/>
      <c r="I21" s="713"/>
      <c r="J21" s="713"/>
      <c r="L21" s="179"/>
      <c r="M21" s="179"/>
      <c r="N21" s="179"/>
      <c r="O21" s="179"/>
      <c r="P21" s="179"/>
      <c r="Q21" s="179"/>
      <c r="R21" s="179"/>
      <c r="S21" s="179"/>
      <c r="T21" s="179"/>
      <c r="U21" s="179"/>
      <c r="V21" s="179"/>
      <c r="W21" s="179"/>
      <c r="X21" s="179"/>
      <c r="Y21" s="179"/>
      <c r="Z21" s="179"/>
      <c r="AA21" s="179"/>
      <c r="AB21" s="179"/>
      <c r="AC21" s="179"/>
      <c r="AD21" s="179"/>
      <c r="AE21" s="179"/>
      <c r="AF21" s="179"/>
      <c r="AG21" s="179"/>
      <c r="AH21" s="179"/>
      <c r="AI21" s="179"/>
      <c r="AJ21" s="179"/>
      <c r="AK21" s="179"/>
      <c r="AL21" s="179"/>
      <c r="AM21" s="179"/>
      <c r="AN21" s="179"/>
      <c r="AO21" s="179"/>
      <c r="AP21" s="179"/>
    </row>
    <row r="22" spans="2:42" ht="33.75" customHeight="1">
      <c r="B22" s="190" t="s">
        <v>220</v>
      </c>
      <c r="C22" s="713" t="s">
        <v>875</v>
      </c>
      <c r="D22" s="713"/>
      <c r="E22" s="713"/>
      <c r="F22" s="713"/>
      <c r="G22" s="713"/>
      <c r="H22" s="713"/>
      <c r="I22" s="713"/>
      <c r="J22" s="713"/>
    </row>
    <row r="23" spans="2:42" ht="33.75" customHeight="1">
      <c r="B23" s="193"/>
      <c r="C23" s="194"/>
      <c r="D23" s="194"/>
      <c r="E23" s="194"/>
      <c r="F23" s="194"/>
      <c r="G23" s="194"/>
      <c r="H23" s="194"/>
      <c r="I23" s="194"/>
      <c r="J23" s="194"/>
    </row>
    <row r="24" spans="2:42" ht="24.75" customHeight="1">
      <c r="B24" s="41"/>
    </row>
    <row r="25" spans="2:42" ht="24.75" customHeight="1">
      <c r="B25" s="40"/>
    </row>
    <row r="26" spans="2:42" ht="24.75" customHeight="1">
      <c r="B26" s="40"/>
    </row>
    <row r="31" spans="2:42" ht="24.75" customHeight="1">
      <c r="B31" s="155" t="s">
        <v>212</v>
      </c>
      <c r="C31" s="155"/>
      <c r="D31" s="155"/>
      <c r="E31" s="155"/>
      <c r="F31" s="155"/>
      <c r="G31" s="155"/>
      <c r="H31" s="155"/>
      <c r="I31" s="155"/>
      <c r="J31" s="155"/>
    </row>
    <row r="32" spans="2:42" ht="24.75" customHeight="1">
      <c r="B32" s="155"/>
      <c r="C32" s="155"/>
      <c r="D32" s="155"/>
      <c r="E32" s="155"/>
      <c r="F32" s="155"/>
      <c r="G32" s="155"/>
      <c r="H32" s="155"/>
      <c r="I32" s="155"/>
      <c r="J32" s="155"/>
    </row>
    <row r="33" spans="2:10" ht="24.75" customHeight="1">
      <c r="B33" s="155" t="s">
        <v>214</v>
      </c>
      <c r="C33" s="155"/>
      <c r="D33" s="155"/>
      <c r="E33" s="155"/>
      <c r="F33" s="155"/>
      <c r="G33" s="155"/>
      <c r="H33" s="155"/>
      <c r="I33" s="155"/>
      <c r="J33" s="155"/>
    </row>
    <row r="34" spans="2:10" ht="24.75" customHeight="1">
      <c r="B34" s="155"/>
      <c r="C34" s="155"/>
      <c r="D34" s="155"/>
      <c r="E34" s="155"/>
      <c r="F34" s="155"/>
      <c r="G34" s="155"/>
      <c r="H34" s="155"/>
      <c r="I34" s="155"/>
      <c r="J34" s="155"/>
    </row>
    <row r="35" spans="2:10" ht="24.75" customHeight="1">
      <c r="B35" s="155" t="s">
        <v>215</v>
      </c>
      <c r="C35" s="155"/>
      <c r="D35" s="155"/>
      <c r="E35" s="155"/>
      <c r="F35" s="155"/>
      <c r="G35" s="155"/>
      <c r="H35" s="155"/>
      <c r="I35" s="155"/>
      <c r="J35" s="155"/>
    </row>
    <row r="36" spans="2:10" ht="24.75" customHeight="1">
      <c r="B36" s="155"/>
      <c r="C36" s="155"/>
      <c r="D36" s="155"/>
      <c r="E36" s="155"/>
      <c r="F36" s="155"/>
      <c r="G36" s="155"/>
      <c r="H36" s="155"/>
      <c r="I36" s="155"/>
      <c r="J36" s="155"/>
    </row>
    <row r="37" spans="2:10" ht="24.75" customHeight="1">
      <c r="B37" s="156" t="s">
        <v>469</v>
      </c>
      <c r="C37" s="155"/>
      <c r="D37" s="155"/>
      <c r="E37" s="155"/>
      <c r="F37" s="155"/>
      <c r="G37" s="155"/>
      <c r="H37" s="714" t="s">
        <v>190</v>
      </c>
      <c r="I37" s="714"/>
      <c r="J37" s="714"/>
    </row>
    <row r="38" spans="2:10" ht="24.75" customHeight="1">
      <c r="B38" s="156"/>
      <c r="C38" s="155"/>
      <c r="D38" s="155"/>
      <c r="E38" s="155"/>
      <c r="F38" s="155"/>
      <c r="G38" s="155"/>
      <c r="H38" s="158"/>
      <c r="I38" s="158"/>
      <c r="J38" s="158"/>
    </row>
    <row r="39" spans="2:10" ht="24.75" customHeight="1">
      <c r="B39" s="155" t="s">
        <v>216</v>
      </c>
      <c r="C39" s="155"/>
      <c r="D39" s="155"/>
      <c r="E39" s="155"/>
      <c r="F39" s="155"/>
      <c r="G39" s="155"/>
      <c r="H39" s="155"/>
      <c r="I39" s="155"/>
      <c r="J39" s="155"/>
    </row>
    <row r="40" spans="2:10" ht="24.75" customHeight="1">
      <c r="B40" s="155"/>
      <c r="C40" s="155"/>
      <c r="D40" s="155"/>
      <c r="E40" s="155"/>
      <c r="F40" s="155"/>
      <c r="G40" s="155"/>
      <c r="H40" s="155"/>
      <c r="I40" s="155"/>
      <c r="J40" s="155"/>
    </row>
    <row r="41" spans="2:10" ht="24.75" customHeight="1">
      <c r="B41" s="157" t="s">
        <v>224</v>
      </c>
      <c r="C41" s="155"/>
      <c r="D41" s="155"/>
      <c r="E41" s="155"/>
      <c r="F41" s="155"/>
      <c r="G41" s="155"/>
      <c r="H41" s="155"/>
      <c r="I41" s="155"/>
      <c r="J41" s="155"/>
    </row>
    <row r="42" spans="2:10" ht="24.75" customHeight="1">
      <c r="B42" s="157"/>
      <c r="C42" s="155"/>
      <c r="D42" s="155"/>
      <c r="E42" s="155"/>
      <c r="F42" s="155"/>
      <c r="G42" s="155"/>
      <c r="H42" s="155"/>
      <c r="I42" s="155"/>
      <c r="J42" s="155"/>
    </row>
    <row r="43" spans="2:10" ht="24.75" customHeight="1">
      <c r="B43" s="157"/>
      <c r="C43" s="155"/>
      <c r="D43" s="155"/>
      <c r="E43" s="155"/>
      <c r="F43" s="155"/>
      <c r="G43" s="155"/>
      <c r="H43" s="155"/>
      <c r="I43" s="155"/>
      <c r="J43" s="155"/>
    </row>
    <row r="44" spans="2:10" ht="24.75" customHeight="1">
      <c r="B44" s="157"/>
      <c r="C44" s="155"/>
      <c r="D44" s="155"/>
      <c r="E44" s="155"/>
      <c r="F44" s="155"/>
      <c r="G44" s="155"/>
      <c r="H44" s="155"/>
      <c r="I44" s="155"/>
      <c r="J44" s="155"/>
    </row>
    <row r="45" spans="2:10" ht="24.75" customHeight="1">
      <c r="B45" s="155" t="s">
        <v>217</v>
      </c>
      <c r="C45" s="155"/>
      <c r="D45" s="155"/>
      <c r="E45" s="155"/>
      <c r="F45" s="155"/>
      <c r="G45" s="155"/>
      <c r="H45" s="155"/>
      <c r="I45" s="155"/>
      <c r="J45" s="155"/>
    </row>
    <row r="46" spans="2:10" ht="24.75" customHeight="1">
      <c r="B46" s="155"/>
      <c r="C46" s="155"/>
      <c r="D46" s="155"/>
      <c r="E46" s="155"/>
      <c r="F46" s="155"/>
      <c r="G46" s="155"/>
      <c r="H46" s="155"/>
      <c r="I46" s="155"/>
      <c r="J46" s="155"/>
    </row>
    <row r="47" spans="2:10" ht="24.75" customHeight="1">
      <c r="B47" s="197" t="s">
        <v>56</v>
      </c>
      <c r="C47" s="155"/>
      <c r="D47" s="155"/>
      <c r="E47" s="155"/>
      <c r="F47" s="155"/>
      <c r="G47" s="155"/>
      <c r="H47" s="155"/>
      <c r="I47" s="155"/>
      <c r="J47" s="155"/>
    </row>
    <row r="48" spans="2:10" ht="24.75" customHeight="1">
      <c r="B48" s="155"/>
      <c r="C48" s="155"/>
      <c r="D48" s="155"/>
      <c r="E48" s="155"/>
      <c r="F48" s="155"/>
      <c r="G48" s="155"/>
      <c r="H48" s="155"/>
      <c r="I48" s="155"/>
      <c r="J48" s="155"/>
    </row>
    <row r="49" spans="2:10" ht="24.75" customHeight="1">
      <c r="B49" s="157" t="s">
        <v>218</v>
      </c>
      <c r="C49" s="155"/>
      <c r="D49" s="155"/>
      <c r="E49" s="155"/>
      <c r="F49" s="155"/>
      <c r="G49" s="155"/>
      <c r="H49" s="155"/>
      <c r="I49" s="155"/>
      <c r="J49" s="155"/>
    </row>
    <row r="50" spans="2:10" ht="24.75" customHeight="1">
      <c r="B50" s="155"/>
      <c r="C50" s="155"/>
      <c r="D50" s="155"/>
      <c r="E50" s="155"/>
      <c r="F50" s="155"/>
      <c r="G50" s="155"/>
      <c r="H50" s="155"/>
      <c r="I50" s="155"/>
      <c r="J50" s="155"/>
    </row>
    <row r="51" spans="2:10" ht="24.75" customHeight="1">
      <c r="B51" s="159" t="s">
        <v>191</v>
      </c>
      <c r="C51" s="155"/>
      <c r="D51" s="155"/>
      <c r="E51" s="155"/>
      <c r="F51" s="155"/>
      <c r="G51" s="155"/>
      <c r="H51" s="155"/>
      <c r="I51" s="155"/>
      <c r="J51" s="155"/>
    </row>
    <row r="53" spans="2:10" ht="24.75" customHeight="1">
      <c r="C53" s="38" t="s">
        <v>403</v>
      </c>
    </row>
  </sheetData>
  <customSheetViews>
    <customSheetView guid="{C1449CC6-AB52-4C8F-8B70-2759D6E893F5}" showPageBreaks="1" printArea="1" view="pageBreakPreview" topLeftCell="A4">
      <selection activeCell="J23" sqref="J23"/>
      <pageMargins left="0.74803149606299213" right="0.74803149606299213" top="0.98425196850393704" bottom="0.98425196850393704" header="0.51181102362204722" footer="0.51181102362204722"/>
      <pageSetup paperSize="9" scale="93" orientation="portrait" blackAndWhite="1" r:id="rId1"/>
      <headerFooter alignWithMargins="0"/>
    </customSheetView>
    <customSheetView guid="{8FD94C45-B154-451A-83B2-BFB7C066F9F7}" showPageBreaks="1" printArea="1" view="pageBreakPreview" topLeftCell="A10">
      <selection activeCell="C12" sqref="C12:J12"/>
      <pageMargins left="0.74803149606299213" right="0.74803149606299213" top="0.98425196850393704" bottom="0.98425196850393704" header="0.51181102362204722" footer="0.51181102362204722"/>
      <pageSetup paperSize="9" scale="93" orientation="portrait" blackAndWhite="1" r:id="rId2"/>
      <headerFooter alignWithMargins="0"/>
    </customSheetView>
  </customSheetViews>
  <mergeCells count="22">
    <mergeCell ref="B6:C6"/>
    <mergeCell ref="D6:J6"/>
    <mergeCell ref="B1:I1"/>
    <mergeCell ref="B3:I3"/>
    <mergeCell ref="B5:C5"/>
    <mergeCell ref="D5:J5"/>
    <mergeCell ref="B7:C7"/>
    <mergeCell ref="B8:J8"/>
    <mergeCell ref="B9:J9"/>
    <mergeCell ref="B10:J10"/>
    <mergeCell ref="C16:J16"/>
    <mergeCell ref="C12:J12"/>
    <mergeCell ref="C13:J13"/>
    <mergeCell ref="C14:J14"/>
    <mergeCell ref="H15:J15"/>
    <mergeCell ref="C22:J22"/>
    <mergeCell ref="H37:J37"/>
    <mergeCell ref="B17:B18"/>
    <mergeCell ref="C17:J18"/>
    <mergeCell ref="C20:J20"/>
    <mergeCell ref="C21:J21"/>
    <mergeCell ref="C19:J19"/>
  </mergeCells>
  <phoneticPr fontId="2"/>
  <dataValidations count="14">
    <dataValidation type="list" imeMode="on" allowBlank="1" showInputMessage="1" promptTitle="撮影計画について" prompt="右端の[▼]をクリックして、リストから選んでください。_x000a_" sqref="C22:J22" xr:uid="{00000000-0002-0000-1300-000000000000}">
      <formula1>$C$52:$C$53</formula1>
    </dataValidation>
    <dataValidation imeMode="on" allowBlank="1" promptTitle="監督員立会箇所の計画について" prompt="右端の[▼]をクリックして、リストから選んでください。_x000a_リストにない場合は、直接入力してください。" sqref="M19:O19" xr:uid="{00000000-0002-0000-1300-000001000000}"/>
    <dataValidation type="list" imeMode="on" allowBlank="1" showInputMessage="1" promptTitle="撮影計画について" prompt="右端の[▼]をクリックして、リストから選んでください。_x000a_" sqref="C20:J20" xr:uid="{00000000-0002-0000-1300-000002000000}">
      <formula1>$B$46:$B$47</formula1>
    </dataValidation>
    <dataValidation type="list" imeMode="on" allowBlank="1" showInputMessage="1" promptTitle="撮影計画について" prompt="右端の[▼]をクリックして、リストから選んでください。_x000a_" sqref="C19:J19" xr:uid="{00000000-0002-0000-1300-000003000000}">
      <formula1>$B$44:$B$45</formula1>
    </dataValidation>
    <dataValidation type="list" imeMode="on" allowBlank="1" showInputMessage="1" promptTitle="撮影計画について" prompt="右端の[▼]をクリックして、リストから選んでください。_x000a_" sqref="C21:J21" xr:uid="{00000000-0002-0000-1300-000004000000}">
      <formula1>$B$48:$B$49</formula1>
    </dataValidation>
    <dataValidation type="list" imeMode="on" allowBlank="1" showInputMessage="1" promptTitle="撮影計画について" prompt="右端の[▼]をクリックして、リストから選んでください。_x000a_" sqref="C17:J17" xr:uid="{00000000-0002-0000-1300-000005000000}">
      <formula1>$B$40:$B$41</formula1>
    </dataValidation>
    <dataValidation type="list" imeMode="on" allowBlank="1" showInputMessage="1" promptTitle="撮影計画について" prompt="右端の[▼]をクリックして、リストから選んでください。_x000a_" sqref="C16:J16" xr:uid="{00000000-0002-0000-1300-000006000000}">
      <formula1>$B$38:$B$39</formula1>
    </dataValidation>
    <dataValidation type="list" imeMode="on" allowBlank="1" showInputMessage="1" promptTitle="撮影計画について" prompt="右端の[▼]をクリックして、リストから選んでください。_x000a_" sqref="C14:J14" xr:uid="{00000000-0002-0000-1300-000007000000}">
      <formula1>$B$34:$B$35</formula1>
    </dataValidation>
    <dataValidation type="list" imeMode="on" allowBlank="1" showInputMessage="1" promptTitle="撮影計画について" prompt="右端の[▼]をクリックして、リストから選んでください。_x000a_" sqref="C13:J13" xr:uid="{00000000-0002-0000-1300-000008000000}">
      <formula1>$B$32:$B$33</formula1>
    </dataValidation>
    <dataValidation imeMode="on" allowBlank="1" promptTitle="撮影計画について" prompt="右端の[▼]をクリックして、リストから選んでください。_x000a_" sqref="B12" xr:uid="{00000000-0002-0000-1300-000009000000}"/>
    <dataValidation type="list" imeMode="on" allowBlank="1" showInputMessage="1" promptTitle="撮影計画について" prompt="右端の[▼]をクリックして、リストから選んでください。_x000a_" sqref="C12" xr:uid="{00000000-0002-0000-1300-00000A000000}">
      <formula1>$B$30:$B$31</formula1>
    </dataValidation>
    <dataValidation allowBlank="1" showErrorMessage="1" sqref="K15:L22 P15:AJ22 M15:O18 M20:O22" xr:uid="{00000000-0002-0000-1300-00000B000000}"/>
    <dataValidation type="list" imeMode="on" allowBlank="1" showInputMessage="1" promptTitle="監督員立会箇所の計画について" prompt="右端の[▼]をクリックして、リストから選んでください。_x000a_リストにない場合は、直接入力してください。" sqref="H15 H37:H38" xr:uid="{00000000-0002-0000-1300-00000C000000}">
      <formula1>$N$14:$N$16</formula1>
    </dataValidation>
    <dataValidation imeMode="on" allowBlank="1" showInputMessage="1" promptTitle="電力" prompt="右端の[▼]をクリックして、リストから選んでください。_x000a_リストにない場合は、直接入力してください。" sqref="AK17:AO17" xr:uid="{00000000-0002-0000-1300-00000D000000}"/>
  </dataValidations>
  <pageMargins left="0.74803149606299213" right="0.74803149606299213" top="0.98425196850393704" bottom="0.98425196850393704" header="0.51181102362204722" footer="0.51181102362204722"/>
  <pageSetup paperSize="9" scale="93" orientation="portrait" blackAndWhite="1" r:id="rId3"/>
  <headerFooter alignWithMargins="0"/>
  <drawing r:id="rId4"/>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indexed="17"/>
  </sheetPr>
  <dimension ref="A1:U218"/>
  <sheetViews>
    <sheetView zoomScaleNormal="100" workbookViewId="0">
      <selection sqref="A1:R1"/>
    </sheetView>
  </sheetViews>
  <sheetFormatPr defaultColWidth="10" defaultRowHeight="13.5"/>
  <cols>
    <col min="1" max="34" width="4.5" style="384" customWidth="1"/>
    <col min="35" max="16384" width="10" style="384"/>
  </cols>
  <sheetData>
    <row r="1" spans="1:21" ht="21" customHeight="1" thickBot="1">
      <c r="A1" s="737" t="s">
        <v>470</v>
      </c>
      <c r="B1" s="737"/>
      <c r="C1" s="737"/>
      <c r="D1" s="737"/>
      <c r="E1" s="737"/>
      <c r="F1" s="737"/>
      <c r="G1" s="737"/>
      <c r="H1" s="737"/>
      <c r="I1" s="737"/>
      <c r="J1" s="737"/>
      <c r="K1" s="737"/>
      <c r="L1" s="737"/>
      <c r="M1" s="737"/>
      <c r="N1" s="737"/>
      <c r="O1" s="737"/>
      <c r="P1" s="737"/>
      <c r="Q1" s="737"/>
      <c r="R1" s="737"/>
      <c r="S1" s="738"/>
      <c r="T1" s="739"/>
      <c r="U1" s="739"/>
    </row>
    <row r="2" spans="1:21" s="385" customFormat="1" ht="21" customHeight="1">
      <c r="A2" s="740" t="s">
        <v>254</v>
      </c>
      <c r="B2" s="741"/>
      <c r="C2" s="741"/>
      <c r="D2" s="743" t="str">
        <f>入力シート!F5</f>
        <v>○○○○○○○○○○工事</v>
      </c>
      <c r="E2" s="744"/>
      <c r="F2" s="744"/>
      <c r="G2" s="744"/>
      <c r="H2" s="744"/>
      <c r="I2" s="744"/>
      <c r="J2" s="744"/>
      <c r="K2" s="745"/>
      <c r="L2" s="741" t="s">
        <v>80</v>
      </c>
      <c r="M2" s="741"/>
      <c r="N2" s="741"/>
      <c r="O2" s="743" t="str">
        <f>入力シート!I9</f>
        <v>○○○○○○○株式会社　</v>
      </c>
      <c r="P2" s="744"/>
      <c r="Q2" s="744"/>
      <c r="R2" s="744"/>
      <c r="S2" s="744"/>
      <c r="T2" s="744"/>
      <c r="U2" s="749"/>
    </row>
    <row r="3" spans="1:21" s="385" customFormat="1" ht="21" customHeight="1">
      <c r="A3" s="742"/>
      <c r="B3" s="729"/>
      <c r="C3" s="729"/>
      <c r="D3" s="746"/>
      <c r="E3" s="747"/>
      <c r="F3" s="747"/>
      <c r="G3" s="747"/>
      <c r="H3" s="747"/>
      <c r="I3" s="747"/>
      <c r="J3" s="747"/>
      <c r="K3" s="748"/>
      <c r="L3" s="729"/>
      <c r="M3" s="729"/>
      <c r="N3" s="729"/>
      <c r="O3" s="746"/>
      <c r="P3" s="747"/>
      <c r="Q3" s="747"/>
      <c r="R3" s="747"/>
      <c r="S3" s="747"/>
      <c r="T3" s="747"/>
      <c r="U3" s="750"/>
    </row>
    <row r="4" spans="1:21" s="385" customFormat="1" ht="21" customHeight="1" thickBot="1">
      <c r="A4" s="751" t="s">
        <v>806</v>
      </c>
      <c r="B4" s="726"/>
      <c r="C4" s="726"/>
      <c r="D4" s="752" t="str">
        <f>入力シート!AB30</f>
        <v>電気設備課</v>
      </c>
      <c r="E4" s="753"/>
      <c r="F4" s="753"/>
      <c r="G4" s="753"/>
      <c r="H4" s="753"/>
      <c r="I4" s="753"/>
      <c r="J4" s="753"/>
      <c r="K4" s="754"/>
      <c r="L4" s="726" t="s">
        <v>93</v>
      </c>
      <c r="M4" s="726"/>
      <c r="N4" s="726"/>
      <c r="O4" s="752" t="str">
        <f>入力シート!I33</f>
        <v>□□　□□</v>
      </c>
      <c r="P4" s="753"/>
      <c r="Q4" s="753"/>
      <c r="R4" s="753"/>
      <c r="S4" s="753"/>
      <c r="T4" s="753"/>
      <c r="U4" s="755"/>
    </row>
    <row r="5" spans="1:21" s="385" customFormat="1" ht="21" customHeight="1">
      <c r="A5" s="733" t="s">
        <v>471</v>
      </c>
      <c r="B5" s="731" t="s">
        <v>807</v>
      </c>
      <c r="C5" s="731"/>
      <c r="D5" s="731"/>
      <c r="E5" s="731" t="s">
        <v>808</v>
      </c>
      <c r="F5" s="731"/>
      <c r="G5" s="731"/>
      <c r="H5" s="735" t="s">
        <v>809</v>
      </c>
      <c r="I5" s="735"/>
      <c r="J5" s="731" t="s">
        <v>810</v>
      </c>
      <c r="K5" s="731"/>
      <c r="L5" s="731"/>
      <c r="M5" s="731"/>
      <c r="N5" s="731" t="s">
        <v>472</v>
      </c>
      <c r="O5" s="731"/>
      <c r="P5" s="731"/>
      <c r="Q5" s="731"/>
      <c r="R5" s="731"/>
      <c r="S5" s="731"/>
      <c r="T5" s="731" t="s">
        <v>811</v>
      </c>
      <c r="U5" s="732"/>
    </row>
    <row r="6" spans="1:21" s="385" customFormat="1" ht="21" customHeight="1">
      <c r="A6" s="734"/>
      <c r="B6" s="729"/>
      <c r="C6" s="729"/>
      <c r="D6" s="729"/>
      <c r="E6" s="729"/>
      <c r="F6" s="729"/>
      <c r="G6" s="729"/>
      <c r="H6" s="736"/>
      <c r="I6" s="736"/>
      <c r="J6" s="729"/>
      <c r="K6" s="729"/>
      <c r="L6" s="729"/>
      <c r="M6" s="729"/>
      <c r="N6" s="729"/>
      <c r="O6" s="729"/>
      <c r="P6" s="729"/>
      <c r="Q6" s="729"/>
      <c r="R6" s="729"/>
      <c r="S6" s="729"/>
      <c r="T6" s="729"/>
      <c r="U6" s="730"/>
    </row>
    <row r="7" spans="1:21" s="385" customFormat="1" ht="21" customHeight="1">
      <c r="A7" s="386">
        <v>1</v>
      </c>
      <c r="B7" s="728"/>
      <c r="C7" s="728"/>
      <c r="D7" s="728"/>
      <c r="E7" s="728"/>
      <c r="F7" s="728"/>
      <c r="G7" s="728"/>
      <c r="H7" s="729"/>
      <c r="I7" s="729"/>
      <c r="J7" s="729"/>
      <c r="K7" s="729"/>
      <c r="L7" s="729"/>
      <c r="M7" s="729"/>
      <c r="N7" s="729"/>
      <c r="O7" s="729"/>
      <c r="P7" s="729"/>
      <c r="Q7" s="729"/>
      <c r="R7" s="729"/>
      <c r="S7" s="729"/>
      <c r="T7" s="729" t="s">
        <v>812</v>
      </c>
      <c r="U7" s="730"/>
    </row>
    <row r="8" spans="1:21" s="385" customFormat="1" ht="21" customHeight="1">
      <c r="A8" s="386">
        <f t="shared" ref="A8:A36" si="0">A7+1</f>
        <v>2</v>
      </c>
      <c r="B8" s="728"/>
      <c r="C8" s="728"/>
      <c r="D8" s="728"/>
      <c r="E8" s="728"/>
      <c r="F8" s="728"/>
      <c r="G8" s="728"/>
      <c r="H8" s="729"/>
      <c r="I8" s="729"/>
      <c r="J8" s="729"/>
      <c r="K8" s="729"/>
      <c r="L8" s="729"/>
      <c r="M8" s="729"/>
      <c r="N8" s="729"/>
      <c r="O8" s="729"/>
      <c r="P8" s="729"/>
      <c r="Q8" s="729"/>
      <c r="R8" s="729"/>
      <c r="S8" s="729"/>
      <c r="T8" s="729" t="s">
        <v>812</v>
      </c>
      <c r="U8" s="730"/>
    </row>
    <row r="9" spans="1:21" s="385" customFormat="1" ht="21" customHeight="1">
      <c r="A9" s="386">
        <f t="shared" si="0"/>
        <v>3</v>
      </c>
      <c r="B9" s="728"/>
      <c r="C9" s="728"/>
      <c r="D9" s="728"/>
      <c r="E9" s="728"/>
      <c r="F9" s="728"/>
      <c r="G9" s="728"/>
      <c r="H9" s="729"/>
      <c r="I9" s="729"/>
      <c r="J9" s="729"/>
      <c r="K9" s="729"/>
      <c r="L9" s="729"/>
      <c r="M9" s="729"/>
      <c r="N9" s="729"/>
      <c r="O9" s="729"/>
      <c r="P9" s="729"/>
      <c r="Q9" s="729"/>
      <c r="R9" s="729"/>
      <c r="S9" s="729"/>
      <c r="T9" s="729" t="s">
        <v>812</v>
      </c>
      <c r="U9" s="730"/>
    </row>
    <row r="10" spans="1:21" s="385" customFormat="1" ht="21" customHeight="1">
      <c r="A10" s="386">
        <f t="shared" si="0"/>
        <v>4</v>
      </c>
      <c r="B10" s="728"/>
      <c r="C10" s="728"/>
      <c r="D10" s="728"/>
      <c r="E10" s="728"/>
      <c r="F10" s="728"/>
      <c r="G10" s="728"/>
      <c r="H10" s="729"/>
      <c r="I10" s="729"/>
      <c r="J10" s="729"/>
      <c r="K10" s="729"/>
      <c r="L10" s="729"/>
      <c r="M10" s="729"/>
      <c r="N10" s="729"/>
      <c r="O10" s="729"/>
      <c r="P10" s="729"/>
      <c r="Q10" s="729"/>
      <c r="R10" s="729"/>
      <c r="S10" s="729"/>
      <c r="T10" s="729" t="s">
        <v>812</v>
      </c>
      <c r="U10" s="730"/>
    </row>
    <row r="11" spans="1:21" s="385" customFormat="1" ht="21" customHeight="1">
      <c r="A11" s="386">
        <f t="shared" si="0"/>
        <v>5</v>
      </c>
      <c r="B11" s="728"/>
      <c r="C11" s="728"/>
      <c r="D11" s="728"/>
      <c r="E11" s="728"/>
      <c r="F11" s="728"/>
      <c r="G11" s="728"/>
      <c r="H11" s="729"/>
      <c r="I11" s="729"/>
      <c r="J11" s="729"/>
      <c r="K11" s="729"/>
      <c r="L11" s="729"/>
      <c r="M11" s="729"/>
      <c r="N11" s="729"/>
      <c r="O11" s="729"/>
      <c r="P11" s="729"/>
      <c r="Q11" s="729"/>
      <c r="R11" s="729"/>
      <c r="S11" s="729"/>
      <c r="T11" s="729" t="s">
        <v>812</v>
      </c>
      <c r="U11" s="730"/>
    </row>
    <row r="12" spans="1:21" s="385" customFormat="1" ht="21" customHeight="1">
      <c r="A12" s="386">
        <f t="shared" si="0"/>
        <v>6</v>
      </c>
      <c r="B12" s="728"/>
      <c r="C12" s="728"/>
      <c r="D12" s="728"/>
      <c r="E12" s="728"/>
      <c r="F12" s="728"/>
      <c r="G12" s="728"/>
      <c r="H12" s="729"/>
      <c r="I12" s="729"/>
      <c r="J12" s="729"/>
      <c r="K12" s="729"/>
      <c r="L12" s="729"/>
      <c r="M12" s="729"/>
      <c r="N12" s="729"/>
      <c r="O12" s="729"/>
      <c r="P12" s="729"/>
      <c r="Q12" s="729"/>
      <c r="R12" s="729"/>
      <c r="S12" s="729"/>
      <c r="T12" s="729" t="s">
        <v>812</v>
      </c>
      <c r="U12" s="730"/>
    </row>
    <row r="13" spans="1:21" s="385" customFormat="1" ht="21" customHeight="1">
      <c r="A13" s="386">
        <f t="shared" si="0"/>
        <v>7</v>
      </c>
      <c r="B13" s="728"/>
      <c r="C13" s="728"/>
      <c r="D13" s="728"/>
      <c r="E13" s="728"/>
      <c r="F13" s="728"/>
      <c r="G13" s="728"/>
      <c r="H13" s="729"/>
      <c r="I13" s="729"/>
      <c r="J13" s="729"/>
      <c r="K13" s="729"/>
      <c r="L13" s="729"/>
      <c r="M13" s="729"/>
      <c r="N13" s="729"/>
      <c r="O13" s="729"/>
      <c r="P13" s="729"/>
      <c r="Q13" s="729"/>
      <c r="R13" s="729"/>
      <c r="S13" s="729"/>
      <c r="T13" s="729" t="s">
        <v>812</v>
      </c>
      <c r="U13" s="730"/>
    </row>
    <row r="14" spans="1:21" s="385" customFormat="1" ht="21" customHeight="1">
      <c r="A14" s="386">
        <f t="shared" si="0"/>
        <v>8</v>
      </c>
      <c r="B14" s="728"/>
      <c r="C14" s="728"/>
      <c r="D14" s="728"/>
      <c r="E14" s="728"/>
      <c r="F14" s="728"/>
      <c r="G14" s="728"/>
      <c r="H14" s="729"/>
      <c r="I14" s="729"/>
      <c r="J14" s="729"/>
      <c r="K14" s="729"/>
      <c r="L14" s="729"/>
      <c r="M14" s="729"/>
      <c r="N14" s="729"/>
      <c r="O14" s="729"/>
      <c r="P14" s="729"/>
      <c r="Q14" s="729"/>
      <c r="R14" s="729"/>
      <c r="S14" s="729"/>
      <c r="T14" s="729" t="s">
        <v>812</v>
      </c>
      <c r="U14" s="730"/>
    </row>
    <row r="15" spans="1:21" s="385" customFormat="1" ht="21" customHeight="1">
      <c r="A15" s="386">
        <f t="shared" si="0"/>
        <v>9</v>
      </c>
      <c r="B15" s="728"/>
      <c r="C15" s="728"/>
      <c r="D15" s="728"/>
      <c r="E15" s="728"/>
      <c r="F15" s="728"/>
      <c r="G15" s="728"/>
      <c r="H15" s="729"/>
      <c r="I15" s="729"/>
      <c r="J15" s="729"/>
      <c r="K15" s="729"/>
      <c r="L15" s="729"/>
      <c r="M15" s="729"/>
      <c r="N15" s="729"/>
      <c r="O15" s="729"/>
      <c r="P15" s="729"/>
      <c r="Q15" s="729"/>
      <c r="R15" s="729"/>
      <c r="S15" s="729"/>
      <c r="T15" s="729" t="s">
        <v>812</v>
      </c>
      <c r="U15" s="730"/>
    </row>
    <row r="16" spans="1:21" s="385" customFormat="1" ht="21" customHeight="1">
      <c r="A16" s="386">
        <f t="shared" si="0"/>
        <v>10</v>
      </c>
      <c r="B16" s="728"/>
      <c r="C16" s="728"/>
      <c r="D16" s="728"/>
      <c r="E16" s="728"/>
      <c r="F16" s="728"/>
      <c r="G16" s="728"/>
      <c r="H16" s="729"/>
      <c r="I16" s="729"/>
      <c r="J16" s="729"/>
      <c r="K16" s="729"/>
      <c r="L16" s="729"/>
      <c r="M16" s="729"/>
      <c r="N16" s="729"/>
      <c r="O16" s="729"/>
      <c r="P16" s="729"/>
      <c r="Q16" s="729"/>
      <c r="R16" s="729"/>
      <c r="S16" s="729"/>
      <c r="T16" s="729" t="s">
        <v>812</v>
      </c>
      <c r="U16" s="730"/>
    </row>
    <row r="17" spans="1:21" s="385" customFormat="1" ht="21" customHeight="1">
      <c r="A17" s="386">
        <f t="shared" si="0"/>
        <v>11</v>
      </c>
      <c r="B17" s="728"/>
      <c r="C17" s="728"/>
      <c r="D17" s="728"/>
      <c r="E17" s="728"/>
      <c r="F17" s="728"/>
      <c r="G17" s="728"/>
      <c r="H17" s="729"/>
      <c r="I17" s="729"/>
      <c r="J17" s="729"/>
      <c r="K17" s="729"/>
      <c r="L17" s="729"/>
      <c r="M17" s="729"/>
      <c r="N17" s="729"/>
      <c r="O17" s="729"/>
      <c r="P17" s="729"/>
      <c r="Q17" s="729"/>
      <c r="R17" s="729"/>
      <c r="S17" s="729"/>
      <c r="T17" s="729" t="s">
        <v>812</v>
      </c>
      <c r="U17" s="730"/>
    </row>
    <row r="18" spans="1:21" s="385" customFormat="1" ht="21" customHeight="1">
      <c r="A18" s="386">
        <f t="shared" si="0"/>
        <v>12</v>
      </c>
      <c r="B18" s="728"/>
      <c r="C18" s="728"/>
      <c r="D18" s="728"/>
      <c r="E18" s="728"/>
      <c r="F18" s="728"/>
      <c r="G18" s="728"/>
      <c r="H18" s="729"/>
      <c r="I18" s="729"/>
      <c r="J18" s="729"/>
      <c r="K18" s="729"/>
      <c r="L18" s="729"/>
      <c r="M18" s="729"/>
      <c r="N18" s="729"/>
      <c r="O18" s="729"/>
      <c r="P18" s="729"/>
      <c r="Q18" s="729"/>
      <c r="R18" s="729"/>
      <c r="S18" s="729"/>
      <c r="T18" s="729" t="s">
        <v>812</v>
      </c>
      <c r="U18" s="730"/>
    </row>
    <row r="19" spans="1:21" s="385" customFormat="1" ht="21" customHeight="1">
      <c r="A19" s="386">
        <f t="shared" si="0"/>
        <v>13</v>
      </c>
      <c r="B19" s="728"/>
      <c r="C19" s="728"/>
      <c r="D19" s="728"/>
      <c r="E19" s="728"/>
      <c r="F19" s="728"/>
      <c r="G19" s="728"/>
      <c r="H19" s="729"/>
      <c r="I19" s="729"/>
      <c r="J19" s="729"/>
      <c r="K19" s="729"/>
      <c r="L19" s="729"/>
      <c r="M19" s="729"/>
      <c r="N19" s="729"/>
      <c r="O19" s="729"/>
      <c r="P19" s="729"/>
      <c r="Q19" s="729"/>
      <c r="R19" s="729"/>
      <c r="S19" s="729"/>
      <c r="T19" s="729" t="s">
        <v>812</v>
      </c>
      <c r="U19" s="730"/>
    </row>
    <row r="20" spans="1:21" s="385" customFormat="1" ht="21" customHeight="1">
      <c r="A20" s="386">
        <f t="shared" si="0"/>
        <v>14</v>
      </c>
      <c r="B20" s="728"/>
      <c r="C20" s="728"/>
      <c r="D20" s="728"/>
      <c r="E20" s="728"/>
      <c r="F20" s="728"/>
      <c r="G20" s="728"/>
      <c r="H20" s="729"/>
      <c r="I20" s="729"/>
      <c r="J20" s="729"/>
      <c r="K20" s="729"/>
      <c r="L20" s="729"/>
      <c r="M20" s="729"/>
      <c r="N20" s="729"/>
      <c r="O20" s="729"/>
      <c r="P20" s="729"/>
      <c r="Q20" s="729"/>
      <c r="R20" s="729"/>
      <c r="S20" s="729"/>
      <c r="T20" s="729" t="s">
        <v>812</v>
      </c>
      <c r="U20" s="730"/>
    </row>
    <row r="21" spans="1:21" s="385" customFormat="1" ht="21" customHeight="1">
      <c r="A21" s="386">
        <f t="shared" si="0"/>
        <v>15</v>
      </c>
      <c r="B21" s="728"/>
      <c r="C21" s="728"/>
      <c r="D21" s="728"/>
      <c r="E21" s="728"/>
      <c r="F21" s="728"/>
      <c r="G21" s="728"/>
      <c r="H21" s="729"/>
      <c r="I21" s="729"/>
      <c r="J21" s="729"/>
      <c r="K21" s="729"/>
      <c r="L21" s="729"/>
      <c r="M21" s="729"/>
      <c r="N21" s="729"/>
      <c r="O21" s="729"/>
      <c r="P21" s="729"/>
      <c r="Q21" s="729"/>
      <c r="R21" s="729"/>
      <c r="S21" s="729"/>
      <c r="T21" s="729" t="s">
        <v>812</v>
      </c>
      <c r="U21" s="730"/>
    </row>
    <row r="22" spans="1:21" s="385" customFormat="1" ht="21" customHeight="1">
      <c r="A22" s="386">
        <f t="shared" si="0"/>
        <v>16</v>
      </c>
      <c r="B22" s="728"/>
      <c r="C22" s="728"/>
      <c r="D22" s="728"/>
      <c r="E22" s="728"/>
      <c r="F22" s="728"/>
      <c r="G22" s="728"/>
      <c r="H22" s="729"/>
      <c r="I22" s="729"/>
      <c r="J22" s="729"/>
      <c r="K22" s="729"/>
      <c r="L22" s="729"/>
      <c r="M22" s="729"/>
      <c r="N22" s="729"/>
      <c r="O22" s="729"/>
      <c r="P22" s="729"/>
      <c r="Q22" s="729"/>
      <c r="R22" s="729"/>
      <c r="S22" s="729"/>
      <c r="T22" s="729" t="s">
        <v>812</v>
      </c>
      <c r="U22" s="730"/>
    </row>
    <row r="23" spans="1:21" s="385" customFormat="1" ht="21" customHeight="1">
      <c r="A23" s="386">
        <f t="shared" si="0"/>
        <v>17</v>
      </c>
      <c r="B23" s="728"/>
      <c r="C23" s="728"/>
      <c r="D23" s="728"/>
      <c r="E23" s="728"/>
      <c r="F23" s="728"/>
      <c r="G23" s="728"/>
      <c r="H23" s="729"/>
      <c r="I23" s="729"/>
      <c r="J23" s="729"/>
      <c r="K23" s="729"/>
      <c r="L23" s="729"/>
      <c r="M23" s="729"/>
      <c r="N23" s="729"/>
      <c r="O23" s="729"/>
      <c r="P23" s="729"/>
      <c r="Q23" s="729"/>
      <c r="R23" s="729"/>
      <c r="S23" s="729"/>
      <c r="T23" s="729" t="s">
        <v>812</v>
      </c>
      <c r="U23" s="730"/>
    </row>
    <row r="24" spans="1:21" s="385" customFormat="1" ht="21" customHeight="1">
      <c r="A24" s="386">
        <f t="shared" si="0"/>
        <v>18</v>
      </c>
      <c r="B24" s="728"/>
      <c r="C24" s="728"/>
      <c r="D24" s="728"/>
      <c r="E24" s="728"/>
      <c r="F24" s="728"/>
      <c r="G24" s="728"/>
      <c r="H24" s="729"/>
      <c r="I24" s="729"/>
      <c r="J24" s="729"/>
      <c r="K24" s="729"/>
      <c r="L24" s="729"/>
      <c r="M24" s="729"/>
      <c r="N24" s="729"/>
      <c r="O24" s="729"/>
      <c r="P24" s="729"/>
      <c r="Q24" s="729"/>
      <c r="R24" s="729"/>
      <c r="S24" s="729"/>
      <c r="T24" s="729" t="s">
        <v>812</v>
      </c>
      <c r="U24" s="730"/>
    </row>
    <row r="25" spans="1:21" s="385" customFormat="1" ht="21" customHeight="1">
      <c r="A25" s="386">
        <f t="shared" si="0"/>
        <v>19</v>
      </c>
      <c r="B25" s="728"/>
      <c r="C25" s="728"/>
      <c r="D25" s="728"/>
      <c r="E25" s="728"/>
      <c r="F25" s="728"/>
      <c r="G25" s="728"/>
      <c r="H25" s="729"/>
      <c r="I25" s="729"/>
      <c r="J25" s="729"/>
      <c r="K25" s="729"/>
      <c r="L25" s="729"/>
      <c r="M25" s="729"/>
      <c r="N25" s="729"/>
      <c r="O25" s="729"/>
      <c r="P25" s="729"/>
      <c r="Q25" s="729"/>
      <c r="R25" s="729"/>
      <c r="S25" s="729"/>
      <c r="T25" s="729" t="s">
        <v>812</v>
      </c>
      <c r="U25" s="730"/>
    </row>
    <row r="26" spans="1:21" s="385" customFormat="1" ht="21" customHeight="1">
      <c r="A26" s="386">
        <f t="shared" si="0"/>
        <v>20</v>
      </c>
      <c r="B26" s="728"/>
      <c r="C26" s="728"/>
      <c r="D26" s="728"/>
      <c r="E26" s="728"/>
      <c r="F26" s="728"/>
      <c r="G26" s="728"/>
      <c r="H26" s="729"/>
      <c r="I26" s="729"/>
      <c r="J26" s="729"/>
      <c r="K26" s="729"/>
      <c r="L26" s="729"/>
      <c r="M26" s="729"/>
      <c r="N26" s="729"/>
      <c r="O26" s="729"/>
      <c r="P26" s="729"/>
      <c r="Q26" s="729"/>
      <c r="R26" s="729"/>
      <c r="S26" s="729"/>
      <c r="T26" s="729" t="s">
        <v>812</v>
      </c>
      <c r="U26" s="730"/>
    </row>
    <row r="27" spans="1:21" s="385" customFormat="1" ht="21" customHeight="1">
      <c r="A27" s="386">
        <f t="shared" si="0"/>
        <v>21</v>
      </c>
      <c r="B27" s="728"/>
      <c r="C27" s="728"/>
      <c r="D27" s="728"/>
      <c r="E27" s="728"/>
      <c r="F27" s="728"/>
      <c r="G27" s="728"/>
      <c r="H27" s="729"/>
      <c r="I27" s="729"/>
      <c r="J27" s="729"/>
      <c r="K27" s="729"/>
      <c r="L27" s="729"/>
      <c r="M27" s="729"/>
      <c r="N27" s="729"/>
      <c r="O27" s="729"/>
      <c r="P27" s="729"/>
      <c r="Q27" s="729"/>
      <c r="R27" s="729"/>
      <c r="S27" s="729"/>
      <c r="T27" s="729" t="s">
        <v>812</v>
      </c>
      <c r="U27" s="730"/>
    </row>
    <row r="28" spans="1:21" s="385" customFormat="1" ht="21" customHeight="1">
      <c r="A28" s="386">
        <f t="shared" si="0"/>
        <v>22</v>
      </c>
      <c r="B28" s="728"/>
      <c r="C28" s="728"/>
      <c r="D28" s="728"/>
      <c r="E28" s="728"/>
      <c r="F28" s="728"/>
      <c r="G28" s="728"/>
      <c r="H28" s="729"/>
      <c r="I28" s="729"/>
      <c r="J28" s="729"/>
      <c r="K28" s="729"/>
      <c r="L28" s="729"/>
      <c r="M28" s="729"/>
      <c r="N28" s="729"/>
      <c r="O28" s="729"/>
      <c r="P28" s="729"/>
      <c r="Q28" s="729"/>
      <c r="R28" s="729"/>
      <c r="S28" s="729"/>
      <c r="T28" s="729" t="s">
        <v>812</v>
      </c>
      <c r="U28" s="730"/>
    </row>
    <row r="29" spans="1:21" s="385" customFormat="1" ht="21" customHeight="1">
      <c r="A29" s="386">
        <f t="shared" si="0"/>
        <v>23</v>
      </c>
      <c r="B29" s="728"/>
      <c r="C29" s="728"/>
      <c r="D29" s="728"/>
      <c r="E29" s="728"/>
      <c r="F29" s="728"/>
      <c r="G29" s="728"/>
      <c r="H29" s="729"/>
      <c r="I29" s="729"/>
      <c r="J29" s="729"/>
      <c r="K29" s="729"/>
      <c r="L29" s="729"/>
      <c r="M29" s="729"/>
      <c r="N29" s="729"/>
      <c r="O29" s="729"/>
      <c r="P29" s="729"/>
      <c r="Q29" s="729"/>
      <c r="R29" s="729"/>
      <c r="S29" s="729"/>
      <c r="T29" s="729" t="s">
        <v>812</v>
      </c>
      <c r="U29" s="730"/>
    </row>
    <row r="30" spans="1:21" s="385" customFormat="1" ht="21" customHeight="1">
      <c r="A30" s="386">
        <f t="shared" si="0"/>
        <v>24</v>
      </c>
      <c r="B30" s="728"/>
      <c r="C30" s="728"/>
      <c r="D30" s="728"/>
      <c r="E30" s="728"/>
      <c r="F30" s="728"/>
      <c r="G30" s="728"/>
      <c r="H30" s="729"/>
      <c r="I30" s="729"/>
      <c r="J30" s="729"/>
      <c r="K30" s="729"/>
      <c r="L30" s="729"/>
      <c r="M30" s="729"/>
      <c r="N30" s="729"/>
      <c r="O30" s="729"/>
      <c r="P30" s="729"/>
      <c r="Q30" s="729"/>
      <c r="R30" s="729"/>
      <c r="S30" s="729"/>
      <c r="T30" s="729" t="s">
        <v>812</v>
      </c>
      <c r="U30" s="730"/>
    </row>
    <row r="31" spans="1:21" s="385" customFormat="1" ht="21" customHeight="1">
      <c r="A31" s="386">
        <f t="shared" si="0"/>
        <v>25</v>
      </c>
      <c r="B31" s="728"/>
      <c r="C31" s="728"/>
      <c r="D31" s="728"/>
      <c r="E31" s="728"/>
      <c r="F31" s="728"/>
      <c r="G31" s="728"/>
      <c r="H31" s="729"/>
      <c r="I31" s="729"/>
      <c r="J31" s="729"/>
      <c r="K31" s="729"/>
      <c r="L31" s="729"/>
      <c r="M31" s="729"/>
      <c r="N31" s="729"/>
      <c r="O31" s="729"/>
      <c r="P31" s="729"/>
      <c r="Q31" s="729"/>
      <c r="R31" s="729"/>
      <c r="S31" s="729"/>
      <c r="T31" s="729" t="s">
        <v>812</v>
      </c>
      <c r="U31" s="730"/>
    </row>
    <row r="32" spans="1:21" s="385" customFormat="1" ht="21" customHeight="1">
      <c r="A32" s="386">
        <f t="shared" si="0"/>
        <v>26</v>
      </c>
      <c r="B32" s="728"/>
      <c r="C32" s="728"/>
      <c r="D32" s="728"/>
      <c r="E32" s="728"/>
      <c r="F32" s="728"/>
      <c r="G32" s="728"/>
      <c r="H32" s="729"/>
      <c r="I32" s="729"/>
      <c r="J32" s="729"/>
      <c r="K32" s="729"/>
      <c r="L32" s="729"/>
      <c r="M32" s="729"/>
      <c r="N32" s="729"/>
      <c r="O32" s="729"/>
      <c r="P32" s="729"/>
      <c r="Q32" s="729"/>
      <c r="R32" s="729"/>
      <c r="S32" s="729"/>
      <c r="T32" s="729" t="s">
        <v>812</v>
      </c>
      <c r="U32" s="730"/>
    </row>
    <row r="33" spans="1:21" s="385" customFormat="1" ht="21" customHeight="1">
      <c r="A33" s="386">
        <f t="shared" si="0"/>
        <v>27</v>
      </c>
      <c r="B33" s="728"/>
      <c r="C33" s="728"/>
      <c r="D33" s="728"/>
      <c r="E33" s="728"/>
      <c r="F33" s="728"/>
      <c r="G33" s="728"/>
      <c r="H33" s="729"/>
      <c r="I33" s="729"/>
      <c r="J33" s="729"/>
      <c r="K33" s="729"/>
      <c r="L33" s="729"/>
      <c r="M33" s="729"/>
      <c r="N33" s="729"/>
      <c r="O33" s="729"/>
      <c r="P33" s="729"/>
      <c r="Q33" s="729"/>
      <c r="R33" s="729"/>
      <c r="S33" s="729"/>
      <c r="T33" s="729" t="s">
        <v>812</v>
      </c>
      <c r="U33" s="730"/>
    </row>
    <row r="34" spans="1:21" s="385" customFormat="1" ht="21" customHeight="1">
      <c r="A34" s="386">
        <f t="shared" si="0"/>
        <v>28</v>
      </c>
      <c r="B34" s="728"/>
      <c r="C34" s="728"/>
      <c r="D34" s="728"/>
      <c r="E34" s="728"/>
      <c r="F34" s="728"/>
      <c r="G34" s="728"/>
      <c r="H34" s="729"/>
      <c r="I34" s="729"/>
      <c r="J34" s="729"/>
      <c r="K34" s="729"/>
      <c r="L34" s="729"/>
      <c r="M34" s="729"/>
      <c r="N34" s="729"/>
      <c r="O34" s="729"/>
      <c r="P34" s="729"/>
      <c r="Q34" s="729"/>
      <c r="R34" s="729"/>
      <c r="S34" s="729"/>
      <c r="T34" s="729" t="s">
        <v>812</v>
      </c>
      <c r="U34" s="730"/>
    </row>
    <row r="35" spans="1:21" s="385" customFormat="1" ht="21" customHeight="1">
      <c r="A35" s="386">
        <f t="shared" si="0"/>
        <v>29</v>
      </c>
      <c r="B35" s="728"/>
      <c r="C35" s="728"/>
      <c r="D35" s="728"/>
      <c r="E35" s="728"/>
      <c r="F35" s="728"/>
      <c r="G35" s="728"/>
      <c r="H35" s="729"/>
      <c r="I35" s="729"/>
      <c r="J35" s="729"/>
      <c r="K35" s="729"/>
      <c r="L35" s="729"/>
      <c r="M35" s="729"/>
      <c r="N35" s="729"/>
      <c r="O35" s="729"/>
      <c r="P35" s="729"/>
      <c r="Q35" s="729"/>
      <c r="R35" s="729"/>
      <c r="S35" s="729"/>
      <c r="T35" s="729" t="s">
        <v>812</v>
      </c>
      <c r="U35" s="730"/>
    </row>
    <row r="36" spans="1:21" s="385" customFormat="1" ht="21" customHeight="1" thickBot="1">
      <c r="A36" s="387">
        <f t="shared" si="0"/>
        <v>30</v>
      </c>
      <c r="B36" s="725"/>
      <c r="C36" s="725"/>
      <c r="D36" s="725"/>
      <c r="E36" s="725"/>
      <c r="F36" s="725"/>
      <c r="G36" s="725"/>
      <c r="H36" s="726"/>
      <c r="I36" s="726"/>
      <c r="J36" s="726"/>
      <c r="K36" s="726"/>
      <c r="L36" s="726"/>
      <c r="M36" s="726"/>
      <c r="N36" s="726"/>
      <c r="O36" s="726"/>
      <c r="P36" s="726"/>
      <c r="Q36" s="726"/>
      <c r="R36" s="726"/>
      <c r="S36" s="726"/>
      <c r="T36" s="726" t="s">
        <v>812</v>
      </c>
      <c r="U36" s="727"/>
    </row>
    <row r="37" spans="1:21" s="385" customFormat="1" ht="21" customHeight="1"/>
    <row r="38" spans="1:21" s="385" customFormat="1" ht="21" customHeight="1"/>
    <row r="39" spans="1:21" s="385" customFormat="1" ht="21" customHeight="1"/>
    <row r="40" spans="1:21" s="385" customFormat="1" ht="21" customHeight="1"/>
    <row r="41" spans="1:21" s="385" customFormat="1" ht="21" customHeight="1"/>
    <row r="42" spans="1:21" s="385" customFormat="1" ht="21" customHeight="1"/>
    <row r="43" spans="1:21" s="385" customFormat="1" ht="21" customHeight="1"/>
    <row r="44" spans="1:21" s="385" customFormat="1" ht="21" customHeight="1"/>
    <row r="45" spans="1:21" s="385" customFormat="1" ht="21" customHeight="1"/>
    <row r="46" spans="1:21" s="385" customFormat="1" ht="21" customHeight="1"/>
    <row r="47" spans="1:21" s="385" customFormat="1" ht="21" customHeight="1"/>
    <row r="48" spans="1:21" s="385" customFormat="1" ht="21" customHeight="1"/>
    <row r="49" s="385" customFormat="1" ht="21" customHeight="1"/>
    <row r="50" s="385" customFormat="1" ht="21" customHeight="1"/>
    <row r="51" s="385" customFormat="1" ht="21" customHeight="1"/>
    <row r="52" s="385" customFormat="1" ht="21" customHeight="1"/>
    <row r="53" s="385" customFormat="1" ht="21" customHeight="1"/>
    <row r="54" s="385" customFormat="1" ht="21" customHeight="1"/>
    <row r="55" s="385" customFormat="1" ht="21" customHeight="1"/>
    <row r="56" s="385" customFormat="1" ht="21" customHeight="1"/>
    <row r="57" s="385" customFormat="1" ht="21" customHeight="1"/>
    <row r="58" s="385" customFormat="1" ht="21" customHeight="1"/>
    <row r="59" s="385" customFormat="1" ht="21" customHeight="1"/>
    <row r="60" s="385" customFormat="1" ht="21" customHeight="1"/>
    <row r="61" s="385" customFormat="1" ht="21" customHeight="1"/>
    <row r="62" s="385" customFormat="1" ht="21" customHeight="1"/>
    <row r="63" s="385" customFormat="1" ht="21" customHeight="1"/>
    <row r="64" s="385" customFormat="1" ht="21" customHeight="1"/>
    <row r="65" s="385" customFormat="1" ht="21" customHeight="1"/>
    <row r="66" s="385" customFormat="1" ht="21" customHeight="1"/>
    <row r="67" s="385" customFormat="1" ht="21" customHeight="1"/>
    <row r="68" s="385" customFormat="1" ht="21" customHeight="1"/>
    <row r="69" s="385" customFormat="1" ht="21" customHeight="1"/>
    <row r="70" s="385" customFormat="1" ht="14.25"/>
    <row r="71" s="385" customFormat="1" ht="14.25"/>
    <row r="72" s="385" customFormat="1" ht="14.25"/>
    <row r="73" s="385" customFormat="1" ht="14.25"/>
    <row r="74" s="385" customFormat="1" ht="14.25"/>
    <row r="75" s="385" customFormat="1" ht="14.25"/>
    <row r="76" s="385" customFormat="1" ht="14.25"/>
    <row r="77" s="385" customFormat="1" ht="14.25"/>
    <row r="78" s="385" customFormat="1" ht="14.25"/>
    <row r="79" s="385" customFormat="1" ht="14.25"/>
    <row r="80" s="385" customFormat="1" ht="14.25"/>
    <row r="81" s="385" customFormat="1" ht="14.25"/>
    <row r="82" s="385" customFormat="1" ht="14.25"/>
    <row r="83" s="385" customFormat="1" ht="14.25"/>
    <row r="84" s="385" customFormat="1" ht="14.25"/>
    <row r="85" s="385" customFormat="1" ht="14.25"/>
    <row r="86" s="385" customFormat="1" ht="14.25"/>
    <row r="87" s="385" customFormat="1" ht="14.25"/>
    <row r="88" s="385" customFormat="1" ht="14.25"/>
    <row r="89" s="385" customFormat="1" ht="14.25"/>
    <row r="90" s="385" customFormat="1" ht="14.25"/>
    <row r="91" s="385" customFormat="1" ht="14.25"/>
    <row r="92" s="385" customFormat="1" ht="14.25"/>
    <row r="93" s="385" customFormat="1" ht="14.25"/>
    <row r="94" s="385" customFormat="1" ht="14.25"/>
    <row r="95" s="385" customFormat="1" ht="14.25"/>
    <row r="96" s="385" customFormat="1" ht="14.25"/>
    <row r="97" s="385" customFormat="1" ht="14.25"/>
    <row r="98" s="385" customFormat="1" ht="14.25"/>
    <row r="99" s="385" customFormat="1" ht="14.25"/>
    <row r="100" s="385" customFormat="1" ht="14.25"/>
    <row r="101" s="385" customFormat="1" ht="14.25"/>
    <row r="102" s="385" customFormat="1" ht="14.25"/>
    <row r="103" s="385" customFormat="1" ht="14.25"/>
    <row r="104" s="385" customFormat="1" ht="14.25"/>
    <row r="105" s="385" customFormat="1" ht="14.25"/>
    <row r="106" s="385" customFormat="1" ht="14.25"/>
    <row r="107" s="385" customFormat="1" ht="14.25"/>
    <row r="108" s="385" customFormat="1" ht="14.25"/>
    <row r="109" s="385" customFormat="1" ht="14.25"/>
    <row r="110" s="385" customFormat="1" ht="14.25"/>
    <row r="111" s="385" customFormat="1" ht="14.25"/>
    <row r="112" s="385" customFormat="1" ht="14.25"/>
    <row r="113" s="385" customFormat="1" ht="14.25"/>
    <row r="114" s="385" customFormat="1" ht="14.25"/>
    <row r="115" s="385" customFormat="1" ht="14.25"/>
    <row r="116" s="385" customFormat="1" ht="14.25"/>
    <row r="117" s="385" customFormat="1" ht="14.25"/>
    <row r="118" s="385" customFormat="1" ht="14.25"/>
    <row r="119" s="385" customFormat="1" ht="14.25"/>
    <row r="120" s="385" customFormat="1" ht="14.25"/>
    <row r="121" s="385" customFormat="1" ht="14.25"/>
    <row r="122" s="385" customFormat="1" ht="14.25"/>
    <row r="123" s="385" customFormat="1" ht="14.25"/>
    <row r="124" s="385" customFormat="1" ht="14.25"/>
    <row r="125" s="385" customFormat="1" ht="14.25"/>
    <row r="126" s="385" customFormat="1" ht="14.25"/>
    <row r="127" s="385" customFormat="1" ht="14.25"/>
    <row r="128" s="385" customFormat="1" ht="14.25"/>
    <row r="129" s="385" customFormat="1" ht="14.25"/>
    <row r="130" s="385" customFormat="1" ht="14.25"/>
    <row r="131" s="385" customFormat="1" ht="14.25"/>
    <row r="132" s="385" customFormat="1" ht="14.25"/>
    <row r="133" s="385" customFormat="1" ht="14.25"/>
    <row r="134" s="385" customFormat="1" ht="14.25"/>
    <row r="135" s="385" customFormat="1" ht="14.25"/>
    <row r="136" s="385" customFormat="1" ht="14.25"/>
    <row r="137" s="385" customFormat="1" ht="14.25"/>
    <row r="138" s="385" customFormat="1" ht="14.25"/>
    <row r="139" s="385" customFormat="1" ht="14.25"/>
    <row r="140" s="385" customFormat="1" ht="14.25"/>
    <row r="141" s="385" customFormat="1" ht="14.25"/>
    <row r="142" s="385" customFormat="1" ht="14.25"/>
    <row r="143" s="385" customFormat="1" ht="14.25"/>
    <row r="144" s="385" customFormat="1" ht="14.25"/>
    <row r="145" s="385" customFormat="1" ht="14.25"/>
    <row r="146" s="385" customFormat="1" ht="14.25"/>
    <row r="147" s="385" customFormat="1" ht="14.25"/>
    <row r="148" s="385" customFormat="1" ht="14.25"/>
    <row r="149" s="385" customFormat="1" ht="14.25"/>
    <row r="150" s="385" customFormat="1" ht="14.25"/>
    <row r="151" s="385" customFormat="1" ht="14.25"/>
    <row r="152" s="385" customFormat="1" ht="14.25"/>
    <row r="153" s="385" customFormat="1" ht="14.25"/>
    <row r="154" s="385" customFormat="1" ht="14.25"/>
    <row r="155" s="385" customFormat="1" ht="14.25"/>
    <row r="156" s="385" customFormat="1" ht="14.25"/>
    <row r="157" s="385" customFormat="1" ht="14.25"/>
    <row r="158" s="385" customFormat="1" ht="14.25"/>
    <row r="159" s="385" customFormat="1" ht="14.25"/>
    <row r="160" s="385" customFormat="1" ht="14.25"/>
    <row r="161" s="385" customFormat="1" ht="14.25"/>
    <row r="162" s="385" customFormat="1" ht="14.25"/>
    <row r="163" s="385" customFormat="1" ht="14.25"/>
    <row r="164" s="385" customFormat="1" ht="14.25"/>
    <row r="165" s="385" customFormat="1" ht="14.25"/>
    <row r="166" s="385" customFormat="1" ht="14.25"/>
    <row r="167" s="385" customFormat="1" ht="14.25"/>
    <row r="168" s="385" customFormat="1" ht="14.25"/>
    <row r="169" s="385" customFormat="1" ht="14.25"/>
    <row r="170" s="385" customFormat="1" ht="14.25"/>
    <row r="171" s="385" customFormat="1" ht="14.25"/>
    <row r="172" s="385" customFormat="1" ht="14.25"/>
    <row r="173" s="385" customFormat="1" ht="14.25"/>
    <row r="174" s="385" customFormat="1" ht="14.25"/>
    <row r="175" s="385" customFormat="1" ht="14.25"/>
    <row r="176" s="385" customFormat="1" ht="14.25"/>
    <row r="177" s="385" customFormat="1" ht="14.25"/>
    <row r="178" s="385" customFormat="1" ht="14.25"/>
    <row r="179" s="385" customFormat="1" ht="14.25"/>
    <row r="180" s="385" customFormat="1" ht="14.25"/>
    <row r="181" s="385" customFormat="1" ht="14.25"/>
    <row r="182" s="385" customFormat="1" ht="14.25"/>
    <row r="183" s="385" customFormat="1" ht="14.25"/>
    <row r="184" s="385" customFormat="1" ht="14.25"/>
    <row r="185" s="385" customFormat="1" ht="14.25"/>
    <row r="186" s="385" customFormat="1" ht="14.25"/>
    <row r="187" s="385" customFormat="1" ht="14.25"/>
    <row r="188" s="385" customFormat="1" ht="14.25"/>
    <row r="189" s="385" customFormat="1" ht="14.25"/>
    <row r="190" s="385" customFormat="1" ht="14.25"/>
    <row r="191" s="385" customFormat="1" ht="14.25"/>
    <row r="192" s="385" customFormat="1" ht="14.25"/>
    <row r="193" s="385" customFormat="1" ht="14.25"/>
    <row r="194" s="385" customFormat="1" ht="14.25"/>
    <row r="195" s="385" customFormat="1" ht="14.25"/>
    <row r="196" s="385" customFormat="1" ht="14.25"/>
    <row r="197" s="385" customFormat="1" ht="14.25"/>
    <row r="198" s="385" customFormat="1" ht="14.25"/>
    <row r="199" s="385" customFormat="1" ht="14.25"/>
    <row r="200" s="385" customFormat="1" ht="14.25"/>
    <row r="201" s="385" customFormat="1" ht="14.25"/>
    <row r="202" s="385" customFormat="1" ht="14.25"/>
    <row r="203" s="385" customFormat="1" ht="14.25"/>
    <row r="204" s="385" customFormat="1" ht="14.25"/>
    <row r="205" s="385" customFormat="1" ht="14.25"/>
    <row r="206" s="385" customFormat="1" ht="14.25"/>
    <row r="207" s="385" customFormat="1" ht="14.25"/>
    <row r="208" s="385" customFormat="1" ht="14.25"/>
    <row r="209" s="385" customFormat="1" ht="14.25"/>
    <row r="210" s="385" customFormat="1" ht="14.25"/>
    <row r="211" s="385" customFormat="1" ht="14.25"/>
    <row r="212" s="385" customFormat="1" ht="14.25"/>
    <row r="213" s="385" customFormat="1" ht="14.25"/>
    <row r="214" s="385" customFormat="1" ht="14.25"/>
    <row r="215" s="385" customFormat="1" ht="14.25"/>
    <row r="216" s="385" customFormat="1" ht="14.25"/>
    <row r="217" s="385" customFormat="1" ht="14.25"/>
    <row r="218" s="385" customFormat="1" ht="14.25"/>
  </sheetData>
  <customSheetViews>
    <customSheetView guid="{C1449CC6-AB52-4C8F-8B70-2759D6E893F5}" showPageBreaks="1" printArea="1">
      <selection sqref="A1:R1"/>
      <pageMargins left="0.7" right="0.7" top="0.75" bottom="0.75" header="0.3" footer="0.3"/>
      <pageSetup paperSize="9" scale="94" orientation="portrait" r:id="rId1"/>
    </customSheetView>
    <customSheetView guid="{8FD94C45-B154-451A-83B2-BFB7C066F9F7}" showPageBreaks="1" printArea="1">
      <selection sqref="A1:R1"/>
      <pageMargins left="0.7" right="0.7" top="0.75" bottom="0.75" header="0.3" footer="0.3"/>
      <pageSetup paperSize="9" scale="94" orientation="portrait" r:id="rId2"/>
    </customSheetView>
  </customSheetViews>
  <mergeCells count="197">
    <mergeCell ref="A1:R1"/>
    <mergeCell ref="S1:U1"/>
    <mergeCell ref="A2:C3"/>
    <mergeCell ref="D2:K3"/>
    <mergeCell ref="L2:N3"/>
    <mergeCell ref="O2:U3"/>
    <mergeCell ref="A4:C4"/>
    <mergeCell ref="D4:K4"/>
    <mergeCell ref="L4:N4"/>
    <mergeCell ref="O4:U4"/>
    <mergeCell ref="A5:A6"/>
    <mergeCell ref="B5:D6"/>
    <mergeCell ref="E5:G6"/>
    <mergeCell ref="H5:I6"/>
    <mergeCell ref="J5:M6"/>
    <mergeCell ref="N5:S6"/>
    <mergeCell ref="B8:D8"/>
    <mergeCell ref="E8:G8"/>
    <mergeCell ref="H8:I8"/>
    <mergeCell ref="J8:M8"/>
    <mergeCell ref="N8:S8"/>
    <mergeCell ref="T8:U8"/>
    <mergeCell ref="T5:U6"/>
    <mergeCell ref="B7:D7"/>
    <mergeCell ref="E7:G7"/>
    <mergeCell ref="H7:I7"/>
    <mergeCell ref="J7:M7"/>
    <mergeCell ref="N7:S7"/>
    <mergeCell ref="T7:U7"/>
    <mergeCell ref="B10:D10"/>
    <mergeCell ref="E10:G10"/>
    <mergeCell ref="H10:I10"/>
    <mergeCell ref="J10:M10"/>
    <mergeCell ref="N10:S10"/>
    <mergeCell ref="T10:U10"/>
    <mergeCell ref="B9:D9"/>
    <mergeCell ref="E9:G9"/>
    <mergeCell ref="H9:I9"/>
    <mergeCell ref="J9:M9"/>
    <mergeCell ref="N9:S9"/>
    <mergeCell ref="T9:U9"/>
    <mergeCell ref="B12:D12"/>
    <mergeCell ref="E12:G12"/>
    <mergeCell ref="H12:I12"/>
    <mergeCell ref="J12:M12"/>
    <mergeCell ref="N12:S12"/>
    <mergeCell ref="T12:U12"/>
    <mergeCell ref="B11:D11"/>
    <mergeCell ref="E11:G11"/>
    <mergeCell ref="H11:I11"/>
    <mergeCell ref="J11:M11"/>
    <mergeCell ref="N11:S11"/>
    <mergeCell ref="T11:U11"/>
    <mergeCell ref="B14:D14"/>
    <mergeCell ref="E14:G14"/>
    <mergeCell ref="H14:I14"/>
    <mergeCell ref="J14:M14"/>
    <mergeCell ref="N14:S14"/>
    <mergeCell ref="T14:U14"/>
    <mergeCell ref="B13:D13"/>
    <mergeCell ref="E13:G13"/>
    <mergeCell ref="H13:I13"/>
    <mergeCell ref="J13:M13"/>
    <mergeCell ref="N13:S13"/>
    <mergeCell ref="T13:U13"/>
    <mergeCell ref="B16:D16"/>
    <mergeCell ref="E16:G16"/>
    <mergeCell ref="H16:I16"/>
    <mergeCell ref="J16:M16"/>
    <mergeCell ref="N16:S16"/>
    <mergeCell ref="T16:U16"/>
    <mergeCell ref="B15:D15"/>
    <mergeCell ref="E15:G15"/>
    <mergeCell ref="H15:I15"/>
    <mergeCell ref="J15:M15"/>
    <mergeCell ref="N15:S15"/>
    <mergeCell ref="T15:U15"/>
    <mergeCell ref="B18:D18"/>
    <mergeCell ref="E18:G18"/>
    <mergeCell ref="H18:I18"/>
    <mergeCell ref="J18:M18"/>
    <mergeCell ref="N18:S18"/>
    <mergeCell ref="T18:U18"/>
    <mergeCell ref="B17:D17"/>
    <mergeCell ref="E17:G17"/>
    <mergeCell ref="H17:I17"/>
    <mergeCell ref="J17:M17"/>
    <mergeCell ref="N17:S17"/>
    <mergeCell ref="T17:U17"/>
    <mergeCell ref="B20:D20"/>
    <mergeCell ref="E20:G20"/>
    <mergeCell ref="H20:I20"/>
    <mergeCell ref="J20:M20"/>
    <mergeCell ref="N20:S20"/>
    <mergeCell ref="T20:U20"/>
    <mergeCell ref="B19:D19"/>
    <mergeCell ref="E19:G19"/>
    <mergeCell ref="H19:I19"/>
    <mergeCell ref="J19:M19"/>
    <mergeCell ref="N19:S19"/>
    <mergeCell ref="T19:U19"/>
    <mergeCell ref="B22:D22"/>
    <mergeCell ref="E22:G22"/>
    <mergeCell ref="H22:I22"/>
    <mergeCell ref="J22:M22"/>
    <mergeCell ref="N22:S22"/>
    <mergeCell ref="T22:U22"/>
    <mergeCell ref="B21:D21"/>
    <mergeCell ref="E21:G21"/>
    <mergeCell ref="H21:I21"/>
    <mergeCell ref="J21:M21"/>
    <mergeCell ref="N21:S21"/>
    <mergeCell ref="T21:U21"/>
    <mergeCell ref="B24:D24"/>
    <mergeCell ref="E24:G24"/>
    <mergeCell ref="H24:I24"/>
    <mergeCell ref="J24:M24"/>
    <mergeCell ref="N24:S24"/>
    <mergeCell ref="T24:U24"/>
    <mergeCell ref="B23:D23"/>
    <mergeCell ref="E23:G23"/>
    <mergeCell ref="H23:I23"/>
    <mergeCell ref="J23:M23"/>
    <mergeCell ref="N23:S23"/>
    <mergeCell ref="T23:U23"/>
    <mergeCell ref="B26:D26"/>
    <mergeCell ref="E26:G26"/>
    <mergeCell ref="H26:I26"/>
    <mergeCell ref="J26:M26"/>
    <mergeCell ref="N26:S26"/>
    <mergeCell ref="T26:U26"/>
    <mergeCell ref="B25:D25"/>
    <mergeCell ref="E25:G25"/>
    <mergeCell ref="H25:I25"/>
    <mergeCell ref="J25:M25"/>
    <mergeCell ref="N25:S25"/>
    <mergeCell ref="T25:U25"/>
    <mergeCell ref="B28:D28"/>
    <mergeCell ref="E28:G28"/>
    <mergeCell ref="H28:I28"/>
    <mergeCell ref="J28:M28"/>
    <mergeCell ref="N28:S28"/>
    <mergeCell ref="T28:U28"/>
    <mergeCell ref="B27:D27"/>
    <mergeCell ref="E27:G27"/>
    <mergeCell ref="H27:I27"/>
    <mergeCell ref="J27:M27"/>
    <mergeCell ref="N27:S27"/>
    <mergeCell ref="T27:U27"/>
    <mergeCell ref="B30:D30"/>
    <mergeCell ref="E30:G30"/>
    <mergeCell ref="H30:I30"/>
    <mergeCell ref="J30:M30"/>
    <mergeCell ref="N30:S30"/>
    <mergeCell ref="T30:U30"/>
    <mergeCell ref="B29:D29"/>
    <mergeCell ref="E29:G29"/>
    <mergeCell ref="H29:I29"/>
    <mergeCell ref="J29:M29"/>
    <mergeCell ref="N29:S29"/>
    <mergeCell ref="T29:U29"/>
    <mergeCell ref="B32:D32"/>
    <mergeCell ref="E32:G32"/>
    <mergeCell ref="H32:I32"/>
    <mergeCell ref="J32:M32"/>
    <mergeCell ref="N32:S32"/>
    <mergeCell ref="T32:U32"/>
    <mergeCell ref="B31:D31"/>
    <mergeCell ref="E31:G31"/>
    <mergeCell ref="H31:I31"/>
    <mergeCell ref="J31:M31"/>
    <mergeCell ref="N31:S31"/>
    <mergeCell ref="T31:U31"/>
    <mergeCell ref="B34:D34"/>
    <mergeCell ref="E34:G34"/>
    <mergeCell ref="H34:I34"/>
    <mergeCell ref="J34:M34"/>
    <mergeCell ref="N34:S34"/>
    <mergeCell ref="T34:U34"/>
    <mergeCell ref="B33:D33"/>
    <mergeCell ref="E33:G33"/>
    <mergeCell ref="H33:I33"/>
    <mergeCell ref="J33:M33"/>
    <mergeCell ref="N33:S33"/>
    <mergeCell ref="T33:U33"/>
    <mergeCell ref="B36:D36"/>
    <mergeCell ref="E36:G36"/>
    <mergeCell ref="H36:I36"/>
    <mergeCell ref="J36:M36"/>
    <mergeCell ref="N36:S36"/>
    <mergeCell ref="T36:U36"/>
    <mergeCell ref="B35:D35"/>
    <mergeCell ref="E35:G35"/>
    <mergeCell ref="H35:I35"/>
    <mergeCell ref="J35:M35"/>
    <mergeCell ref="N35:S35"/>
    <mergeCell ref="T35:U35"/>
  </mergeCells>
  <phoneticPr fontId="2"/>
  <pageMargins left="0.7" right="0.7" top="0.75" bottom="0.75" header="0.3" footer="0.3"/>
  <pageSetup paperSize="9" scale="94" orientation="portrait"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indexed="17"/>
  </sheetPr>
  <dimension ref="A1:J30"/>
  <sheetViews>
    <sheetView view="pageBreakPreview" zoomScaleNormal="70" workbookViewId="0">
      <selection activeCell="C1" sqref="C1:C3"/>
    </sheetView>
  </sheetViews>
  <sheetFormatPr defaultColWidth="10" defaultRowHeight="13.5"/>
  <cols>
    <col min="1" max="1" width="14.875" style="344" customWidth="1"/>
    <col min="2" max="2" width="26.25" style="344" customWidth="1"/>
    <col min="3" max="3" width="3.5" style="344" customWidth="1"/>
    <col min="4" max="4" width="7.125" style="344" customWidth="1"/>
    <col min="5" max="5" width="3.5" style="344" customWidth="1"/>
    <col min="6" max="6" width="7.125" style="344" customWidth="1"/>
    <col min="7" max="7" width="5.625" style="344" customWidth="1"/>
    <col min="8" max="8" width="19" style="344" customWidth="1"/>
    <col min="9" max="16384" width="10" style="344"/>
  </cols>
  <sheetData>
    <row r="1" spans="1:10" ht="18" customHeight="1">
      <c r="C1" s="802" t="s">
        <v>519</v>
      </c>
      <c r="D1" s="790"/>
      <c r="E1" s="807" t="s">
        <v>478</v>
      </c>
      <c r="F1" s="790"/>
      <c r="G1" s="345" t="s">
        <v>485</v>
      </c>
      <c r="H1" s="346"/>
    </row>
    <row r="2" spans="1:10" ht="18" customHeight="1">
      <c r="C2" s="803"/>
      <c r="D2" s="791"/>
      <c r="E2" s="808"/>
      <c r="F2" s="791"/>
      <c r="G2" s="805"/>
      <c r="H2" s="806"/>
    </row>
    <row r="3" spans="1:10" ht="18" customHeight="1" thickBot="1">
      <c r="C3" s="804"/>
      <c r="D3" s="792"/>
      <c r="E3" s="809"/>
      <c r="F3" s="792"/>
      <c r="G3" s="800" t="str">
        <f>入力シート!F22 &amp; " 　　年　　月　　日"</f>
        <v>令和 　　年　　月　　日</v>
      </c>
      <c r="H3" s="801"/>
    </row>
    <row r="4" spans="1:10" ht="51.75" customHeight="1" thickBot="1">
      <c r="A4" s="799" t="s">
        <v>486</v>
      </c>
      <c r="B4" s="799"/>
      <c r="C4" s="799"/>
      <c r="D4" s="799"/>
      <c r="E4" s="799"/>
      <c r="F4" s="799"/>
      <c r="G4" s="799"/>
      <c r="H4" s="799"/>
    </row>
    <row r="5" spans="1:10" ht="22.5" customHeight="1">
      <c r="A5" s="796" t="str">
        <f>入力シート!F22 &amp; "　　　年　　　月　　　日　　　"</f>
        <v>令和　　　年　　　月　　　日　　　</v>
      </c>
      <c r="B5" s="797"/>
      <c r="C5" s="797"/>
      <c r="D5" s="797"/>
      <c r="E5" s="797"/>
      <c r="F5" s="797"/>
      <c r="G5" s="797"/>
      <c r="H5" s="798"/>
    </row>
    <row r="6" spans="1:10" ht="20.25" customHeight="1">
      <c r="A6" s="793" t="s">
        <v>869</v>
      </c>
      <c r="B6" s="794"/>
      <c r="C6" s="794"/>
      <c r="D6" s="794"/>
      <c r="E6" s="794"/>
      <c r="F6" s="794"/>
      <c r="G6" s="794"/>
      <c r="H6" s="795"/>
    </row>
    <row r="7" spans="1:10" ht="25.5" customHeight="1">
      <c r="A7" s="347" t="s">
        <v>487</v>
      </c>
      <c r="B7" s="348"/>
      <c r="C7" s="348"/>
      <c r="D7" s="786" t="str">
        <f>入力シート!AB13</f>
        <v>北九州市○○区XXX町三丁目１０番１２号</v>
      </c>
      <c r="E7" s="787"/>
      <c r="F7" s="787"/>
      <c r="G7" s="787"/>
      <c r="H7" s="788"/>
    </row>
    <row r="8" spans="1:10" ht="24" customHeight="1">
      <c r="A8" s="354"/>
      <c r="B8" s="355"/>
      <c r="C8" s="355"/>
      <c r="D8" s="783" t="str">
        <f>入力シート!AB9</f>
        <v>○○○○○○○株式会社　</v>
      </c>
      <c r="E8" s="784"/>
      <c r="F8" s="784"/>
      <c r="G8" s="784"/>
      <c r="H8" s="785"/>
    </row>
    <row r="9" spans="1:10" ht="18" customHeight="1">
      <c r="A9" s="354"/>
      <c r="B9" s="355"/>
      <c r="C9" s="355"/>
      <c r="D9" s="789" t="str">
        <f>入力シート!AB11&amp;"   "&amp;入力シート!AG11</f>
        <v>代表取締役   ××　××</v>
      </c>
      <c r="E9" s="784"/>
      <c r="F9" s="784"/>
      <c r="G9" s="784"/>
      <c r="H9" s="785"/>
    </row>
    <row r="10" spans="1:10" ht="18" customHeight="1">
      <c r="A10" s="354"/>
      <c r="B10" s="355"/>
      <c r="C10" s="355"/>
      <c r="D10" s="372" t="str">
        <f>入力シート!AB15</f>
        <v>（093）123-0000</v>
      </c>
      <c r="E10" s="355"/>
      <c r="F10" s="355"/>
      <c r="G10" s="355"/>
      <c r="H10" s="356"/>
    </row>
    <row r="11" spans="1:10" ht="12" customHeight="1">
      <c r="A11" s="760" t="s">
        <v>488</v>
      </c>
      <c r="B11" s="761"/>
      <c r="C11" s="761"/>
      <c r="D11" s="761"/>
      <c r="E11" s="761"/>
      <c r="F11" s="761"/>
      <c r="G11" s="761"/>
      <c r="H11" s="762"/>
    </row>
    <row r="12" spans="1:10" ht="26.1" customHeight="1">
      <c r="A12" s="349" t="s">
        <v>489</v>
      </c>
      <c r="B12" s="767" t="s">
        <v>799</v>
      </c>
      <c r="C12" s="768"/>
      <c r="D12" s="768"/>
      <c r="E12" s="768"/>
      <c r="F12" s="768"/>
      <c r="G12" s="768"/>
      <c r="H12" s="769"/>
    </row>
    <row r="13" spans="1:10" s="353" customFormat="1" ht="26.1" customHeight="1">
      <c r="A13" s="350" t="s">
        <v>490</v>
      </c>
      <c r="B13" s="351" t="s">
        <v>491</v>
      </c>
      <c r="C13" s="669" t="s">
        <v>228</v>
      </c>
      <c r="D13" s="670"/>
      <c r="E13" s="670"/>
      <c r="F13" s="670"/>
      <c r="G13" s="670"/>
      <c r="H13" s="352" t="s">
        <v>257</v>
      </c>
    </row>
    <row r="14" spans="1:10" ht="30" customHeight="1">
      <c r="A14" s="782" t="s">
        <v>229</v>
      </c>
      <c r="B14" s="357" t="s">
        <v>492</v>
      </c>
      <c r="C14" s="773" t="s">
        <v>494</v>
      </c>
      <c r="D14" s="774"/>
      <c r="E14" s="774"/>
      <c r="F14" s="774"/>
      <c r="G14" s="774"/>
      <c r="H14" s="358"/>
    </row>
    <row r="15" spans="1:10" ht="30" customHeight="1">
      <c r="A15" s="782"/>
      <c r="B15" s="359"/>
      <c r="C15" s="765"/>
      <c r="D15" s="766"/>
      <c r="E15" s="766"/>
      <c r="F15" s="766"/>
      <c r="G15" s="766"/>
      <c r="H15" s="361"/>
    </row>
    <row r="16" spans="1:10" ht="30" customHeight="1">
      <c r="A16" s="373" t="s">
        <v>230</v>
      </c>
      <c r="B16" s="363" t="s">
        <v>493</v>
      </c>
      <c r="C16" s="756" t="s">
        <v>496</v>
      </c>
      <c r="D16" s="757"/>
      <c r="E16" s="757"/>
      <c r="F16" s="757"/>
      <c r="G16" s="757"/>
      <c r="H16" s="364">
        <v>1234567</v>
      </c>
    </row>
    <row r="17" spans="1:8" ht="30" customHeight="1">
      <c r="A17" s="374" t="s">
        <v>231</v>
      </c>
      <c r="B17" s="366"/>
      <c r="C17" s="758"/>
      <c r="D17" s="759"/>
      <c r="E17" s="759"/>
      <c r="F17" s="759"/>
      <c r="G17" s="759"/>
      <c r="H17" s="367"/>
    </row>
    <row r="18" spans="1:8" ht="30" customHeight="1">
      <c r="A18" s="770" t="s">
        <v>57</v>
      </c>
      <c r="B18" s="357" t="s">
        <v>58</v>
      </c>
      <c r="C18" s="763" t="s">
        <v>495</v>
      </c>
      <c r="D18" s="764"/>
      <c r="E18" s="764"/>
      <c r="F18" s="764"/>
      <c r="G18" s="764"/>
      <c r="H18" s="368"/>
    </row>
    <row r="19" spans="1:8" ht="30" customHeight="1">
      <c r="A19" s="772"/>
      <c r="B19" s="360"/>
      <c r="C19" s="765"/>
      <c r="D19" s="766"/>
      <c r="E19" s="766"/>
      <c r="F19" s="766"/>
      <c r="G19" s="766"/>
      <c r="H19" s="361"/>
    </row>
    <row r="20" spans="1:8" ht="30" customHeight="1">
      <c r="A20" s="770" t="s">
        <v>232</v>
      </c>
      <c r="B20" s="363"/>
      <c r="C20" s="756"/>
      <c r="D20" s="757"/>
      <c r="E20" s="757"/>
      <c r="F20" s="757"/>
      <c r="G20" s="757"/>
      <c r="H20" s="364"/>
    </row>
    <row r="21" spans="1:8" ht="30" customHeight="1">
      <c r="A21" s="771"/>
      <c r="B21" s="366"/>
      <c r="C21" s="758"/>
      <c r="D21" s="759"/>
      <c r="E21" s="759"/>
      <c r="F21" s="759"/>
      <c r="G21" s="759"/>
      <c r="H21" s="367"/>
    </row>
    <row r="22" spans="1:8" ht="30" customHeight="1">
      <c r="A22" s="373" t="s">
        <v>230</v>
      </c>
      <c r="B22" s="357"/>
      <c r="C22" s="763"/>
      <c r="D22" s="764"/>
      <c r="E22" s="764"/>
      <c r="F22" s="764"/>
      <c r="G22" s="764"/>
      <c r="H22" s="368"/>
    </row>
    <row r="23" spans="1:8" ht="30" customHeight="1">
      <c r="A23" s="374" t="s">
        <v>233</v>
      </c>
      <c r="B23" s="360"/>
      <c r="C23" s="765"/>
      <c r="D23" s="766"/>
      <c r="E23" s="766"/>
      <c r="F23" s="766"/>
      <c r="G23" s="766"/>
      <c r="H23" s="361"/>
    </row>
    <row r="24" spans="1:8" ht="30" customHeight="1">
      <c r="A24" s="375"/>
      <c r="B24" s="362"/>
      <c r="C24" s="756"/>
      <c r="D24" s="757"/>
      <c r="E24" s="757"/>
      <c r="F24" s="757"/>
      <c r="G24" s="757"/>
      <c r="H24" s="364"/>
    </row>
    <row r="25" spans="1:8" ht="30" customHeight="1">
      <c r="A25" s="376"/>
      <c r="B25" s="365"/>
      <c r="C25" s="758"/>
      <c r="D25" s="759"/>
      <c r="E25" s="759"/>
      <c r="F25" s="759"/>
      <c r="G25" s="759"/>
      <c r="H25" s="367"/>
    </row>
    <row r="26" spans="1:8" ht="30" customHeight="1">
      <c r="A26" s="775"/>
      <c r="B26" s="357"/>
      <c r="C26" s="773"/>
      <c r="D26" s="774"/>
      <c r="E26" s="774"/>
      <c r="F26" s="774"/>
      <c r="G26" s="774"/>
      <c r="H26" s="358"/>
    </row>
    <row r="27" spans="1:8" ht="30" customHeight="1">
      <c r="A27" s="776"/>
      <c r="B27" s="359"/>
      <c r="C27" s="778"/>
      <c r="D27" s="779"/>
      <c r="E27" s="779"/>
      <c r="F27" s="779"/>
      <c r="G27" s="779"/>
      <c r="H27" s="369"/>
    </row>
    <row r="28" spans="1:8" ht="30" customHeight="1">
      <c r="A28" s="775"/>
      <c r="B28" s="362"/>
      <c r="C28" s="756"/>
      <c r="D28" s="757"/>
      <c r="E28" s="757"/>
      <c r="F28" s="757"/>
      <c r="G28" s="757"/>
      <c r="H28" s="364"/>
    </row>
    <row r="29" spans="1:8" ht="30" customHeight="1" thickBot="1">
      <c r="A29" s="777"/>
      <c r="B29" s="370"/>
      <c r="C29" s="780"/>
      <c r="D29" s="781"/>
      <c r="E29" s="781"/>
      <c r="F29" s="781"/>
      <c r="G29" s="781"/>
      <c r="H29" s="371"/>
    </row>
    <row r="30" spans="1:8">
      <c r="A30" s="344" t="s">
        <v>865</v>
      </c>
    </row>
  </sheetData>
  <customSheetViews>
    <customSheetView guid="{C1449CC6-AB52-4C8F-8B70-2759D6E893F5}" showPageBreaks="1" printArea="1" view="pageBreakPreview">
      <selection activeCell="C1" sqref="C1:C3"/>
      <pageMargins left="0.74803149606299213" right="0.55118110236220474" top="0.98425196850393704" bottom="0.98425196850393704" header="0.51181102362204722" footer="0.51181102362204722"/>
      <printOptions horizontalCentered="1"/>
      <pageSetup paperSize="9" scale="97" orientation="portrait" blackAndWhite="1" r:id="rId1"/>
      <headerFooter alignWithMargins="0"/>
    </customSheetView>
    <customSheetView guid="{8FD94C45-B154-451A-83B2-BFB7C066F9F7}" showPageBreaks="1" printArea="1" view="pageBreakPreview">
      <selection activeCell="C1" sqref="C1:C3"/>
      <pageMargins left="0.74803149606299213" right="0.55118110236220474" top="0.98425196850393704" bottom="0.98425196850393704" header="0.51181102362204722" footer="0.51181102362204722"/>
      <printOptions horizontalCentered="1"/>
      <pageSetup paperSize="9" scale="97" orientation="portrait" blackAndWhite="1" r:id="rId2"/>
      <headerFooter alignWithMargins="0"/>
    </customSheetView>
  </customSheetViews>
  <mergeCells count="36">
    <mergeCell ref="D1:D3"/>
    <mergeCell ref="A6:H6"/>
    <mergeCell ref="A5:H5"/>
    <mergeCell ref="A4:H4"/>
    <mergeCell ref="G3:H3"/>
    <mergeCell ref="C1:C3"/>
    <mergeCell ref="G2:H2"/>
    <mergeCell ref="F1:F3"/>
    <mergeCell ref="E1:E3"/>
    <mergeCell ref="A14:A15"/>
    <mergeCell ref="C13:G13"/>
    <mergeCell ref="D8:H8"/>
    <mergeCell ref="D7:H7"/>
    <mergeCell ref="D9:H9"/>
    <mergeCell ref="A26:A27"/>
    <mergeCell ref="A28:A29"/>
    <mergeCell ref="C26:G26"/>
    <mergeCell ref="C27:G27"/>
    <mergeCell ref="C28:G28"/>
    <mergeCell ref="C29:G29"/>
    <mergeCell ref="C24:G24"/>
    <mergeCell ref="C25:G25"/>
    <mergeCell ref="A11:H11"/>
    <mergeCell ref="C21:G21"/>
    <mergeCell ref="C20:G20"/>
    <mergeCell ref="C22:G22"/>
    <mergeCell ref="C23:G23"/>
    <mergeCell ref="B12:H12"/>
    <mergeCell ref="A20:A21"/>
    <mergeCell ref="C16:G16"/>
    <mergeCell ref="C17:G17"/>
    <mergeCell ref="C18:G18"/>
    <mergeCell ref="C19:G19"/>
    <mergeCell ref="A18:A19"/>
    <mergeCell ref="C14:G14"/>
    <mergeCell ref="C15:G15"/>
  </mergeCells>
  <phoneticPr fontId="2"/>
  <printOptions horizontalCentered="1"/>
  <pageMargins left="0.74803149606299213" right="0.55118110236220474" top="0.98425196850393704" bottom="0.98425196850393704" header="0.51181102362204722" footer="0.51181102362204722"/>
  <pageSetup paperSize="9" scale="97" orientation="portrait" blackAndWhite="1" r:id="rId3"/>
  <headerFooter alignWithMargins="0"/>
  <drawing r:id="rId4"/>
  <legacyDrawing r:id="rId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indexed="17"/>
  </sheetPr>
  <dimension ref="A1:AL68"/>
  <sheetViews>
    <sheetView view="pageBreakPreview" zoomScaleNormal="70" zoomScaleSheetLayoutView="100" workbookViewId="0">
      <selection activeCell="E21" sqref="E21:AD21"/>
    </sheetView>
  </sheetViews>
  <sheetFormatPr defaultColWidth="2.25" defaultRowHeight="13.5"/>
  <cols>
    <col min="1" max="1" width="4.625" style="2" customWidth="1"/>
    <col min="2" max="16384" width="2.25" style="2"/>
  </cols>
  <sheetData>
    <row r="1" spans="1:38" ht="13.5" customHeight="1">
      <c r="A1" s="4"/>
      <c r="B1" s="5"/>
    </row>
    <row r="2" spans="1:38" ht="24.75" customHeight="1">
      <c r="A2" s="505" t="s">
        <v>585</v>
      </c>
      <c r="B2" s="505"/>
      <c r="C2" s="505"/>
      <c r="D2" s="505"/>
      <c r="E2" s="505"/>
      <c r="F2" s="505"/>
      <c r="G2" s="505"/>
      <c r="H2" s="505"/>
      <c r="I2" s="505"/>
      <c r="J2" s="505"/>
      <c r="K2" s="505"/>
      <c r="L2" s="505"/>
      <c r="M2" s="505"/>
      <c r="N2" s="505"/>
      <c r="O2" s="505"/>
      <c r="P2" s="505"/>
      <c r="Q2" s="505"/>
      <c r="R2" s="505"/>
      <c r="S2" s="505"/>
      <c r="T2" s="505"/>
      <c r="U2" s="505"/>
      <c r="V2" s="505"/>
      <c r="W2" s="505"/>
      <c r="X2" s="505"/>
      <c r="Y2" s="505"/>
      <c r="Z2" s="505"/>
      <c r="AA2" s="505"/>
      <c r="AB2" s="505"/>
      <c r="AC2" s="505"/>
      <c r="AD2" s="505"/>
      <c r="AE2" s="505"/>
      <c r="AF2" s="505"/>
      <c r="AG2" s="505"/>
      <c r="AH2" s="505"/>
      <c r="AI2" s="505"/>
      <c r="AJ2" s="505"/>
      <c r="AK2" s="505"/>
      <c r="AL2" s="505"/>
    </row>
    <row r="3" spans="1:38" ht="13.5" customHeight="1">
      <c r="A3" s="6"/>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row>
    <row r="4" spans="1:38">
      <c r="A4" s="519" t="s">
        <v>254</v>
      </c>
      <c r="B4" s="520"/>
      <c r="C4" s="520"/>
      <c r="D4" s="520"/>
      <c r="E4" s="521"/>
      <c r="G4" s="4" t="str">
        <f>入力シート!AB5</f>
        <v>○○○○○○○○○○工事</v>
      </c>
    </row>
    <row r="5" spans="1:38">
      <c r="A5" s="519" t="s">
        <v>262</v>
      </c>
      <c r="B5" s="520"/>
      <c r="C5" s="520"/>
      <c r="D5" s="520"/>
      <c r="E5" s="521"/>
      <c r="G5" s="4" t="str">
        <f>入力シート!AB7</f>
        <v>北九州市○○○区××丁目</v>
      </c>
    </row>
    <row r="6" spans="1:38">
      <c r="A6" s="21"/>
      <c r="B6" s="22"/>
      <c r="C6" s="22"/>
      <c r="D6" s="22"/>
      <c r="E6" s="23"/>
      <c r="G6" s="4"/>
    </row>
    <row r="7" spans="1:38">
      <c r="A7" s="7"/>
      <c r="B7" s="8"/>
      <c r="C7" s="7"/>
      <c r="D7" s="27"/>
      <c r="E7" s="27"/>
      <c r="F7" s="8"/>
      <c r="G7" s="27"/>
      <c r="H7" s="56"/>
      <c r="I7" s="56"/>
      <c r="J7" s="56"/>
      <c r="K7" s="56"/>
      <c r="L7" s="8"/>
      <c r="M7" s="8"/>
      <c r="N7" s="8"/>
      <c r="O7" s="8"/>
      <c r="P7" s="8"/>
      <c r="Q7" s="8"/>
      <c r="R7" s="8"/>
      <c r="S7" s="8"/>
      <c r="T7" s="8"/>
      <c r="U7" s="8"/>
      <c r="V7" s="27"/>
      <c r="W7" s="8"/>
      <c r="X7" s="27"/>
      <c r="Y7" s="56"/>
      <c r="Z7" s="56"/>
      <c r="AA7" s="56"/>
      <c r="AB7" s="56"/>
      <c r="AC7" s="8"/>
      <c r="AD7" s="8"/>
      <c r="AE7" s="8"/>
      <c r="AF7" s="8"/>
      <c r="AG7" s="8"/>
      <c r="AH7" s="8"/>
      <c r="AI7" s="8"/>
      <c r="AJ7" s="8"/>
      <c r="AK7" s="8"/>
      <c r="AL7" s="9"/>
    </row>
    <row r="8" spans="1:38">
      <c r="A8" s="10">
        <v>1</v>
      </c>
      <c r="B8" s="11"/>
      <c r="C8" s="10"/>
      <c r="D8" s="12" t="s">
        <v>234</v>
      </c>
      <c r="E8" s="12"/>
      <c r="F8" s="11"/>
      <c r="G8" s="12"/>
      <c r="H8" s="29"/>
      <c r="I8" s="29"/>
      <c r="J8" s="29"/>
      <c r="K8" s="29"/>
      <c r="L8" s="11"/>
      <c r="M8" s="11"/>
      <c r="N8" s="11"/>
      <c r="O8" s="11"/>
      <c r="P8" s="11"/>
      <c r="Q8" s="11"/>
      <c r="R8" s="11"/>
      <c r="S8" s="11"/>
      <c r="T8" s="11"/>
      <c r="U8" s="11"/>
      <c r="V8" s="12"/>
      <c r="W8" s="11"/>
      <c r="X8" s="12"/>
      <c r="Y8" s="29"/>
      <c r="Z8" s="29"/>
      <c r="AA8" s="29"/>
      <c r="AB8" s="29"/>
      <c r="AC8" s="11"/>
      <c r="AD8" s="11"/>
      <c r="AE8" s="11"/>
      <c r="AF8" s="11"/>
      <c r="AG8" s="11"/>
      <c r="AH8" s="11"/>
      <c r="AI8" s="11"/>
      <c r="AJ8" s="11"/>
      <c r="AK8" s="11"/>
      <c r="AL8" s="13"/>
    </row>
    <row r="9" spans="1:38">
      <c r="A9" s="10"/>
      <c r="B9" s="11"/>
      <c r="C9" s="10"/>
      <c r="D9" s="12"/>
      <c r="E9" s="12"/>
      <c r="F9" s="11"/>
      <c r="G9" s="12"/>
      <c r="H9" s="29"/>
      <c r="I9" s="29"/>
      <c r="J9" s="29"/>
      <c r="K9" s="29"/>
      <c r="L9" s="11"/>
      <c r="M9" s="11"/>
      <c r="N9" s="11"/>
      <c r="O9" s="11"/>
      <c r="P9" s="11"/>
      <c r="Q9" s="11"/>
      <c r="R9" s="11"/>
      <c r="S9" s="11"/>
      <c r="T9" s="11"/>
      <c r="U9" s="11"/>
      <c r="V9" s="12"/>
      <c r="W9" s="11"/>
      <c r="X9" s="12"/>
      <c r="Y9" s="29"/>
      <c r="Z9" s="29"/>
      <c r="AA9" s="29"/>
      <c r="AB9" s="29"/>
      <c r="AC9" s="11"/>
      <c r="AD9" s="11"/>
      <c r="AE9" s="11"/>
      <c r="AF9" s="11"/>
      <c r="AG9" s="11"/>
      <c r="AH9" s="11"/>
      <c r="AI9" s="11"/>
      <c r="AJ9" s="11"/>
      <c r="AK9" s="11"/>
      <c r="AL9" s="13"/>
    </row>
    <row r="10" spans="1:38">
      <c r="A10" s="10"/>
      <c r="B10" s="11"/>
      <c r="C10" s="10"/>
      <c r="D10" s="11"/>
      <c r="AE10" s="11"/>
      <c r="AF10" s="11"/>
      <c r="AG10" s="11"/>
      <c r="AH10" s="11"/>
      <c r="AI10" s="11"/>
      <c r="AJ10" s="11"/>
      <c r="AK10" s="11"/>
      <c r="AL10" s="13"/>
    </row>
    <row r="11" spans="1:38">
      <c r="A11" s="10"/>
      <c r="B11" s="11"/>
      <c r="C11" s="10"/>
      <c r="D11" s="12"/>
      <c r="E11" s="136" t="s">
        <v>237</v>
      </c>
      <c r="F11" s="154"/>
      <c r="G11" s="154"/>
      <c r="H11" s="154"/>
      <c r="I11" s="154"/>
      <c r="J11" s="154"/>
      <c r="K11" s="154"/>
      <c r="L11" s="154"/>
      <c r="M11" s="154"/>
      <c r="N11" s="154"/>
      <c r="O11" s="160"/>
      <c r="P11" s="154"/>
      <c r="Q11" s="154"/>
      <c r="R11" s="154"/>
      <c r="S11" s="154"/>
      <c r="T11" s="154"/>
      <c r="U11" s="154"/>
      <c r="V11" s="154"/>
      <c r="W11" s="154"/>
      <c r="X11" s="154"/>
      <c r="Y11" s="154"/>
      <c r="Z11" s="154"/>
      <c r="AA11" s="154"/>
      <c r="AB11" s="154"/>
      <c r="AC11" s="154"/>
      <c r="AD11" s="154"/>
      <c r="AE11" s="71"/>
      <c r="AF11" s="11"/>
      <c r="AG11" s="11"/>
      <c r="AH11" s="11"/>
      <c r="AI11" s="11"/>
      <c r="AJ11" s="11"/>
      <c r="AK11" s="11"/>
      <c r="AL11" s="13"/>
    </row>
    <row r="12" spans="1:38">
      <c r="A12" s="10"/>
      <c r="B12" s="11"/>
      <c r="C12" s="10"/>
      <c r="D12" s="12"/>
      <c r="E12" s="154"/>
      <c r="F12" s="154"/>
      <c r="G12" s="154"/>
      <c r="H12" s="161"/>
      <c r="I12" s="161"/>
      <c r="J12" s="161"/>
      <c r="K12" s="161"/>
      <c r="L12" s="154"/>
      <c r="M12" s="154"/>
      <c r="N12" s="154"/>
      <c r="O12" s="154"/>
      <c r="P12" s="154"/>
      <c r="Q12" s="154"/>
      <c r="R12" s="154"/>
      <c r="S12" s="154"/>
      <c r="T12" s="154"/>
      <c r="U12" s="154"/>
      <c r="V12" s="154"/>
      <c r="W12" s="154"/>
      <c r="X12" s="154"/>
      <c r="Y12" s="161"/>
      <c r="Z12" s="161"/>
      <c r="AA12" s="161"/>
      <c r="AB12" s="161"/>
      <c r="AC12" s="154"/>
      <c r="AD12" s="154"/>
      <c r="AE12" s="71"/>
      <c r="AF12" s="11"/>
      <c r="AG12" s="11"/>
      <c r="AH12" s="11"/>
      <c r="AI12" s="11"/>
      <c r="AJ12" s="11"/>
      <c r="AK12" s="11"/>
      <c r="AL12" s="13"/>
    </row>
    <row r="13" spans="1:38">
      <c r="A13" s="10"/>
      <c r="B13" s="11"/>
      <c r="C13" s="10"/>
      <c r="D13" s="11"/>
      <c r="E13" s="136" t="s">
        <v>241</v>
      </c>
      <c r="F13" s="154"/>
      <c r="G13" s="154"/>
      <c r="H13" s="161"/>
      <c r="I13" s="161"/>
      <c r="J13" s="161"/>
      <c r="K13" s="161"/>
      <c r="L13" s="154"/>
      <c r="M13" s="154"/>
      <c r="N13" s="154"/>
      <c r="O13" s="154"/>
      <c r="P13" s="154"/>
      <c r="Q13" s="154"/>
      <c r="R13" s="154"/>
      <c r="S13" s="154"/>
      <c r="T13" s="154"/>
      <c r="U13" s="154"/>
      <c r="V13" s="154"/>
      <c r="W13" s="154"/>
      <c r="X13" s="154"/>
      <c r="Y13" s="161"/>
      <c r="Z13" s="161"/>
      <c r="AA13" s="161"/>
      <c r="AB13" s="161"/>
      <c r="AC13" s="154"/>
      <c r="AD13" s="154"/>
      <c r="AE13" s="71"/>
      <c r="AF13" s="11"/>
      <c r="AG13" s="11"/>
      <c r="AH13" s="11"/>
      <c r="AI13" s="11"/>
      <c r="AJ13" s="11"/>
      <c r="AK13" s="11"/>
      <c r="AL13" s="13"/>
    </row>
    <row r="14" spans="1:38">
      <c r="A14" s="10"/>
      <c r="B14" s="11"/>
      <c r="C14" s="10"/>
      <c r="D14" s="12"/>
      <c r="E14" s="154"/>
      <c r="F14" s="154"/>
      <c r="G14" s="154"/>
      <c r="H14" s="154"/>
      <c r="I14" s="154"/>
      <c r="J14" s="154"/>
      <c r="K14" s="154"/>
      <c r="L14" s="154"/>
      <c r="M14" s="154"/>
      <c r="N14" s="154"/>
      <c r="O14" s="160"/>
      <c r="P14" s="154"/>
      <c r="Q14" s="154"/>
      <c r="R14" s="154"/>
      <c r="S14" s="154"/>
      <c r="T14" s="154"/>
      <c r="U14" s="154"/>
      <c r="V14" s="154"/>
      <c r="W14" s="154"/>
      <c r="X14" s="154"/>
      <c r="Y14" s="154"/>
      <c r="Z14" s="154"/>
      <c r="AA14" s="154"/>
      <c r="AB14" s="154"/>
      <c r="AC14" s="154"/>
      <c r="AD14" s="154"/>
      <c r="AE14" s="71"/>
      <c r="AF14" s="11"/>
      <c r="AG14" s="11"/>
      <c r="AH14" s="11"/>
      <c r="AI14" s="11"/>
      <c r="AJ14" s="11"/>
      <c r="AK14" s="11"/>
      <c r="AL14" s="13"/>
    </row>
    <row r="15" spans="1:38">
      <c r="A15" s="10"/>
      <c r="B15" s="11"/>
      <c r="C15" s="10"/>
      <c r="D15" s="12"/>
      <c r="E15" s="154"/>
      <c r="F15" s="136" t="s">
        <v>235</v>
      </c>
      <c r="G15" s="154"/>
      <c r="H15" s="161"/>
      <c r="I15" s="161"/>
      <c r="J15" s="161"/>
      <c r="K15" s="161"/>
      <c r="L15" s="154"/>
      <c r="M15" s="154"/>
      <c r="N15" s="154"/>
      <c r="O15" s="162"/>
      <c r="P15" s="154"/>
      <c r="Q15" s="154"/>
      <c r="R15" s="136" t="s">
        <v>239</v>
      </c>
      <c r="S15" s="154"/>
      <c r="T15" s="154"/>
      <c r="U15" s="154"/>
      <c r="V15" s="154"/>
      <c r="W15" s="154"/>
      <c r="X15" s="154"/>
      <c r="Y15" s="161"/>
      <c r="Z15" s="161"/>
      <c r="AA15" s="161"/>
      <c r="AB15" s="161"/>
      <c r="AC15" s="154"/>
      <c r="AD15" s="154"/>
      <c r="AE15" s="71"/>
      <c r="AF15" s="11"/>
      <c r="AG15" s="11"/>
      <c r="AH15" s="11"/>
      <c r="AI15" s="11"/>
      <c r="AJ15" s="11"/>
      <c r="AK15" s="11"/>
      <c r="AL15" s="13"/>
    </row>
    <row r="16" spans="1:38">
      <c r="A16" s="10"/>
      <c r="B16" s="11"/>
      <c r="C16" s="10"/>
      <c r="D16" s="11"/>
      <c r="E16" s="154"/>
      <c r="F16" s="154"/>
      <c r="G16" s="154"/>
      <c r="H16" s="161"/>
      <c r="I16" s="161"/>
      <c r="J16" s="161"/>
      <c r="K16" s="161"/>
      <c r="L16" s="154"/>
      <c r="M16" s="154"/>
      <c r="N16" s="154"/>
      <c r="O16" s="154"/>
      <c r="P16" s="154"/>
      <c r="Q16" s="154"/>
      <c r="R16" s="154"/>
      <c r="S16" s="154"/>
      <c r="T16" s="154"/>
      <c r="U16" s="154"/>
      <c r="V16" s="154"/>
      <c r="W16" s="154"/>
      <c r="X16" s="154"/>
      <c r="Y16" s="161"/>
      <c r="Z16" s="161"/>
      <c r="AA16" s="161"/>
      <c r="AB16" s="161"/>
      <c r="AC16" s="154"/>
      <c r="AD16" s="154"/>
      <c r="AE16" s="71"/>
      <c r="AF16" s="11"/>
      <c r="AG16" s="11"/>
      <c r="AH16" s="11"/>
      <c r="AI16" s="11"/>
      <c r="AJ16" s="11"/>
      <c r="AK16" s="11"/>
      <c r="AL16" s="13"/>
    </row>
    <row r="17" spans="1:38">
      <c r="A17" s="10"/>
      <c r="B17" s="11"/>
      <c r="C17" s="10"/>
      <c r="D17" s="12"/>
      <c r="E17" s="162"/>
      <c r="F17" s="136" t="s">
        <v>236</v>
      </c>
      <c r="G17" s="154"/>
      <c r="H17" s="154"/>
      <c r="I17" s="154"/>
      <c r="J17" s="154"/>
      <c r="K17" s="154"/>
      <c r="L17" s="154"/>
      <c r="M17" s="154"/>
      <c r="N17" s="154"/>
      <c r="O17" s="154"/>
      <c r="P17" s="160"/>
      <c r="Q17" s="154"/>
      <c r="R17" s="163" t="s">
        <v>238</v>
      </c>
      <c r="S17" s="154"/>
      <c r="T17" s="154"/>
      <c r="U17" s="154"/>
      <c r="V17" s="154"/>
      <c r="W17" s="154"/>
      <c r="X17" s="154"/>
      <c r="Y17" s="154"/>
      <c r="Z17" s="154"/>
      <c r="AA17" s="154"/>
      <c r="AB17" s="154"/>
      <c r="AC17" s="154"/>
      <c r="AD17" s="154"/>
      <c r="AE17" s="71"/>
      <c r="AF17" s="11"/>
      <c r="AG17" s="11"/>
      <c r="AH17" s="11"/>
      <c r="AI17" s="11"/>
      <c r="AJ17" s="11"/>
      <c r="AK17" s="11"/>
      <c r="AL17" s="13"/>
    </row>
    <row r="18" spans="1:38">
      <c r="A18" s="10"/>
      <c r="B18" s="11"/>
      <c r="C18" s="10"/>
      <c r="D18" s="12"/>
      <c r="E18" s="154"/>
      <c r="F18" s="154"/>
      <c r="G18" s="154"/>
      <c r="H18" s="161"/>
      <c r="I18" s="161"/>
      <c r="J18" s="161"/>
      <c r="K18" s="161"/>
      <c r="L18" s="154"/>
      <c r="M18" s="154"/>
      <c r="N18" s="154"/>
      <c r="O18" s="154"/>
      <c r="P18" s="154"/>
      <c r="Q18" s="154"/>
      <c r="R18" s="154"/>
      <c r="S18" s="154"/>
      <c r="T18" s="154"/>
      <c r="U18" s="154"/>
      <c r="V18" s="154"/>
      <c r="W18" s="154"/>
      <c r="X18" s="154"/>
      <c r="Y18" s="154"/>
      <c r="Z18" s="161"/>
      <c r="AA18" s="161"/>
      <c r="AB18" s="161"/>
      <c r="AC18" s="161"/>
      <c r="AD18" s="154"/>
      <c r="AE18" s="71"/>
      <c r="AF18" s="11"/>
      <c r="AG18" s="11"/>
      <c r="AH18" s="11"/>
      <c r="AI18" s="11"/>
      <c r="AJ18" s="11"/>
      <c r="AK18" s="11"/>
      <c r="AL18" s="13"/>
    </row>
    <row r="19" spans="1:38">
      <c r="A19" s="10"/>
      <c r="B19" s="11"/>
      <c r="C19" s="10"/>
      <c r="D19" s="11"/>
      <c r="E19" s="162"/>
      <c r="F19" s="162"/>
      <c r="G19" s="162"/>
      <c r="H19" s="162"/>
      <c r="I19" s="162"/>
      <c r="J19" s="162"/>
      <c r="K19" s="162"/>
      <c r="L19" s="162"/>
      <c r="M19" s="162"/>
      <c r="N19" s="162"/>
      <c r="O19" s="162"/>
      <c r="P19" s="162"/>
      <c r="Q19" s="162"/>
      <c r="R19" s="163" t="s">
        <v>240</v>
      </c>
      <c r="S19" s="162"/>
      <c r="T19" s="162"/>
      <c r="U19" s="162"/>
      <c r="V19" s="162"/>
      <c r="W19" s="162"/>
      <c r="X19" s="162"/>
      <c r="Y19" s="162"/>
      <c r="Z19" s="162"/>
      <c r="AA19" s="161"/>
      <c r="AB19" s="161"/>
      <c r="AC19" s="161"/>
      <c r="AD19" s="154"/>
      <c r="AE19" s="71"/>
      <c r="AF19" s="11"/>
      <c r="AG19" s="11"/>
      <c r="AH19" s="11"/>
      <c r="AI19" s="11"/>
      <c r="AJ19" s="11"/>
      <c r="AK19" s="11"/>
      <c r="AL19" s="13"/>
    </row>
    <row r="20" spans="1:38">
      <c r="A20" s="10"/>
      <c r="B20" s="11"/>
      <c r="C20" s="10"/>
      <c r="D20" s="12"/>
      <c r="E20" s="123"/>
      <c r="F20" s="123"/>
      <c r="G20" s="123"/>
      <c r="H20" s="123"/>
      <c r="I20" s="123"/>
      <c r="J20" s="123"/>
      <c r="K20" s="123"/>
      <c r="L20" s="123"/>
      <c r="M20" s="123"/>
      <c r="N20" s="123"/>
      <c r="O20" s="123"/>
      <c r="P20" s="164"/>
      <c r="Q20" s="123"/>
      <c r="R20" s="123"/>
      <c r="S20" s="123"/>
      <c r="T20" s="123"/>
      <c r="U20" s="123"/>
      <c r="V20" s="123"/>
      <c r="W20" s="123"/>
      <c r="X20" s="123"/>
      <c r="Y20" s="123"/>
      <c r="Z20" s="123"/>
      <c r="AA20" s="123"/>
      <c r="AB20" s="123"/>
      <c r="AC20" s="123"/>
      <c r="AD20" s="123"/>
      <c r="AE20" s="11"/>
      <c r="AF20" s="11"/>
      <c r="AG20" s="11"/>
      <c r="AH20" s="11"/>
      <c r="AI20" s="11"/>
      <c r="AJ20" s="11"/>
      <c r="AK20" s="11"/>
      <c r="AL20" s="13"/>
    </row>
    <row r="21" spans="1:38">
      <c r="A21" s="10"/>
      <c r="B21" s="11"/>
      <c r="C21" s="10"/>
      <c r="D21" s="12"/>
      <c r="E21" s="810"/>
      <c r="F21" s="810"/>
      <c r="G21" s="810"/>
      <c r="H21" s="810"/>
      <c r="I21" s="810"/>
      <c r="J21" s="810"/>
      <c r="K21" s="810"/>
      <c r="L21" s="810"/>
      <c r="M21" s="810"/>
      <c r="N21" s="810"/>
      <c r="O21" s="810"/>
      <c r="P21" s="810"/>
      <c r="Q21" s="810"/>
      <c r="R21" s="810"/>
      <c r="S21" s="810"/>
      <c r="T21" s="810"/>
      <c r="U21" s="810"/>
      <c r="V21" s="810"/>
      <c r="W21" s="810"/>
      <c r="X21" s="810"/>
      <c r="Y21" s="810"/>
      <c r="Z21" s="810"/>
      <c r="AA21" s="810"/>
      <c r="AB21" s="810"/>
      <c r="AC21" s="810"/>
      <c r="AD21" s="810"/>
      <c r="AE21" s="11"/>
      <c r="AF21" s="11"/>
      <c r="AG21" s="11"/>
      <c r="AH21" s="11"/>
      <c r="AI21" s="11"/>
      <c r="AJ21" s="11"/>
      <c r="AK21" s="11"/>
      <c r="AL21" s="13"/>
    </row>
    <row r="22" spans="1:38">
      <c r="A22" s="10"/>
      <c r="B22" s="11"/>
      <c r="C22" s="10"/>
      <c r="D22" s="11"/>
      <c r="E22" s="123"/>
      <c r="F22" s="123"/>
      <c r="G22" s="123"/>
      <c r="H22" s="123"/>
      <c r="I22" s="123"/>
      <c r="J22" s="123"/>
      <c r="K22" s="123"/>
      <c r="L22" s="123"/>
      <c r="M22" s="123"/>
      <c r="N22" s="123"/>
      <c r="O22" s="123"/>
      <c r="P22" s="164"/>
      <c r="Q22" s="123"/>
      <c r="R22" s="1"/>
      <c r="S22" s="123"/>
      <c r="T22" s="123"/>
      <c r="U22" s="123"/>
      <c r="V22" s="123"/>
      <c r="W22" s="123"/>
      <c r="X22" s="123"/>
      <c r="Y22" s="123"/>
      <c r="Z22" s="165"/>
      <c r="AA22" s="165"/>
      <c r="AB22" s="165"/>
      <c r="AC22" s="165"/>
      <c r="AD22" s="123"/>
      <c r="AE22" s="11"/>
      <c r="AF22" s="11"/>
      <c r="AG22" s="11"/>
      <c r="AH22" s="11"/>
      <c r="AI22" s="11"/>
      <c r="AJ22" s="11"/>
      <c r="AK22" s="11"/>
      <c r="AL22" s="13"/>
    </row>
    <row r="23" spans="1:38">
      <c r="A23" s="10"/>
      <c r="B23" s="11"/>
      <c r="C23" s="10"/>
      <c r="D23" s="12"/>
      <c r="E23" s="810"/>
      <c r="F23" s="810"/>
      <c r="G23" s="810"/>
      <c r="H23" s="810"/>
      <c r="I23" s="810"/>
      <c r="J23" s="810"/>
      <c r="K23" s="810"/>
      <c r="L23" s="810"/>
      <c r="M23" s="810"/>
      <c r="N23" s="810"/>
      <c r="O23" s="810"/>
      <c r="P23" s="810"/>
      <c r="Q23" s="810"/>
      <c r="R23" s="810"/>
      <c r="S23" s="810"/>
      <c r="T23" s="810"/>
      <c r="U23" s="810"/>
      <c r="V23" s="810"/>
      <c r="W23" s="810"/>
      <c r="X23" s="810"/>
      <c r="Y23" s="810"/>
      <c r="Z23" s="810"/>
      <c r="AA23" s="810"/>
      <c r="AB23" s="810"/>
      <c r="AC23" s="810"/>
      <c r="AD23" s="810"/>
      <c r="AE23" s="11"/>
      <c r="AF23" s="11"/>
      <c r="AG23" s="11"/>
      <c r="AH23" s="11"/>
      <c r="AI23" s="11"/>
      <c r="AJ23" s="11"/>
      <c r="AK23" s="11"/>
      <c r="AL23" s="13"/>
    </row>
    <row r="24" spans="1:38">
      <c r="A24" s="10"/>
      <c r="B24" s="11"/>
      <c r="C24" s="10"/>
      <c r="D24" s="11"/>
      <c r="E24" s="1"/>
      <c r="F24" s="1"/>
      <c r="G24" s="1"/>
      <c r="H24" s="1"/>
      <c r="I24" s="1"/>
      <c r="J24" s="1"/>
      <c r="K24" s="1"/>
      <c r="L24" s="1"/>
      <c r="M24" s="1"/>
      <c r="N24" s="1"/>
      <c r="O24" s="1"/>
      <c r="P24" s="1"/>
      <c r="Q24" s="1"/>
      <c r="R24" s="1"/>
      <c r="S24" s="1"/>
      <c r="T24" s="1"/>
      <c r="U24" s="1"/>
      <c r="V24" s="1"/>
      <c r="W24" s="1"/>
      <c r="X24" s="1"/>
      <c r="Y24" s="1"/>
      <c r="Z24" s="123"/>
      <c r="AA24" s="123"/>
      <c r="AB24" s="123"/>
      <c r="AC24" s="123"/>
      <c r="AD24" s="123"/>
      <c r="AE24" s="11"/>
      <c r="AF24" s="11"/>
      <c r="AG24" s="11"/>
      <c r="AH24" s="11"/>
      <c r="AI24" s="11"/>
      <c r="AJ24" s="11"/>
      <c r="AK24" s="11"/>
      <c r="AL24" s="13"/>
    </row>
    <row r="25" spans="1:38">
      <c r="A25" s="10"/>
      <c r="B25" s="11"/>
      <c r="C25" s="10"/>
      <c r="D25" s="12"/>
      <c r="E25" s="810"/>
      <c r="F25" s="810"/>
      <c r="G25" s="810"/>
      <c r="H25" s="810"/>
      <c r="I25" s="810"/>
      <c r="J25" s="810"/>
      <c r="K25" s="810"/>
      <c r="L25" s="810"/>
      <c r="M25" s="810"/>
      <c r="N25" s="810"/>
      <c r="O25" s="810"/>
      <c r="P25" s="810"/>
      <c r="Q25" s="810"/>
      <c r="R25" s="810"/>
      <c r="S25" s="810"/>
      <c r="T25" s="810"/>
      <c r="U25" s="810"/>
      <c r="V25" s="810"/>
      <c r="W25" s="810"/>
      <c r="X25" s="810"/>
      <c r="Y25" s="810"/>
      <c r="Z25" s="810"/>
      <c r="AA25" s="810"/>
      <c r="AB25" s="810"/>
      <c r="AC25" s="810"/>
      <c r="AD25" s="810"/>
      <c r="AE25" s="11"/>
      <c r="AF25" s="11"/>
      <c r="AG25" s="11"/>
      <c r="AH25" s="11"/>
      <c r="AI25" s="11"/>
      <c r="AJ25" s="11"/>
      <c r="AK25" s="11"/>
      <c r="AL25" s="13"/>
    </row>
    <row r="26" spans="1:38">
      <c r="A26" s="10"/>
      <c r="B26" s="11"/>
      <c r="C26" s="10"/>
      <c r="D26" s="12"/>
      <c r="E26" s="123"/>
      <c r="F26" s="123"/>
      <c r="G26" s="123"/>
      <c r="H26" s="165"/>
      <c r="I26" s="165"/>
      <c r="J26" s="165"/>
      <c r="K26" s="165"/>
      <c r="L26" s="123"/>
      <c r="M26" s="123"/>
      <c r="N26" s="123"/>
      <c r="O26" s="123"/>
      <c r="P26" s="123"/>
      <c r="Q26" s="123"/>
      <c r="R26" s="123"/>
      <c r="S26" s="123"/>
      <c r="T26" s="123"/>
      <c r="U26" s="123"/>
      <c r="V26" s="123"/>
      <c r="W26" s="123"/>
      <c r="X26" s="123"/>
      <c r="Y26" s="165"/>
      <c r="Z26" s="165"/>
      <c r="AA26" s="165"/>
      <c r="AB26" s="165"/>
      <c r="AC26" s="123"/>
      <c r="AD26" s="123"/>
      <c r="AE26" s="11"/>
      <c r="AF26" s="11"/>
      <c r="AG26" s="11"/>
      <c r="AH26" s="11"/>
      <c r="AI26" s="11"/>
      <c r="AJ26" s="11"/>
      <c r="AK26" s="11"/>
      <c r="AL26" s="13"/>
    </row>
    <row r="27" spans="1:38">
      <c r="A27" s="10"/>
      <c r="B27" s="11"/>
      <c r="C27" s="10"/>
      <c r="D27" s="11"/>
      <c r="E27" s="810"/>
      <c r="F27" s="810"/>
      <c r="G27" s="810"/>
      <c r="H27" s="810"/>
      <c r="I27" s="810"/>
      <c r="J27" s="810"/>
      <c r="K27" s="810"/>
      <c r="L27" s="810"/>
      <c r="M27" s="810"/>
      <c r="N27" s="810"/>
      <c r="O27" s="810"/>
      <c r="P27" s="810"/>
      <c r="Q27" s="810"/>
      <c r="R27" s="810"/>
      <c r="S27" s="810"/>
      <c r="T27" s="810"/>
      <c r="U27" s="810"/>
      <c r="V27" s="810"/>
      <c r="W27" s="810"/>
      <c r="X27" s="810"/>
      <c r="Y27" s="810"/>
      <c r="Z27" s="810"/>
      <c r="AA27" s="810"/>
      <c r="AB27" s="810"/>
      <c r="AC27" s="810"/>
      <c r="AD27" s="810"/>
      <c r="AE27" s="11"/>
      <c r="AF27" s="11"/>
      <c r="AG27" s="11"/>
      <c r="AH27" s="11"/>
      <c r="AI27" s="11"/>
      <c r="AJ27" s="11"/>
      <c r="AK27" s="11"/>
      <c r="AL27" s="13"/>
    </row>
    <row r="28" spans="1:38">
      <c r="A28" s="10"/>
      <c r="B28" s="11"/>
      <c r="C28" s="10"/>
      <c r="D28" s="12"/>
      <c r="E28" s="123"/>
      <c r="F28" s="123"/>
      <c r="G28" s="123"/>
      <c r="H28" s="123"/>
      <c r="I28" s="123"/>
      <c r="J28" s="123"/>
      <c r="K28" s="123"/>
      <c r="L28" s="123"/>
      <c r="M28" s="123"/>
      <c r="N28" s="123"/>
      <c r="O28" s="164"/>
      <c r="P28" s="123"/>
      <c r="Q28" s="123"/>
      <c r="R28" s="123"/>
      <c r="S28" s="123"/>
      <c r="T28" s="123"/>
      <c r="U28" s="123"/>
      <c r="V28" s="123"/>
      <c r="W28" s="123"/>
      <c r="X28" s="123"/>
      <c r="Y28" s="123"/>
      <c r="Z28" s="165"/>
      <c r="AA28" s="165"/>
      <c r="AB28" s="165"/>
      <c r="AC28" s="123"/>
      <c r="AD28" s="123"/>
      <c r="AE28" s="11"/>
      <c r="AF28" s="11"/>
      <c r="AG28" s="11"/>
      <c r="AH28" s="11"/>
      <c r="AI28" s="11"/>
      <c r="AJ28" s="11"/>
      <c r="AK28" s="11"/>
      <c r="AL28" s="13"/>
    </row>
    <row r="29" spans="1:38">
      <c r="A29" s="10"/>
      <c r="B29" s="11"/>
      <c r="C29" s="10"/>
      <c r="D29" s="12"/>
      <c r="E29" s="12"/>
      <c r="F29" s="11"/>
      <c r="G29" s="12"/>
      <c r="H29" s="29"/>
      <c r="I29" s="29"/>
      <c r="J29" s="29"/>
      <c r="K29" s="29"/>
      <c r="L29" s="11"/>
      <c r="M29" s="11"/>
      <c r="N29" s="11"/>
      <c r="O29" s="11"/>
      <c r="P29" s="11"/>
      <c r="Q29" s="11"/>
      <c r="R29" s="11"/>
      <c r="S29" s="11"/>
      <c r="T29" s="11"/>
      <c r="U29" s="11"/>
      <c r="V29" s="12"/>
      <c r="W29" s="11"/>
      <c r="X29" s="12"/>
      <c r="Y29" s="29"/>
      <c r="Z29" s="29"/>
      <c r="AA29" s="29"/>
      <c r="AB29" s="29"/>
      <c r="AC29" s="11"/>
      <c r="AD29" s="11"/>
      <c r="AE29" s="11"/>
      <c r="AF29" s="11"/>
      <c r="AG29" s="11"/>
      <c r="AH29" s="11"/>
      <c r="AI29" s="11"/>
      <c r="AJ29" s="11"/>
      <c r="AK29" s="11"/>
      <c r="AL29" s="13"/>
    </row>
    <row r="30" spans="1:38">
      <c r="A30" s="10"/>
      <c r="B30" s="11"/>
      <c r="C30" s="10"/>
      <c r="D30" s="11"/>
      <c r="E30" s="12"/>
      <c r="F30" s="11"/>
      <c r="G30" s="12"/>
      <c r="H30" s="11"/>
      <c r="I30" s="11"/>
      <c r="J30" s="11"/>
      <c r="K30" s="11"/>
      <c r="L30" s="11"/>
      <c r="M30" s="11"/>
      <c r="N30" s="11"/>
      <c r="O30" s="14"/>
      <c r="P30" s="11"/>
      <c r="Q30" s="12"/>
      <c r="R30" s="11"/>
      <c r="S30" s="11"/>
      <c r="T30" s="11"/>
      <c r="U30" s="11"/>
      <c r="V30" s="11"/>
      <c r="W30" s="11"/>
      <c r="X30" s="11"/>
      <c r="Y30" s="11"/>
      <c r="Z30" s="11"/>
      <c r="AA30" s="11"/>
      <c r="AB30" s="11"/>
      <c r="AC30" s="11"/>
      <c r="AD30" s="11"/>
      <c r="AE30" s="11"/>
      <c r="AF30" s="11"/>
      <c r="AG30" s="11"/>
      <c r="AH30" s="11"/>
      <c r="AI30" s="11"/>
      <c r="AJ30" s="11"/>
      <c r="AK30" s="11"/>
      <c r="AL30" s="13"/>
    </row>
    <row r="31" spans="1:38">
      <c r="A31" s="10"/>
      <c r="B31" s="11"/>
      <c r="C31" s="10"/>
      <c r="D31" s="12"/>
      <c r="E31" s="12"/>
      <c r="F31" s="11"/>
      <c r="G31" s="12"/>
      <c r="H31" s="29"/>
      <c r="I31" s="29"/>
      <c r="J31" s="29"/>
      <c r="K31" s="29"/>
      <c r="L31" s="11"/>
      <c r="M31" s="11"/>
      <c r="N31" s="11"/>
      <c r="O31" s="11"/>
      <c r="P31" s="11"/>
      <c r="Q31" s="11"/>
      <c r="R31" s="11"/>
      <c r="S31" s="11"/>
      <c r="T31" s="11"/>
      <c r="U31" s="11"/>
      <c r="V31" s="12"/>
      <c r="W31" s="11"/>
      <c r="X31" s="12"/>
      <c r="Y31" s="29"/>
      <c r="Z31" s="29"/>
      <c r="AA31" s="29"/>
      <c r="AB31" s="29"/>
      <c r="AC31" s="11"/>
      <c r="AD31" s="11"/>
      <c r="AE31" s="11"/>
      <c r="AF31" s="11"/>
      <c r="AG31" s="11"/>
      <c r="AH31" s="11"/>
      <c r="AI31" s="11"/>
      <c r="AJ31" s="11"/>
      <c r="AK31" s="11"/>
      <c r="AL31" s="13"/>
    </row>
    <row r="32" spans="1:38">
      <c r="A32" s="10"/>
      <c r="B32" s="11"/>
      <c r="C32" s="10"/>
      <c r="D32" s="12"/>
      <c r="E32" s="12"/>
      <c r="F32" s="11"/>
      <c r="G32" s="12"/>
      <c r="H32" s="29"/>
      <c r="I32" s="29"/>
      <c r="J32" s="29"/>
      <c r="K32" s="29"/>
      <c r="L32" s="11"/>
      <c r="M32" s="11"/>
      <c r="N32" s="11"/>
      <c r="O32" s="11"/>
      <c r="P32" s="11"/>
      <c r="Q32" s="11"/>
      <c r="R32" s="11"/>
      <c r="S32" s="11"/>
      <c r="T32" s="11"/>
      <c r="U32" s="11"/>
      <c r="V32" s="12"/>
      <c r="W32" s="11"/>
      <c r="X32" s="12"/>
      <c r="Y32" s="29"/>
      <c r="Z32" s="29"/>
      <c r="AA32" s="29"/>
      <c r="AB32" s="29"/>
      <c r="AC32" s="11"/>
      <c r="AD32" s="11"/>
      <c r="AE32" s="11"/>
      <c r="AF32" s="11"/>
      <c r="AG32" s="11"/>
      <c r="AH32" s="11"/>
      <c r="AI32" s="11"/>
      <c r="AJ32" s="11"/>
      <c r="AK32" s="11"/>
      <c r="AL32" s="13"/>
    </row>
    <row r="33" spans="1:38">
      <c r="A33" s="10"/>
      <c r="B33" s="11"/>
      <c r="C33" s="10"/>
      <c r="D33" s="11"/>
      <c r="E33" s="12"/>
      <c r="F33" s="11"/>
      <c r="G33" s="12"/>
      <c r="H33" s="11"/>
      <c r="I33" s="11"/>
      <c r="J33" s="11"/>
      <c r="K33" s="11"/>
      <c r="L33" s="11"/>
      <c r="M33" s="11"/>
      <c r="N33" s="11"/>
      <c r="O33" s="14"/>
      <c r="P33" s="11"/>
      <c r="Q33" s="12"/>
      <c r="R33" s="11"/>
      <c r="S33" s="11"/>
      <c r="T33" s="11"/>
      <c r="U33" s="11"/>
      <c r="V33" s="11"/>
      <c r="W33" s="11"/>
      <c r="X33" s="11"/>
      <c r="Y33" s="11"/>
      <c r="Z33" s="11"/>
      <c r="AA33" s="11"/>
      <c r="AB33" s="11"/>
      <c r="AC33" s="11"/>
      <c r="AD33" s="11"/>
      <c r="AE33" s="11"/>
      <c r="AF33" s="11"/>
      <c r="AG33" s="11"/>
      <c r="AH33" s="11"/>
      <c r="AI33" s="11"/>
      <c r="AJ33" s="11"/>
      <c r="AK33" s="11"/>
      <c r="AL33" s="13"/>
    </row>
    <row r="34" spans="1:38">
      <c r="A34" s="10"/>
      <c r="B34" s="11"/>
      <c r="C34" s="10"/>
      <c r="D34" s="12"/>
      <c r="E34" s="12"/>
      <c r="F34" s="11"/>
      <c r="G34" s="12"/>
      <c r="H34" s="29"/>
      <c r="I34" s="29"/>
      <c r="J34" s="29"/>
      <c r="K34" s="29"/>
      <c r="L34" s="11"/>
      <c r="M34" s="11"/>
      <c r="N34" s="11"/>
      <c r="O34" s="11"/>
      <c r="P34" s="11"/>
      <c r="Q34" s="11"/>
      <c r="R34" s="11"/>
      <c r="S34" s="11"/>
      <c r="T34" s="11"/>
      <c r="U34" s="11"/>
      <c r="V34" s="12"/>
      <c r="W34" s="11"/>
      <c r="X34" s="12"/>
      <c r="Y34" s="29"/>
      <c r="Z34" s="29"/>
      <c r="AA34" s="29"/>
      <c r="AB34" s="29"/>
      <c r="AC34" s="11"/>
      <c r="AD34" s="11"/>
      <c r="AE34" s="11"/>
      <c r="AF34" s="11"/>
      <c r="AG34" s="11"/>
      <c r="AH34" s="11"/>
      <c r="AI34" s="11"/>
      <c r="AJ34" s="11"/>
      <c r="AK34" s="11"/>
      <c r="AL34" s="13"/>
    </row>
    <row r="35" spans="1:38">
      <c r="A35" s="10"/>
      <c r="B35" s="11"/>
      <c r="C35" s="10"/>
      <c r="D35" s="12"/>
      <c r="E35" s="12"/>
      <c r="F35" s="11"/>
      <c r="G35" s="12"/>
      <c r="H35" s="29"/>
      <c r="I35" s="29"/>
      <c r="J35" s="29"/>
      <c r="K35" s="29"/>
      <c r="L35" s="11"/>
      <c r="M35" s="11"/>
      <c r="N35" s="11"/>
      <c r="O35" s="11"/>
      <c r="P35" s="11"/>
      <c r="Q35" s="11"/>
      <c r="R35" s="11"/>
      <c r="S35" s="11"/>
      <c r="T35" s="11"/>
      <c r="U35" s="11"/>
      <c r="V35" s="12"/>
      <c r="W35" s="11"/>
      <c r="X35" s="12"/>
      <c r="Y35" s="29"/>
      <c r="Z35" s="29"/>
      <c r="AA35" s="29"/>
      <c r="AB35" s="29"/>
      <c r="AC35" s="11"/>
      <c r="AD35" s="11"/>
      <c r="AE35" s="11"/>
      <c r="AF35" s="11"/>
      <c r="AG35" s="11"/>
      <c r="AH35" s="11"/>
      <c r="AI35" s="11"/>
      <c r="AJ35" s="11"/>
      <c r="AK35" s="11"/>
      <c r="AL35" s="13"/>
    </row>
    <row r="36" spans="1:38">
      <c r="A36" s="10"/>
      <c r="B36" s="11"/>
      <c r="C36" s="10"/>
      <c r="D36" s="11"/>
      <c r="E36" s="12"/>
      <c r="F36" s="11"/>
      <c r="G36" s="12"/>
      <c r="H36" s="11"/>
      <c r="I36" s="11"/>
      <c r="J36" s="11"/>
      <c r="K36" s="11"/>
      <c r="L36" s="11"/>
      <c r="M36" s="11"/>
      <c r="N36" s="11"/>
      <c r="O36" s="14"/>
      <c r="P36" s="11"/>
      <c r="Q36" s="12"/>
      <c r="R36" s="11"/>
      <c r="S36" s="11"/>
      <c r="T36" s="11"/>
      <c r="U36" s="11"/>
      <c r="V36" s="11"/>
      <c r="W36" s="11"/>
      <c r="X36" s="11"/>
      <c r="Y36" s="11"/>
      <c r="Z36" s="11"/>
      <c r="AA36" s="11"/>
      <c r="AB36" s="11"/>
      <c r="AC36" s="11"/>
      <c r="AD36" s="11"/>
      <c r="AE36" s="11"/>
      <c r="AF36" s="11"/>
      <c r="AG36" s="11"/>
      <c r="AH36" s="11"/>
      <c r="AI36" s="11"/>
      <c r="AJ36" s="11"/>
      <c r="AK36" s="11"/>
      <c r="AL36" s="13"/>
    </row>
    <row r="37" spans="1:38">
      <c r="A37" s="10"/>
      <c r="B37" s="11"/>
      <c r="C37" s="10"/>
      <c r="D37" s="12"/>
      <c r="E37" s="12"/>
      <c r="F37" s="11"/>
      <c r="G37" s="12"/>
      <c r="H37" s="29"/>
      <c r="I37" s="29"/>
      <c r="J37" s="29"/>
      <c r="K37" s="29"/>
      <c r="L37" s="11"/>
      <c r="M37" s="11"/>
      <c r="N37" s="11"/>
      <c r="O37" s="11"/>
      <c r="P37" s="11"/>
      <c r="Q37" s="11"/>
      <c r="R37" s="11"/>
      <c r="S37" s="11"/>
      <c r="T37" s="11"/>
      <c r="U37" s="11"/>
      <c r="V37" s="12"/>
      <c r="W37" s="11"/>
      <c r="X37" s="12"/>
      <c r="Y37" s="29"/>
      <c r="Z37" s="29"/>
      <c r="AA37" s="29"/>
      <c r="AB37" s="29"/>
      <c r="AC37" s="11"/>
      <c r="AD37" s="11"/>
      <c r="AE37" s="11"/>
      <c r="AF37" s="11"/>
      <c r="AG37" s="11"/>
      <c r="AH37" s="11"/>
      <c r="AI37" s="11"/>
      <c r="AJ37" s="11"/>
      <c r="AK37" s="11"/>
      <c r="AL37" s="13"/>
    </row>
    <row r="38" spans="1:38">
      <c r="A38" s="10"/>
      <c r="B38" s="11"/>
      <c r="C38" s="10"/>
      <c r="D38" s="12"/>
      <c r="E38" s="12"/>
      <c r="F38" s="11"/>
      <c r="G38" s="12"/>
      <c r="H38" s="29"/>
      <c r="I38" s="29"/>
      <c r="J38" s="29"/>
      <c r="K38" s="29"/>
      <c r="L38" s="11"/>
      <c r="M38" s="11"/>
      <c r="N38" s="11"/>
      <c r="O38" s="11"/>
      <c r="P38" s="11"/>
      <c r="Q38" s="11"/>
      <c r="R38" s="11"/>
      <c r="S38" s="11"/>
      <c r="T38" s="11"/>
      <c r="U38" s="11"/>
      <c r="V38" s="12"/>
      <c r="W38" s="11"/>
      <c r="X38" s="12"/>
      <c r="Y38" s="29"/>
      <c r="Z38" s="29"/>
      <c r="AA38" s="29"/>
      <c r="AB38" s="29"/>
      <c r="AC38" s="11"/>
      <c r="AD38" s="11"/>
      <c r="AE38" s="11"/>
      <c r="AF38" s="11"/>
      <c r="AG38" s="11"/>
      <c r="AH38" s="11"/>
      <c r="AI38" s="11"/>
      <c r="AJ38" s="11"/>
      <c r="AK38" s="11"/>
      <c r="AL38" s="13"/>
    </row>
    <row r="39" spans="1:38">
      <c r="A39" s="10"/>
      <c r="B39" s="11"/>
      <c r="C39" s="10"/>
      <c r="D39" s="11"/>
      <c r="E39" s="12"/>
      <c r="F39" s="11"/>
      <c r="G39" s="12"/>
      <c r="H39" s="11"/>
      <c r="I39" s="11"/>
      <c r="J39" s="11"/>
      <c r="K39" s="11"/>
      <c r="L39" s="11"/>
      <c r="M39" s="11"/>
      <c r="N39" s="11"/>
      <c r="O39" s="14"/>
      <c r="P39" s="11"/>
      <c r="Q39" s="12"/>
      <c r="R39" s="11"/>
      <c r="S39" s="11"/>
      <c r="T39" s="11"/>
      <c r="U39" s="11"/>
      <c r="V39" s="11"/>
      <c r="W39" s="11"/>
      <c r="X39" s="11"/>
      <c r="Y39" s="11"/>
      <c r="Z39" s="11"/>
      <c r="AA39" s="11"/>
      <c r="AB39" s="11"/>
      <c r="AC39" s="11"/>
      <c r="AD39" s="11"/>
      <c r="AE39" s="11"/>
      <c r="AF39" s="11"/>
      <c r="AG39" s="11"/>
      <c r="AH39" s="11"/>
      <c r="AI39" s="11"/>
      <c r="AJ39" s="11"/>
      <c r="AK39" s="11"/>
      <c r="AL39" s="13"/>
    </row>
    <row r="40" spans="1:38">
      <c r="A40" s="10"/>
      <c r="B40" s="11"/>
      <c r="C40" s="10"/>
      <c r="D40" s="12"/>
      <c r="E40" s="12"/>
      <c r="F40" s="11"/>
      <c r="G40" s="12"/>
      <c r="H40" s="29"/>
      <c r="I40" s="29"/>
      <c r="J40" s="29"/>
      <c r="K40" s="29"/>
      <c r="L40" s="11"/>
      <c r="M40" s="11"/>
      <c r="N40" s="11"/>
      <c r="O40" s="11"/>
      <c r="P40" s="11"/>
      <c r="Q40" s="11"/>
      <c r="R40" s="11"/>
      <c r="S40" s="11"/>
      <c r="T40" s="11"/>
      <c r="U40" s="11"/>
      <c r="V40" s="12"/>
      <c r="W40" s="11"/>
      <c r="X40" s="12"/>
      <c r="Y40" s="29"/>
      <c r="Z40" s="29"/>
      <c r="AA40" s="29"/>
      <c r="AB40" s="29"/>
      <c r="AC40" s="11"/>
      <c r="AD40" s="11"/>
      <c r="AE40" s="11"/>
      <c r="AF40" s="11"/>
      <c r="AG40" s="11"/>
      <c r="AH40" s="11"/>
      <c r="AI40" s="11"/>
      <c r="AJ40" s="11"/>
      <c r="AK40" s="11"/>
      <c r="AL40" s="13"/>
    </row>
    <row r="41" spans="1:38">
      <c r="A41" s="10"/>
      <c r="B41" s="11"/>
      <c r="C41" s="10"/>
      <c r="D41" s="12"/>
      <c r="E41" s="12"/>
      <c r="F41" s="11"/>
      <c r="G41" s="12"/>
      <c r="H41" s="29"/>
      <c r="I41" s="29"/>
      <c r="J41" s="29"/>
      <c r="K41" s="29"/>
      <c r="L41" s="11"/>
      <c r="M41" s="11"/>
      <c r="N41" s="11"/>
      <c r="O41" s="11"/>
      <c r="P41" s="11"/>
      <c r="Q41" s="11"/>
      <c r="R41" s="11"/>
      <c r="S41" s="11"/>
      <c r="T41" s="11"/>
      <c r="U41" s="11"/>
      <c r="V41" s="12"/>
      <c r="W41" s="11"/>
      <c r="X41" s="12"/>
      <c r="Y41" s="29"/>
      <c r="Z41" s="29"/>
      <c r="AA41" s="29"/>
      <c r="AB41" s="29"/>
      <c r="AC41" s="11"/>
      <c r="AD41" s="11"/>
      <c r="AE41" s="11"/>
      <c r="AF41" s="11"/>
      <c r="AG41" s="11"/>
      <c r="AH41" s="11"/>
      <c r="AI41" s="11"/>
      <c r="AJ41" s="11"/>
      <c r="AK41" s="11"/>
      <c r="AL41" s="13"/>
    </row>
    <row r="42" spans="1:38">
      <c r="A42" s="10"/>
      <c r="B42" s="11"/>
      <c r="C42" s="10"/>
      <c r="D42" s="11"/>
      <c r="E42" s="12"/>
      <c r="F42" s="11"/>
      <c r="G42" s="12"/>
      <c r="H42" s="11"/>
      <c r="I42" s="11"/>
      <c r="J42" s="11"/>
      <c r="K42" s="11"/>
      <c r="L42" s="11"/>
      <c r="M42" s="11"/>
      <c r="N42" s="11"/>
      <c r="O42" s="14"/>
      <c r="P42" s="11"/>
      <c r="Q42" s="12"/>
      <c r="R42" s="11"/>
      <c r="S42" s="11"/>
      <c r="T42" s="11"/>
      <c r="U42" s="11"/>
      <c r="V42" s="11"/>
      <c r="W42" s="11"/>
      <c r="X42" s="11"/>
      <c r="Y42" s="11"/>
      <c r="Z42" s="11"/>
      <c r="AA42" s="11"/>
      <c r="AB42" s="11"/>
      <c r="AC42" s="11"/>
      <c r="AD42" s="11"/>
      <c r="AE42" s="11"/>
      <c r="AF42" s="11"/>
      <c r="AG42" s="11"/>
      <c r="AH42" s="11"/>
      <c r="AI42" s="11"/>
      <c r="AJ42" s="11"/>
      <c r="AK42" s="11"/>
      <c r="AL42" s="13"/>
    </row>
    <row r="43" spans="1:38">
      <c r="A43" s="10"/>
      <c r="B43" s="11"/>
      <c r="C43" s="10"/>
      <c r="D43" s="12"/>
      <c r="E43" s="12"/>
      <c r="F43" s="11"/>
      <c r="G43" s="12"/>
      <c r="H43" s="29"/>
      <c r="I43" s="29"/>
      <c r="J43" s="29"/>
      <c r="K43" s="29"/>
      <c r="L43" s="11"/>
      <c r="M43" s="11"/>
      <c r="N43" s="11"/>
      <c r="O43" s="11"/>
      <c r="P43" s="11"/>
      <c r="Q43" s="11"/>
      <c r="R43" s="11"/>
      <c r="S43" s="11"/>
      <c r="T43" s="11"/>
      <c r="U43" s="11"/>
      <c r="V43" s="12"/>
      <c r="W43" s="11"/>
      <c r="X43" s="12"/>
      <c r="Y43" s="29"/>
      <c r="Z43" s="29"/>
      <c r="AA43" s="29"/>
      <c r="AB43" s="29"/>
      <c r="AC43" s="11"/>
      <c r="AD43" s="11"/>
      <c r="AE43" s="11"/>
      <c r="AF43" s="11"/>
      <c r="AG43" s="11"/>
      <c r="AH43" s="11"/>
      <c r="AI43" s="11"/>
      <c r="AJ43" s="11"/>
      <c r="AK43" s="11"/>
      <c r="AL43" s="13"/>
    </row>
    <row r="44" spans="1:38">
      <c r="A44" s="10"/>
      <c r="B44" s="11"/>
      <c r="C44" s="10"/>
      <c r="D44" s="12"/>
      <c r="E44" s="12"/>
      <c r="F44" s="11"/>
      <c r="G44" s="12"/>
      <c r="H44" s="29"/>
      <c r="I44" s="29"/>
      <c r="J44" s="29"/>
      <c r="K44" s="29"/>
      <c r="L44" s="11"/>
      <c r="M44" s="11"/>
      <c r="N44" s="11"/>
      <c r="O44" s="11"/>
      <c r="P44" s="11"/>
      <c r="Q44" s="11"/>
      <c r="R44" s="11"/>
      <c r="S44" s="11"/>
      <c r="T44" s="11"/>
      <c r="U44" s="11"/>
      <c r="V44" s="12"/>
      <c r="W44" s="11"/>
      <c r="X44" s="12"/>
      <c r="Y44" s="29"/>
      <c r="Z44" s="29"/>
      <c r="AA44" s="29"/>
      <c r="AB44" s="29"/>
      <c r="AC44" s="11"/>
      <c r="AD44" s="11"/>
      <c r="AE44" s="11"/>
      <c r="AF44" s="11"/>
      <c r="AG44" s="11"/>
      <c r="AH44" s="11"/>
      <c r="AI44" s="11"/>
      <c r="AJ44" s="11"/>
      <c r="AK44" s="11"/>
      <c r="AL44" s="13"/>
    </row>
    <row r="45" spans="1:38">
      <c r="A45" s="10"/>
      <c r="B45" s="11"/>
      <c r="C45" s="10"/>
      <c r="D45" s="11"/>
      <c r="E45" s="12"/>
      <c r="F45" s="11"/>
      <c r="G45" s="12"/>
      <c r="H45" s="11"/>
      <c r="I45" s="11"/>
      <c r="J45" s="11"/>
      <c r="K45" s="11"/>
      <c r="L45" s="11"/>
      <c r="M45" s="11"/>
      <c r="N45" s="11"/>
      <c r="O45" s="14"/>
      <c r="P45" s="11"/>
      <c r="Q45" s="12"/>
      <c r="R45" s="11"/>
      <c r="S45" s="11"/>
      <c r="T45" s="11"/>
      <c r="U45" s="11"/>
      <c r="V45" s="11"/>
      <c r="W45" s="11"/>
      <c r="X45" s="11"/>
      <c r="Y45" s="11"/>
      <c r="Z45" s="11"/>
      <c r="AA45" s="11"/>
      <c r="AB45" s="11"/>
      <c r="AC45" s="11"/>
      <c r="AD45" s="11"/>
      <c r="AE45" s="11"/>
      <c r="AF45" s="11"/>
      <c r="AG45" s="11"/>
      <c r="AH45" s="11"/>
      <c r="AI45" s="11"/>
      <c r="AJ45" s="11"/>
      <c r="AK45" s="11"/>
      <c r="AL45" s="13"/>
    </row>
    <row r="46" spans="1:38">
      <c r="A46" s="10"/>
      <c r="B46" s="11"/>
      <c r="C46" s="10"/>
      <c r="D46" s="12"/>
      <c r="E46" s="12"/>
      <c r="F46" s="11"/>
      <c r="G46" s="12"/>
      <c r="H46" s="29"/>
      <c r="I46" s="29"/>
      <c r="J46" s="29"/>
      <c r="K46" s="29"/>
      <c r="L46" s="11"/>
      <c r="M46" s="11"/>
      <c r="N46" s="11"/>
      <c r="O46" s="11"/>
      <c r="P46" s="11"/>
      <c r="Q46" s="11"/>
      <c r="R46" s="11"/>
      <c r="S46" s="11"/>
      <c r="T46" s="11"/>
      <c r="U46" s="11"/>
      <c r="V46" s="12"/>
      <c r="W46" s="11"/>
      <c r="X46" s="12"/>
      <c r="Y46" s="29"/>
      <c r="Z46" s="29"/>
      <c r="AA46" s="29"/>
      <c r="AB46" s="29"/>
      <c r="AC46" s="11"/>
      <c r="AD46" s="11"/>
      <c r="AE46" s="11"/>
      <c r="AF46" s="11"/>
      <c r="AG46" s="11"/>
      <c r="AH46" s="11"/>
      <c r="AI46" s="11"/>
      <c r="AJ46" s="11"/>
      <c r="AK46" s="11"/>
      <c r="AL46" s="13"/>
    </row>
    <row r="47" spans="1:38">
      <c r="A47" s="10"/>
      <c r="B47" s="11"/>
      <c r="C47" s="10"/>
      <c r="D47" s="12"/>
      <c r="E47" s="12"/>
      <c r="F47" s="11"/>
      <c r="G47" s="12"/>
      <c r="H47" s="29"/>
      <c r="I47" s="29"/>
      <c r="J47" s="29"/>
      <c r="K47" s="29"/>
      <c r="L47" s="11"/>
      <c r="M47" s="11"/>
      <c r="N47" s="11"/>
      <c r="O47" s="11"/>
      <c r="P47" s="11"/>
      <c r="Q47" s="11"/>
      <c r="R47" s="11"/>
      <c r="S47" s="11"/>
      <c r="T47" s="11"/>
      <c r="U47" s="11"/>
      <c r="V47" s="12"/>
      <c r="W47" s="11"/>
      <c r="X47" s="12"/>
      <c r="Y47" s="29"/>
      <c r="Z47" s="29"/>
      <c r="AA47" s="29"/>
      <c r="AB47" s="29"/>
      <c r="AC47" s="11"/>
      <c r="AD47" s="11"/>
      <c r="AE47" s="11"/>
      <c r="AF47" s="11"/>
      <c r="AG47" s="11"/>
      <c r="AH47" s="11"/>
      <c r="AI47" s="11"/>
      <c r="AJ47" s="11"/>
      <c r="AK47" s="11"/>
      <c r="AL47" s="13"/>
    </row>
    <row r="48" spans="1:38">
      <c r="A48" s="10"/>
      <c r="B48" s="11"/>
      <c r="C48" s="10"/>
      <c r="D48" s="11"/>
      <c r="E48" s="12"/>
      <c r="F48" s="11"/>
      <c r="G48" s="12"/>
      <c r="H48" s="11"/>
      <c r="I48" s="11"/>
      <c r="J48" s="11"/>
      <c r="K48" s="11"/>
      <c r="L48" s="11"/>
      <c r="M48" s="11"/>
      <c r="N48" s="11"/>
      <c r="O48" s="14"/>
      <c r="P48" s="11"/>
      <c r="Q48" s="12"/>
      <c r="R48" s="11"/>
      <c r="S48" s="11"/>
      <c r="T48" s="11"/>
      <c r="U48" s="11"/>
      <c r="V48" s="11"/>
      <c r="W48" s="11"/>
      <c r="X48" s="11"/>
      <c r="Y48" s="11"/>
      <c r="Z48" s="11"/>
      <c r="AA48" s="11"/>
      <c r="AB48" s="11"/>
      <c r="AC48" s="11"/>
      <c r="AD48" s="11"/>
      <c r="AE48" s="11"/>
      <c r="AF48" s="11"/>
      <c r="AG48" s="11"/>
      <c r="AH48" s="11"/>
      <c r="AI48" s="11"/>
      <c r="AJ48" s="11"/>
      <c r="AK48" s="11"/>
      <c r="AL48" s="13"/>
    </row>
    <row r="49" spans="1:38">
      <c r="A49" s="10"/>
      <c r="B49" s="11"/>
      <c r="C49" s="10"/>
      <c r="D49" s="12"/>
      <c r="E49" s="12"/>
      <c r="F49" s="11"/>
      <c r="G49" s="12"/>
      <c r="H49" s="29"/>
      <c r="I49" s="29"/>
      <c r="J49" s="29"/>
      <c r="K49" s="29"/>
      <c r="L49" s="11"/>
      <c r="M49" s="11"/>
      <c r="N49" s="11"/>
      <c r="O49" s="11"/>
      <c r="P49" s="11"/>
      <c r="Q49" s="11"/>
      <c r="R49" s="11"/>
      <c r="S49" s="11"/>
      <c r="T49" s="11"/>
      <c r="U49" s="11"/>
      <c r="V49" s="12"/>
      <c r="W49" s="11"/>
      <c r="X49" s="12"/>
      <c r="Y49" s="29"/>
      <c r="Z49" s="29"/>
      <c r="AA49" s="29"/>
      <c r="AB49" s="29"/>
      <c r="AC49" s="11"/>
      <c r="AD49" s="11"/>
      <c r="AE49" s="11"/>
      <c r="AF49" s="11"/>
      <c r="AG49" s="11"/>
      <c r="AH49" s="11"/>
      <c r="AI49" s="11"/>
      <c r="AJ49" s="11"/>
      <c r="AK49" s="11"/>
      <c r="AL49" s="13"/>
    </row>
    <row r="50" spans="1:38">
      <c r="A50" s="10"/>
      <c r="B50" s="11"/>
      <c r="C50" s="10"/>
      <c r="D50" s="12"/>
      <c r="E50" s="12"/>
      <c r="F50" s="11"/>
      <c r="G50" s="12"/>
      <c r="H50" s="29"/>
      <c r="I50" s="29"/>
      <c r="J50" s="29"/>
      <c r="K50" s="29"/>
      <c r="L50" s="11"/>
      <c r="M50" s="11"/>
      <c r="N50" s="11"/>
      <c r="O50" s="11"/>
      <c r="P50" s="11"/>
      <c r="Q50" s="11"/>
      <c r="R50" s="11"/>
      <c r="S50" s="11"/>
      <c r="T50" s="11"/>
      <c r="U50" s="11"/>
      <c r="V50" s="12"/>
      <c r="W50" s="11"/>
      <c r="X50" s="12"/>
      <c r="Y50" s="29"/>
      <c r="Z50" s="29"/>
      <c r="AA50" s="29"/>
      <c r="AB50" s="29"/>
      <c r="AC50" s="11"/>
      <c r="AD50" s="11"/>
      <c r="AE50" s="11"/>
      <c r="AF50" s="11"/>
      <c r="AG50" s="11"/>
      <c r="AH50" s="11"/>
      <c r="AI50" s="11"/>
      <c r="AJ50" s="11"/>
      <c r="AK50" s="11"/>
      <c r="AL50" s="13"/>
    </row>
    <row r="51" spans="1:38">
      <c r="A51" s="10"/>
      <c r="B51" s="11"/>
      <c r="C51" s="10"/>
      <c r="D51" s="11"/>
      <c r="E51" s="12"/>
      <c r="F51" s="11"/>
      <c r="G51" s="12"/>
      <c r="H51" s="11"/>
      <c r="I51" s="11"/>
      <c r="J51" s="11"/>
      <c r="K51" s="11"/>
      <c r="L51" s="11"/>
      <c r="M51" s="11"/>
      <c r="N51" s="11"/>
      <c r="O51" s="14"/>
      <c r="P51" s="11"/>
      <c r="Q51" s="12"/>
      <c r="R51" s="11"/>
      <c r="S51" s="11"/>
      <c r="T51" s="11"/>
      <c r="U51" s="11"/>
      <c r="V51" s="11"/>
      <c r="W51" s="11"/>
      <c r="X51" s="11"/>
      <c r="Y51" s="11"/>
      <c r="Z51" s="11"/>
      <c r="AA51" s="11"/>
      <c r="AB51" s="11"/>
      <c r="AC51" s="11"/>
      <c r="AD51" s="11"/>
      <c r="AE51" s="11"/>
      <c r="AF51" s="11"/>
      <c r="AG51" s="11"/>
      <c r="AH51" s="11"/>
      <c r="AI51" s="11"/>
      <c r="AJ51" s="11"/>
      <c r="AK51" s="11"/>
      <c r="AL51" s="13"/>
    </row>
    <row r="52" spans="1:38">
      <c r="A52" s="10"/>
      <c r="B52" s="11"/>
      <c r="C52" s="10"/>
      <c r="D52" s="12"/>
      <c r="E52" s="12"/>
      <c r="F52" s="11"/>
      <c r="G52" s="12"/>
      <c r="H52" s="29"/>
      <c r="I52" s="29"/>
      <c r="J52" s="29"/>
      <c r="K52" s="29"/>
      <c r="L52" s="11"/>
      <c r="M52" s="11"/>
      <c r="N52" s="11"/>
      <c r="O52" s="11"/>
      <c r="P52" s="11"/>
      <c r="Q52" s="11"/>
      <c r="R52" s="11"/>
      <c r="S52" s="11"/>
      <c r="T52" s="11"/>
      <c r="U52" s="11"/>
      <c r="V52" s="12"/>
      <c r="W52" s="11"/>
      <c r="X52" s="12"/>
      <c r="Y52" s="29"/>
      <c r="Z52" s="29"/>
      <c r="AA52" s="29"/>
      <c r="AB52" s="29"/>
      <c r="AC52" s="11"/>
      <c r="AD52" s="11"/>
      <c r="AE52" s="11"/>
      <c r="AF52" s="11"/>
      <c r="AG52" s="11"/>
      <c r="AH52" s="11"/>
      <c r="AI52" s="11"/>
      <c r="AJ52" s="11"/>
      <c r="AK52" s="11"/>
      <c r="AL52" s="13"/>
    </row>
    <row r="53" spans="1:38">
      <c r="A53" s="10"/>
      <c r="B53" s="11"/>
      <c r="C53" s="10"/>
      <c r="D53" s="12"/>
      <c r="E53" s="12"/>
      <c r="F53" s="11"/>
      <c r="G53" s="12"/>
      <c r="H53" s="29"/>
      <c r="I53" s="29"/>
      <c r="J53" s="29"/>
      <c r="K53" s="29"/>
      <c r="L53" s="11"/>
      <c r="M53" s="11"/>
      <c r="N53" s="11"/>
      <c r="O53" s="11"/>
      <c r="P53" s="11"/>
      <c r="Q53" s="11"/>
      <c r="R53" s="11"/>
      <c r="S53" s="11"/>
      <c r="T53" s="11"/>
      <c r="U53" s="11"/>
      <c r="V53" s="12"/>
      <c r="W53" s="11"/>
      <c r="X53" s="12"/>
      <c r="Y53" s="29"/>
      <c r="Z53" s="29"/>
      <c r="AA53" s="29"/>
      <c r="AB53" s="29"/>
      <c r="AC53" s="11"/>
      <c r="AD53" s="11"/>
      <c r="AE53" s="11"/>
      <c r="AF53" s="11"/>
      <c r="AG53" s="11"/>
      <c r="AH53" s="11"/>
      <c r="AI53" s="11"/>
      <c r="AJ53" s="11"/>
      <c r="AK53" s="11"/>
      <c r="AL53" s="13"/>
    </row>
    <row r="54" spans="1:38">
      <c r="A54" s="10"/>
      <c r="B54" s="11"/>
      <c r="C54" s="10"/>
      <c r="D54" s="11"/>
      <c r="E54" s="12"/>
      <c r="F54" s="11"/>
      <c r="G54" s="12"/>
      <c r="H54" s="11"/>
      <c r="I54" s="11"/>
      <c r="J54" s="11"/>
      <c r="K54" s="11"/>
      <c r="L54" s="11"/>
      <c r="M54" s="11"/>
      <c r="N54" s="11"/>
      <c r="O54" s="14"/>
      <c r="P54" s="11"/>
      <c r="Q54" s="12"/>
      <c r="R54" s="11"/>
      <c r="S54" s="11"/>
      <c r="T54" s="11"/>
      <c r="U54" s="11"/>
      <c r="V54" s="11"/>
      <c r="W54" s="11"/>
      <c r="X54" s="11"/>
      <c r="Y54" s="11"/>
      <c r="Z54" s="11"/>
      <c r="AA54" s="11"/>
      <c r="AB54" s="11"/>
      <c r="AC54" s="11"/>
      <c r="AD54" s="11"/>
      <c r="AE54" s="11"/>
      <c r="AF54" s="11"/>
      <c r="AG54" s="11"/>
      <c r="AH54" s="11"/>
      <c r="AI54" s="11"/>
      <c r="AJ54" s="11"/>
      <c r="AK54" s="11"/>
      <c r="AL54" s="13"/>
    </row>
    <row r="55" spans="1:38">
      <c r="A55" s="16"/>
      <c r="B55" s="17"/>
      <c r="C55" s="20"/>
      <c r="D55" s="18"/>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9"/>
    </row>
    <row r="56" spans="1:38">
      <c r="C56" s="1"/>
      <c r="D56" s="3"/>
    </row>
    <row r="57" spans="1:38">
      <c r="C57" s="1"/>
      <c r="D57" s="3"/>
    </row>
    <row r="58" spans="1:38">
      <c r="C58" s="1"/>
      <c r="D58" s="3"/>
    </row>
    <row r="59" spans="1:38">
      <c r="C59" s="1"/>
      <c r="D59" s="3"/>
    </row>
    <row r="60" spans="1:38">
      <c r="C60" s="1"/>
      <c r="D60" s="3"/>
    </row>
    <row r="61" spans="1:38">
      <c r="C61" s="1"/>
      <c r="D61" s="3"/>
    </row>
    <row r="62" spans="1:38">
      <c r="C62" s="1"/>
      <c r="D62" s="3"/>
    </row>
    <row r="63" spans="1:38">
      <c r="C63" s="1"/>
      <c r="D63" s="3"/>
    </row>
    <row r="64" spans="1:38">
      <c r="C64" s="1"/>
      <c r="D64" s="3"/>
    </row>
    <row r="65" spans="3:4">
      <c r="C65" s="1"/>
      <c r="D65" s="3"/>
    </row>
    <row r="66" spans="3:4">
      <c r="C66" s="1"/>
      <c r="D66" s="3"/>
    </row>
    <row r="67" spans="3:4">
      <c r="C67" s="1"/>
      <c r="D67" s="3"/>
    </row>
    <row r="68" spans="3:4">
      <c r="D68" s="4"/>
    </row>
  </sheetData>
  <customSheetViews>
    <customSheetView guid="{C1449CC6-AB52-4C8F-8B70-2759D6E893F5}" showPageBreaks="1" printArea="1" view="pageBreakPreview">
      <selection activeCell="E21" sqref="E21:AD21"/>
      <pageMargins left="0.74803149606299213" right="0.74803149606299213" top="0.98425196850393704" bottom="0.98425196850393704" header="0.51181102362204722" footer="0.51181102362204722"/>
      <pageSetup paperSize="9" scale="97" orientation="portrait" blackAndWhite="1" r:id="rId1"/>
      <headerFooter alignWithMargins="0"/>
    </customSheetView>
    <customSheetView guid="{8FD94C45-B154-451A-83B2-BFB7C066F9F7}" showPageBreaks="1" printArea="1" view="pageBreakPreview">
      <selection activeCell="E21" sqref="E21:AD21"/>
      <pageMargins left="0.74803149606299213" right="0.74803149606299213" top="0.98425196850393704" bottom="0.98425196850393704" header="0.51181102362204722" footer="0.51181102362204722"/>
      <pageSetup paperSize="9" scale="97" orientation="portrait" blackAndWhite="1" r:id="rId2"/>
      <headerFooter alignWithMargins="0"/>
    </customSheetView>
  </customSheetViews>
  <mergeCells count="7">
    <mergeCell ref="E27:AD27"/>
    <mergeCell ref="A2:AL2"/>
    <mergeCell ref="A4:E4"/>
    <mergeCell ref="A5:E5"/>
    <mergeCell ref="E21:AD21"/>
    <mergeCell ref="E23:AD23"/>
    <mergeCell ref="E25:AD25"/>
  </mergeCells>
  <phoneticPr fontId="2"/>
  <pageMargins left="0.74803149606299213" right="0.74803149606299213" top="0.98425196850393704" bottom="0.98425196850393704" header="0.51181102362204722" footer="0.51181102362204722"/>
  <pageSetup paperSize="9" scale="97" orientation="portrait" blackAndWhite="1" r:id="rId3"/>
  <headerFooter alignWithMargins="0"/>
  <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indexed="17"/>
  </sheetPr>
  <dimension ref="A1:CC69"/>
  <sheetViews>
    <sheetView view="pageBreakPreview" zoomScaleNormal="70" zoomScaleSheetLayoutView="100" workbookViewId="0">
      <selection activeCell="AW19" sqref="AW19"/>
    </sheetView>
  </sheetViews>
  <sheetFormatPr defaultColWidth="2.25" defaultRowHeight="13.5"/>
  <cols>
    <col min="1" max="1" width="4.625" style="2" customWidth="1"/>
    <col min="2" max="16384" width="2.25" style="2"/>
  </cols>
  <sheetData>
    <row r="1" spans="1:81" ht="13.5" customHeight="1">
      <c r="A1" s="4"/>
      <c r="B1" s="5"/>
    </row>
    <row r="2" spans="1:81" ht="24">
      <c r="A2" s="505" t="s">
        <v>711</v>
      </c>
      <c r="B2" s="505"/>
      <c r="C2" s="505"/>
      <c r="D2" s="505"/>
      <c r="E2" s="505"/>
      <c r="F2" s="505"/>
      <c r="G2" s="505"/>
      <c r="H2" s="505"/>
      <c r="I2" s="505"/>
      <c r="J2" s="505"/>
      <c r="K2" s="505"/>
      <c r="L2" s="505"/>
      <c r="M2" s="505"/>
      <c r="N2" s="505"/>
      <c r="O2" s="505"/>
      <c r="P2" s="505"/>
      <c r="Q2" s="505"/>
      <c r="R2" s="505"/>
      <c r="S2" s="505"/>
      <c r="T2" s="505"/>
      <c r="U2" s="505"/>
      <c r="V2" s="505"/>
      <c r="W2" s="505"/>
      <c r="X2" s="505"/>
      <c r="Y2" s="505"/>
      <c r="Z2" s="505"/>
      <c r="AA2" s="505"/>
      <c r="AB2" s="505"/>
      <c r="AC2" s="505"/>
      <c r="AD2" s="505"/>
      <c r="AE2" s="505"/>
      <c r="AF2" s="505"/>
      <c r="AG2" s="505"/>
      <c r="AH2" s="505"/>
      <c r="AI2" s="505"/>
      <c r="AJ2" s="505"/>
      <c r="AK2" s="505"/>
      <c r="AL2" s="505"/>
      <c r="AM2" s="505"/>
    </row>
    <row r="3" spans="1:81" ht="13.5" customHeight="1">
      <c r="A3" s="6"/>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row>
    <row r="4" spans="1:81">
      <c r="A4" s="519" t="s">
        <v>254</v>
      </c>
      <c r="B4" s="520"/>
      <c r="C4" s="520"/>
      <c r="D4" s="520"/>
      <c r="E4" s="521"/>
      <c r="G4" s="4" t="str">
        <f>入力シート!AB5</f>
        <v>○○○○○○○○○○工事</v>
      </c>
    </row>
    <row r="5" spans="1:81">
      <c r="A5" s="519" t="s">
        <v>262</v>
      </c>
      <c r="B5" s="520"/>
      <c r="C5" s="520"/>
      <c r="D5" s="520"/>
      <c r="E5" s="521"/>
      <c r="G5" s="4" t="str">
        <f>入力シート!AB7</f>
        <v>北九州市○○○区××丁目</v>
      </c>
    </row>
    <row r="6" spans="1:81">
      <c r="A6" s="21"/>
      <c r="B6" s="22"/>
      <c r="C6" s="22"/>
      <c r="D6" s="22"/>
      <c r="E6" s="23"/>
      <c r="G6" s="4"/>
    </row>
    <row r="7" spans="1:81">
      <c r="A7" s="138"/>
      <c r="B7" s="139"/>
      <c r="C7" s="138"/>
      <c r="D7" s="139"/>
      <c r="E7" s="139"/>
      <c r="F7" s="139"/>
      <c r="G7" s="139"/>
      <c r="H7" s="139"/>
      <c r="I7" s="139"/>
      <c r="J7" s="139"/>
      <c r="K7" s="139"/>
      <c r="L7" s="139"/>
      <c r="M7" s="139"/>
      <c r="N7" s="139"/>
      <c r="O7" s="139"/>
      <c r="P7" s="139"/>
      <c r="Q7" s="139"/>
      <c r="R7" s="139"/>
      <c r="S7" s="139"/>
      <c r="T7" s="139"/>
      <c r="U7" s="139"/>
      <c r="V7" s="139"/>
      <c r="W7" s="139"/>
      <c r="X7" s="139"/>
      <c r="Y7" s="139"/>
      <c r="Z7" s="139"/>
      <c r="AA7" s="139"/>
      <c r="AB7" s="139"/>
      <c r="AC7" s="139"/>
      <c r="AD7" s="139"/>
      <c r="AE7" s="139"/>
      <c r="AF7" s="139"/>
      <c r="AG7" s="139"/>
      <c r="AH7" s="139"/>
      <c r="AI7" s="139"/>
      <c r="AJ7" s="139"/>
      <c r="AK7" s="139"/>
      <c r="AL7" s="139"/>
      <c r="AM7" s="141"/>
      <c r="AQ7" s="138"/>
      <c r="AR7" s="139"/>
      <c r="AS7" s="138"/>
      <c r="AT7" s="139"/>
      <c r="AU7" s="139"/>
      <c r="AV7" s="139"/>
      <c r="AW7" s="139"/>
      <c r="AX7" s="139"/>
      <c r="AY7" s="139"/>
      <c r="AZ7" s="139"/>
      <c r="BA7" s="139"/>
      <c r="BB7" s="139"/>
      <c r="BC7" s="139"/>
      <c r="BD7" s="139"/>
      <c r="BE7" s="139"/>
      <c r="BF7" s="139"/>
      <c r="BG7" s="139"/>
      <c r="BH7" s="139"/>
      <c r="BI7" s="139"/>
      <c r="BJ7" s="139"/>
      <c r="BK7" s="139"/>
      <c r="BL7" s="139"/>
      <c r="BM7" s="139"/>
      <c r="BN7" s="139"/>
      <c r="BO7" s="139"/>
      <c r="BP7" s="139"/>
      <c r="BQ7" s="139"/>
      <c r="BR7" s="139"/>
      <c r="BS7" s="139"/>
      <c r="BT7" s="139"/>
      <c r="BU7" s="139"/>
      <c r="BV7" s="139"/>
      <c r="BW7" s="139"/>
      <c r="BX7" s="139"/>
      <c r="BY7" s="139"/>
      <c r="BZ7" s="139"/>
      <c r="CA7" s="139"/>
      <c r="CB7" s="139"/>
      <c r="CC7" s="141"/>
    </row>
    <row r="8" spans="1:81">
      <c r="A8" s="142">
        <v>1</v>
      </c>
      <c r="B8" s="133"/>
      <c r="C8" s="142"/>
      <c r="D8" s="127" t="s">
        <v>225</v>
      </c>
      <c r="E8" s="127"/>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43"/>
      <c r="AQ8" s="142">
        <v>1</v>
      </c>
      <c r="AR8" s="133"/>
      <c r="AS8" s="142"/>
      <c r="AT8" s="127" t="s">
        <v>225</v>
      </c>
      <c r="AU8" s="127"/>
      <c r="AV8" s="133"/>
      <c r="AW8" s="133"/>
      <c r="AX8" s="133"/>
      <c r="AY8" s="133"/>
      <c r="AZ8" s="133"/>
      <c r="BA8" s="133"/>
      <c r="BB8" s="133"/>
      <c r="BC8" s="133"/>
      <c r="BD8" s="133"/>
      <c r="BE8" s="133"/>
      <c r="BF8" s="133"/>
      <c r="BG8" s="133"/>
      <c r="BH8" s="133"/>
      <c r="BI8" s="133"/>
      <c r="BJ8" s="133"/>
      <c r="BK8" s="133"/>
      <c r="BL8" s="133"/>
      <c r="BM8" s="133"/>
      <c r="BN8" s="133"/>
      <c r="BO8" s="133"/>
      <c r="BP8" s="133"/>
      <c r="BQ8" s="133"/>
      <c r="BR8" s="133"/>
      <c r="BS8" s="133"/>
      <c r="BT8" s="133"/>
      <c r="BU8" s="133"/>
      <c r="BV8" s="133"/>
      <c r="BW8" s="133"/>
      <c r="BX8" s="133"/>
      <c r="BY8" s="133"/>
      <c r="BZ8" s="133"/>
      <c r="CA8" s="133"/>
      <c r="CB8" s="133"/>
      <c r="CC8" s="143"/>
    </row>
    <row r="9" spans="1:81">
      <c r="A9" s="142"/>
      <c r="B9" s="133"/>
      <c r="C9" s="142"/>
      <c r="D9" s="127"/>
      <c r="E9" s="135"/>
      <c r="F9" s="135"/>
      <c r="G9" s="135"/>
      <c r="H9" s="135"/>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43"/>
      <c r="AQ9" s="142"/>
      <c r="AR9" s="133"/>
      <c r="AS9" s="142"/>
      <c r="AT9" s="127"/>
      <c r="AU9" s="135" t="s">
        <v>637</v>
      </c>
      <c r="AV9" s="135"/>
      <c r="AW9" s="135"/>
      <c r="AX9" s="135"/>
      <c r="AY9" s="133"/>
      <c r="AZ9" s="133"/>
      <c r="BA9" s="133"/>
      <c r="BB9" s="133"/>
      <c r="BC9" s="133"/>
      <c r="BD9" s="133"/>
      <c r="BE9" s="133"/>
      <c r="BF9" s="133"/>
      <c r="BG9" s="133"/>
      <c r="BH9" s="133"/>
      <c r="BI9" s="133"/>
      <c r="BJ9" s="133"/>
      <c r="BK9" s="133"/>
      <c r="BL9" s="133"/>
      <c r="BM9" s="133"/>
      <c r="BN9" s="133"/>
      <c r="BO9" s="133"/>
      <c r="BP9" s="133"/>
      <c r="BQ9" s="133"/>
      <c r="BR9" s="133"/>
      <c r="BS9" s="133"/>
      <c r="BT9" s="133"/>
      <c r="BU9" s="133"/>
      <c r="BV9" s="133"/>
      <c r="BW9" s="133"/>
      <c r="BX9" s="133"/>
      <c r="BY9" s="133"/>
      <c r="BZ9" s="133"/>
      <c r="CA9" s="133"/>
      <c r="CB9" s="133"/>
      <c r="CC9" s="143"/>
    </row>
    <row r="10" spans="1:81">
      <c r="A10" s="142"/>
      <c r="B10" s="133"/>
      <c r="C10" s="142"/>
      <c r="D10" s="127"/>
      <c r="E10" s="135"/>
      <c r="F10" s="135"/>
      <c r="G10" s="135"/>
      <c r="H10" s="135"/>
      <c r="I10" s="133"/>
      <c r="J10" s="133"/>
      <c r="K10" s="133"/>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33"/>
      <c r="AL10" s="133"/>
      <c r="AM10" s="143"/>
      <c r="AQ10" s="142"/>
      <c r="AR10" s="133"/>
      <c r="AS10" s="142"/>
      <c r="AT10" s="198"/>
      <c r="AU10" s="287" t="s">
        <v>638</v>
      </c>
      <c r="AV10" s="287"/>
      <c r="AW10" s="287"/>
      <c r="AX10" s="287"/>
      <c r="AY10" s="198"/>
      <c r="AZ10" s="198"/>
      <c r="BA10" s="198"/>
      <c r="BB10" s="198"/>
      <c r="BC10" s="198"/>
      <c r="BD10" s="198"/>
      <c r="BE10" s="198"/>
      <c r="BF10" s="198"/>
      <c r="BG10" s="198"/>
      <c r="BH10" s="198"/>
      <c r="BI10" s="198"/>
      <c r="BJ10" s="198"/>
      <c r="BK10" s="198"/>
      <c r="BL10" s="198"/>
      <c r="BM10" s="198"/>
      <c r="BN10" s="198"/>
      <c r="BO10" s="198"/>
      <c r="BP10" s="198"/>
      <c r="BQ10" s="198"/>
      <c r="BR10" s="133"/>
      <c r="BS10" s="133"/>
      <c r="BT10" s="133"/>
      <c r="BU10" s="133"/>
      <c r="BV10" s="133"/>
      <c r="BW10" s="133"/>
      <c r="BX10" s="133"/>
      <c r="BY10" s="133"/>
      <c r="BZ10" s="133"/>
      <c r="CA10" s="133"/>
      <c r="CB10" s="133"/>
      <c r="CC10" s="143"/>
    </row>
    <row r="11" spans="1:81">
      <c r="A11" s="142"/>
      <c r="B11" s="133"/>
      <c r="C11" s="142"/>
      <c r="D11" s="127"/>
      <c r="E11" s="135"/>
      <c r="F11" s="135"/>
      <c r="G11" s="135"/>
      <c r="H11" s="135"/>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43"/>
      <c r="AQ11" s="142"/>
      <c r="AR11" s="133"/>
      <c r="AS11" s="142"/>
      <c r="AT11" s="198"/>
      <c r="AU11" s="287"/>
      <c r="AV11" s="287" t="s">
        <v>639</v>
      </c>
      <c r="AW11" s="287"/>
      <c r="AX11" s="287"/>
      <c r="AY11" s="198"/>
      <c r="AZ11" s="198"/>
      <c r="BA11" s="198"/>
      <c r="BB11" s="198"/>
      <c r="BC11" s="198"/>
      <c r="BD11" s="198"/>
      <c r="BE11" s="198"/>
      <c r="BF11" s="198"/>
      <c r="BG11" s="198"/>
      <c r="BH11" s="198"/>
      <c r="BI11" s="198"/>
      <c r="BJ11" s="198"/>
      <c r="BK11" s="198"/>
      <c r="BL11" s="198"/>
      <c r="BM11" s="198"/>
      <c r="BN11" s="198"/>
      <c r="BO11" s="198"/>
      <c r="BP11" s="198"/>
      <c r="BQ11" s="198"/>
      <c r="BR11" s="133"/>
      <c r="BS11" s="133"/>
      <c r="BT11" s="133"/>
      <c r="BU11" s="133"/>
      <c r="BV11" s="133"/>
      <c r="BW11" s="133"/>
      <c r="BX11" s="133"/>
      <c r="BY11" s="133"/>
      <c r="BZ11" s="133"/>
      <c r="CA11" s="133"/>
      <c r="CB11" s="133"/>
      <c r="CC11" s="143"/>
    </row>
    <row r="12" spans="1:81">
      <c r="A12" s="142"/>
      <c r="B12" s="133"/>
      <c r="C12" s="142"/>
      <c r="D12" s="127"/>
      <c r="E12" s="135"/>
      <c r="F12" s="135"/>
      <c r="G12" s="135"/>
      <c r="H12" s="135"/>
      <c r="I12" s="133"/>
      <c r="J12" s="133"/>
      <c r="K12" s="133"/>
      <c r="L12" s="133"/>
      <c r="M12" s="133"/>
      <c r="N12" s="133"/>
      <c r="O12" s="127"/>
      <c r="P12" s="133"/>
      <c r="Q12" s="133"/>
      <c r="R12" s="133"/>
      <c r="S12" s="133"/>
      <c r="T12" s="133"/>
      <c r="U12" s="133"/>
      <c r="V12" s="133"/>
      <c r="W12" s="133"/>
      <c r="X12" s="133"/>
      <c r="Y12" s="133"/>
      <c r="Z12" s="133"/>
      <c r="AA12" s="133"/>
      <c r="AB12" s="133"/>
      <c r="AC12" s="133"/>
      <c r="AD12" s="133"/>
      <c r="AE12" s="133"/>
      <c r="AF12" s="133"/>
      <c r="AG12" s="133"/>
      <c r="AH12" s="133"/>
      <c r="AI12" s="133"/>
      <c r="AJ12" s="133"/>
      <c r="AK12" s="133"/>
      <c r="AL12" s="133"/>
      <c r="AM12" s="143"/>
      <c r="AQ12" s="142"/>
      <c r="AR12" s="133"/>
      <c r="AS12" s="142"/>
      <c r="AT12" s="198"/>
      <c r="AU12" s="287" t="s">
        <v>640</v>
      </c>
      <c r="AV12" s="287"/>
      <c r="AW12" s="287"/>
      <c r="AX12" s="287"/>
      <c r="AY12" s="198"/>
      <c r="AZ12" s="198"/>
      <c r="BA12" s="198"/>
      <c r="BB12" s="198"/>
      <c r="BC12" s="198"/>
      <c r="BD12" s="198"/>
      <c r="BE12" s="198"/>
      <c r="BF12" s="198"/>
      <c r="BG12" s="198"/>
      <c r="BH12" s="198"/>
      <c r="BI12" s="198"/>
      <c r="BJ12" s="198"/>
      <c r="BK12" s="198"/>
      <c r="BL12" s="198"/>
      <c r="BM12" s="198"/>
      <c r="BN12" s="198"/>
      <c r="BO12" s="198"/>
      <c r="BP12" s="198"/>
      <c r="BQ12" s="198"/>
      <c r="BR12" s="133"/>
      <c r="BS12" s="133"/>
      <c r="BT12" s="133"/>
      <c r="BU12" s="133"/>
      <c r="BV12" s="133"/>
      <c r="BW12" s="133"/>
      <c r="BX12" s="133"/>
      <c r="BY12" s="133"/>
      <c r="BZ12" s="133"/>
      <c r="CA12" s="133"/>
      <c r="CB12" s="133"/>
      <c r="CC12" s="143"/>
    </row>
    <row r="13" spans="1:81">
      <c r="A13" s="142"/>
      <c r="B13" s="133"/>
      <c r="C13" s="142"/>
      <c r="D13" s="127"/>
      <c r="E13" s="135"/>
      <c r="F13" s="135"/>
      <c r="G13" s="135"/>
      <c r="H13" s="135"/>
      <c r="I13" s="133"/>
      <c r="J13" s="133"/>
      <c r="K13" s="133"/>
      <c r="L13" s="133"/>
      <c r="M13" s="133"/>
      <c r="N13" s="133"/>
      <c r="O13" s="127"/>
      <c r="P13" s="133"/>
      <c r="Q13" s="133"/>
      <c r="R13" s="133"/>
      <c r="S13" s="133"/>
      <c r="T13" s="133"/>
      <c r="U13" s="133"/>
      <c r="V13" s="133"/>
      <c r="W13" s="133"/>
      <c r="X13" s="133"/>
      <c r="Y13" s="133"/>
      <c r="Z13" s="133"/>
      <c r="AA13" s="133"/>
      <c r="AB13" s="133"/>
      <c r="AC13" s="133"/>
      <c r="AD13" s="133"/>
      <c r="AE13" s="133"/>
      <c r="AF13" s="133"/>
      <c r="AG13" s="133"/>
      <c r="AH13" s="133"/>
      <c r="AI13" s="133"/>
      <c r="AJ13" s="133"/>
      <c r="AK13" s="133"/>
      <c r="AL13" s="133"/>
      <c r="AM13" s="143"/>
      <c r="AQ13" s="142"/>
      <c r="AR13" s="133"/>
      <c r="AS13" s="142"/>
      <c r="AT13" s="198"/>
      <c r="AU13" s="287"/>
      <c r="AV13" s="287" t="s">
        <v>641</v>
      </c>
      <c r="AW13" s="287"/>
      <c r="AX13" s="287"/>
      <c r="AY13" s="198"/>
      <c r="AZ13" s="198"/>
      <c r="BA13" s="198"/>
      <c r="BB13" s="198"/>
      <c r="BC13" s="198"/>
      <c r="BD13" s="198"/>
      <c r="BE13" s="198"/>
      <c r="BF13" s="198"/>
      <c r="BG13" s="198"/>
      <c r="BH13" s="198"/>
      <c r="BI13" s="198"/>
      <c r="BJ13" s="198"/>
      <c r="BK13" s="198"/>
      <c r="BL13" s="198"/>
      <c r="BM13" s="198"/>
      <c r="BN13" s="198"/>
      <c r="BO13" s="198"/>
      <c r="BP13" s="198"/>
      <c r="BQ13" s="198"/>
      <c r="BR13" s="133"/>
      <c r="BS13" s="133"/>
      <c r="BT13" s="133"/>
      <c r="BU13" s="133"/>
      <c r="BV13" s="133"/>
      <c r="BW13" s="133"/>
      <c r="BX13" s="133"/>
      <c r="BY13" s="133"/>
      <c r="BZ13" s="133"/>
      <c r="CA13" s="133"/>
      <c r="CB13" s="133"/>
      <c r="CC13" s="143"/>
    </row>
    <row r="14" spans="1:81">
      <c r="A14" s="142"/>
      <c r="B14" s="133"/>
      <c r="C14" s="142"/>
      <c r="D14" s="127"/>
      <c r="E14" s="135"/>
      <c r="F14" s="127"/>
      <c r="G14" s="133"/>
      <c r="H14" s="133"/>
      <c r="I14" s="133"/>
      <c r="J14" s="133"/>
      <c r="K14" s="133"/>
      <c r="L14" s="133"/>
      <c r="M14" s="133"/>
      <c r="N14" s="133"/>
      <c r="O14" s="127"/>
      <c r="P14" s="133"/>
      <c r="Q14" s="133"/>
      <c r="R14" s="133"/>
      <c r="S14" s="133"/>
      <c r="T14" s="133"/>
      <c r="U14" s="133"/>
      <c r="V14" s="133"/>
      <c r="W14" s="133"/>
      <c r="X14" s="133"/>
      <c r="Y14" s="133"/>
      <c r="Z14" s="133"/>
      <c r="AA14" s="133"/>
      <c r="AB14" s="133"/>
      <c r="AC14" s="133"/>
      <c r="AD14" s="133"/>
      <c r="AE14" s="133"/>
      <c r="AF14" s="133"/>
      <c r="AG14" s="133"/>
      <c r="AH14" s="133"/>
      <c r="AI14" s="133"/>
      <c r="AJ14" s="133"/>
      <c r="AK14" s="133"/>
      <c r="AL14" s="133"/>
      <c r="AM14" s="143"/>
      <c r="AQ14" s="142"/>
      <c r="AR14" s="133"/>
      <c r="AS14" s="142"/>
      <c r="AT14" s="198"/>
      <c r="AU14" s="287" t="s">
        <v>642</v>
      </c>
      <c r="AV14" s="127"/>
      <c r="AW14" s="127"/>
      <c r="AX14" s="127"/>
      <c r="AY14" s="198"/>
      <c r="AZ14" s="198"/>
      <c r="BA14" s="198"/>
      <c r="BB14" s="198"/>
      <c r="BC14" s="198"/>
      <c r="BD14" s="198"/>
      <c r="BE14" s="198"/>
      <c r="BF14" s="198"/>
      <c r="BG14" s="198"/>
      <c r="BH14" s="198"/>
      <c r="BI14" s="198"/>
      <c r="BJ14" s="198"/>
      <c r="BK14" s="198"/>
      <c r="BL14" s="198"/>
      <c r="BM14" s="198"/>
      <c r="BN14" s="198"/>
      <c r="BO14" s="198"/>
      <c r="BP14" s="198"/>
      <c r="BQ14" s="198"/>
      <c r="BR14" s="133"/>
      <c r="BS14" s="133"/>
      <c r="BT14" s="133"/>
      <c r="BU14" s="133"/>
      <c r="BV14" s="133"/>
      <c r="BW14" s="133"/>
      <c r="BX14" s="133"/>
      <c r="BY14" s="133"/>
      <c r="BZ14" s="133"/>
      <c r="CA14" s="133"/>
      <c r="CB14" s="133"/>
      <c r="CC14" s="143"/>
    </row>
    <row r="15" spans="1:81">
      <c r="A15" s="142"/>
      <c r="B15" s="133"/>
      <c r="C15" s="142"/>
      <c r="D15" s="127"/>
      <c r="E15" s="133"/>
      <c r="F15" s="127"/>
      <c r="G15" s="133"/>
      <c r="H15" s="133"/>
      <c r="I15" s="133"/>
      <c r="J15" s="133"/>
      <c r="K15" s="133"/>
      <c r="L15" s="133"/>
      <c r="M15" s="133"/>
      <c r="N15" s="133"/>
      <c r="O15" s="127"/>
      <c r="P15" s="133"/>
      <c r="Q15" s="133"/>
      <c r="R15" s="133"/>
      <c r="S15" s="133"/>
      <c r="T15" s="133"/>
      <c r="U15" s="133"/>
      <c r="V15" s="133"/>
      <c r="W15" s="133"/>
      <c r="X15" s="133"/>
      <c r="Y15" s="133"/>
      <c r="Z15" s="133"/>
      <c r="AA15" s="133"/>
      <c r="AB15" s="133"/>
      <c r="AC15" s="133"/>
      <c r="AD15" s="133"/>
      <c r="AE15" s="133"/>
      <c r="AF15" s="133"/>
      <c r="AG15" s="133"/>
      <c r="AH15" s="133"/>
      <c r="AI15" s="133"/>
      <c r="AJ15" s="133"/>
      <c r="AK15" s="133"/>
      <c r="AL15" s="133"/>
      <c r="AM15" s="143"/>
      <c r="AQ15" s="142"/>
      <c r="AR15" s="133"/>
      <c r="AS15" s="142"/>
      <c r="AT15" s="198"/>
      <c r="AU15" s="127" t="s">
        <v>643</v>
      </c>
      <c r="AV15" s="127"/>
      <c r="AW15" s="127"/>
      <c r="AX15" s="127"/>
      <c r="AY15" s="198"/>
      <c r="AZ15" s="198"/>
      <c r="BA15" s="198"/>
      <c r="BB15" s="198"/>
      <c r="BC15" s="198"/>
      <c r="BD15" s="198"/>
      <c r="BE15" s="198"/>
      <c r="BF15" s="198"/>
      <c r="BG15" s="198"/>
      <c r="BH15" s="198"/>
      <c r="BI15" s="198"/>
      <c r="BJ15" s="198"/>
      <c r="BK15" s="198"/>
      <c r="BL15" s="198"/>
      <c r="BM15" s="198"/>
      <c r="BN15" s="198"/>
      <c r="BO15" s="198"/>
      <c r="BP15" s="198"/>
      <c r="BQ15" s="198"/>
      <c r="BR15" s="133"/>
      <c r="BS15" s="133"/>
      <c r="BT15" s="133"/>
      <c r="BU15" s="133"/>
      <c r="BV15" s="133"/>
      <c r="BW15" s="133"/>
      <c r="BX15" s="133"/>
      <c r="BY15" s="133"/>
      <c r="BZ15" s="133"/>
      <c r="CA15" s="133"/>
      <c r="CB15" s="133"/>
      <c r="CC15" s="143"/>
    </row>
    <row r="16" spans="1:81">
      <c r="A16" s="142"/>
      <c r="B16" s="133"/>
      <c r="C16" s="142"/>
      <c r="D16" s="127"/>
      <c r="E16" s="133"/>
      <c r="F16" s="127"/>
      <c r="G16" s="133"/>
      <c r="H16" s="133"/>
      <c r="I16" s="133"/>
      <c r="J16" s="133"/>
      <c r="K16" s="133"/>
      <c r="L16" s="133"/>
      <c r="M16" s="133"/>
      <c r="N16" s="133"/>
      <c r="O16" s="127"/>
      <c r="P16" s="133"/>
      <c r="Q16" s="133"/>
      <c r="R16" s="133"/>
      <c r="S16" s="133"/>
      <c r="T16" s="133"/>
      <c r="U16" s="133"/>
      <c r="V16" s="133"/>
      <c r="W16" s="133"/>
      <c r="X16" s="133"/>
      <c r="Y16" s="133"/>
      <c r="Z16" s="133"/>
      <c r="AA16" s="133"/>
      <c r="AB16" s="133"/>
      <c r="AC16" s="133"/>
      <c r="AD16" s="133"/>
      <c r="AE16" s="133"/>
      <c r="AF16" s="133"/>
      <c r="AG16" s="133"/>
      <c r="AH16" s="133"/>
      <c r="AI16" s="133"/>
      <c r="AJ16" s="133"/>
      <c r="AK16" s="133"/>
      <c r="AL16" s="133"/>
      <c r="AM16" s="143"/>
      <c r="AQ16" s="142"/>
      <c r="AR16" s="133"/>
      <c r="AS16" s="142"/>
      <c r="AT16" s="198"/>
      <c r="AU16" s="127" t="s">
        <v>644</v>
      </c>
      <c r="AV16" s="127"/>
      <c r="AW16" s="127"/>
      <c r="AX16" s="127"/>
      <c r="AY16" s="198"/>
      <c r="AZ16" s="198"/>
      <c r="BA16" s="198"/>
      <c r="BB16" s="198"/>
      <c r="BC16" s="198"/>
      <c r="BD16" s="198"/>
      <c r="BE16" s="198"/>
      <c r="BF16" s="198"/>
      <c r="BG16" s="198"/>
      <c r="BH16" s="198"/>
      <c r="BI16" s="198"/>
      <c r="BJ16" s="198"/>
      <c r="BK16" s="198"/>
      <c r="BL16" s="198"/>
      <c r="BM16" s="198"/>
      <c r="BN16" s="198"/>
      <c r="BO16" s="198"/>
      <c r="BP16" s="198"/>
      <c r="BQ16" s="198"/>
      <c r="BR16" s="133"/>
      <c r="BS16" s="133"/>
      <c r="BT16" s="133"/>
      <c r="BU16" s="133"/>
      <c r="BV16" s="133"/>
      <c r="BW16" s="133"/>
      <c r="BX16" s="133"/>
      <c r="BY16" s="133"/>
      <c r="BZ16" s="133"/>
      <c r="CA16" s="133"/>
      <c r="CB16" s="133"/>
      <c r="CC16" s="143"/>
    </row>
    <row r="17" spans="1:81">
      <c r="A17" s="142"/>
      <c r="B17" s="133"/>
      <c r="C17" s="142"/>
      <c r="D17" s="127"/>
      <c r="E17" s="133"/>
      <c r="F17" s="127"/>
      <c r="G17" s="133"/>
      <c r="H17" s="133"/>
      <c r="I17" s="133"/>
      <c r="J17" s="133"/>
      <c r="K17" s="133"/>
      <c r="L17" s="133"/>
      <c r="M17" s="133"/>
      <c r="N17" s="133"/>
      <c r="O17" s="127"/>
      <c r="P17" s="133"/>
      <c r="Q17" s="133"/>
      <c r="R17" s="133"/>
      <c r="S17" s="133"/>
      <c r="T17" s="133"/>
      <c r="U17" s="133"/>
      <c r="V17" s="133"/>
      <c r="W17" s="133"/>
      <c r="X17" s="133"/>
      <c r="Y17" s="133"/>
      <c r="Z17" s="133"/>
      <c r="AA17" s="133"/>
      <c r="AB17" s="133"/>
      <c r="AC17" s="133"/>
      <c r="AD17" s="133"/>
      <c r="AE17" s="133"/>
      <c r="AF17" s="133"/>
      <c r="AG17" s="133"/>
      <c r="AH17" s="133"/>
      <c r="AI17" s="133"/>
      <c r="AJ17" s="133"/>
      <c r="AK17" s="133"/>
      <c r="AL17" s="133"/>
      <c r="AM17" s="143"/>
      <c r="AQ17" s="142"/>
      <c r="AR17" s="133"/>
      <c r="AS17" s="142"/>
      <c r="AT17" s="198"/>
      <c r="AU17" s="127" t="s">
        <v>645</v>
      </c>
      <c r="AV17" s="127"/>
      <c r="AW17" s="127"/>
      <c r="AX17" s="127"/>
      <c r="AY17" s="198"/>
      <c r="AZ17" s="198"/>
      <c r="BA17" s="198"/>
      <c r="BB17" s="198"/>
      <c r="BC17" s="198"/>
      <c r="BD17" s="198"/>
      <c r="BE17" s="198"/>
      <c r="BF17" s="198"/>
      <c r="BG17" s="198"/>
      <c r="BH17" s="198"/>
      <c r="BI17" s="198"/>
      <c r="BJ17" s="198"/>
      <c r="BK17" s="198"/>
      <c r="BL17" s="198"/>
      <c r="BM17" s="198"/>
      <c r="BN17" s="198"/>
      <c r="BO17" s="198"/>
      <c r="BP17" s="198"/>
      <c r="BQ17" s="198"/>
      <c r="BR17" s="133"/>
      <c r="BS17" s="133"/>
      <c r="BT17" s="133"/>
      <c r="BU17" s="133"/>
      <c r="BV17" s="133"/>
      <c r="BW17" s="133"/>
      <c r="BX17" s="133"/>
      <c r="BY17" s="133"/>
      <c r="BZ17" s="133"/>
      <c r="CA17" s="133"/>
      <c r="CB17" s="133"/>
      <c r="CC17" s="143"/>
    </row>
    <row r="18" spans="1:81" ht="15.75">
      <c r="A18" s="142"/>
      <c r="B18" s="133"/>
      <c r="C18" s="142"/>
      <c r="D18" s="127"/>
      <c r="E18" s="127"/>
      <c r="F18" s="127"/>
      <c r="G18" s="135"/>
      <c r="H18" s="135"/>
      <c r="I18" s="135"/>
      <c r="J18" s="125"/>
      <c r="K18" s="125"/>
      <c r="L18" s="125"/>
      <c r="M18" s="125"/>
      <c r="N18" s="125"/>
      <c r="O18" s="125"/>
      <c r="P18" s="125"/>
      <c r="Q18" s="125"/>
      <c r="R18" s="125"/>
      <c r="S18" s="125"/>
      <c r="T18" s="125"/>
      <c r="U18" s="125"/>
      <c r="V18" s="125"/>
      <c r="W18" s="125"/>
      <c r="X18" s="125"/>
      <c r="Y18" s="125"/>
      <c r="Z18" s="125"/>
      <c r="AA18" s="125"/>
      <c r="AB18" s="125"/>
      <c r="AC18" s="125"/>
      <c r="AD18" s="125"/>
      <c r="AE18" s="125"/>
      <c r="AF18" s="125"/>
      <c r="AG18" s="125"/>
      <c r="AH18" s="125"/>
      <c r="AI18" s="125"/>
      <c r="AJ18" s="125"/>
      <c r="AK18" s="125"/>
      <c r="AL18" s="133"/>
      <c r="AM18" s="143"/>
      <c r="AQ18" s="142"/>
      <c r="AR18" s="133"/>
      <c r="AS18" s="142"/>
      <c r="AT18" s="198"/>
      <c r="AU18" s="127" t="s">
        <v>646</v>
      </c>
      <c r="AV18" s="127"/>
      <c r="AW18" s="287"/>
      <c r="AX18" s="287"/>
      <c r="AY18" s="200"/>
      <c r="AZ18" s="201"/>
      <c r="BA18" s="201"/>
      <c r="BB18" s="201"/>
      <c r="BC18" s="201"/>
      <c r="BD18" s="201"/>
      <c r="BE18" s="201"/>
      <c r="BF18" s="201"/>
      <c r="BG18" s="201"/>
      <c r="BH18" s="201"/>
      <c r="BI18" s="201"/>
      <c r="BJ18" s="201"/>
      <c r="BK18" s="201"/>
      <c r="BL18" s="201"/>
      <c r="BM18" s="201"/>
      <c r="BN18" s="201"/>
      <c r="BO18" s="201"/>
      <c r="BP18" s="201"/>
      <c r="BQ18" s="201"/>
      <c r="BR18" s="125"/>
      <c r="BS18" s="125"/>
      <c r="BT18" s="125"/>
      <c r="BU18" s="125"/>
      <c r="BV18" s="125"/>
      <c r="BW18" s="125"/>
      <c r="BX18" s="125"/>
      <c r="BY18" s="125"/>
      <c r="BZ18" s="125"/>
      <c r="CA18" s="125"/>
      <c r="CB18" s="133"/>
      <c r="CC18" s="143"/>
    </row>
    <row r="19" spans="1:81">
      <c r="A19" s="142"/>
      <c r="B19" s="133"/>
      <c r="C19" s="142"/>
      <c r="D19" s="127"/>
      <c r="E19" s="133"/>
      <c r="F19" s="127"/>
      <c r="G19" s="135"/>
      <c r="H19" s="135"/>
      <c r="I19" s="135"/>
      <c r="J19" s="133"/>
      <c r="K19" s="133"/>
      <c r="L19" s="133"/>
      <c r="M19" s="133"/>
      <c r="N19" s="133"/>
      <c r="O19" s="127"/>
      <c r="P19" s="133"/>
      <c r="Q19" s="133"/>
      <c r="R19" s="133"/>
      <c r="S19" s="133"/>
      <c r="T19" s="133"/>
      <c r="U19" s="133"/>
      <c r="V19" s="133"/>
      <c r="W19" s="133"/>
      <c r="X19" s="133"/>
      <c r="Y19" s="133"/>
      <c r="Z19" s="133"/>
      <c r="AA19" s="133"/>
      <c r="AB19" s="133"/>
      <c r="AC19" s="133"/>
      <c r="AD19" s="133"/>
      <c r="AE19" s="133"/>
      <c r="AF19" s="133"/>
      <c r="AG19" s="133"/>
      <c r="AH19" s="133"/>
      <c r="AI19" s="133"/>
      <c r="AJ19" s="133"/>
      <c r="AK19" s="133"/>
      <c r="AL19" s="133"/>
      <c r="AM19" s="143"/>
      <c r="AQ19" s="142"/>
      <c r="AR19" s="133"/>
      <c r="AS19" s="142"/>
      <c r="AT19" s="198"/>
      <c r="AU19" s="127"/>
      <c r="AV19" s="127" t="s">
        <v>647</v>
      </c>
      <c r="AW19" s="287"/>
      <c r="AX19" s="287"/>
      <c r="AY19" s="200"/>
      <c r="AZ19" s="198"/>
      <c r="BA19" s="198"/>
      <c r="BB19" s="198"/>
      <c r="BC19" s="198"/>
      <c r="BD19" s="198"/>
      <c r="BE19" s="198"/>
      <c r="BF19" s="198"/>
      <c r="BG19" s="198"/>
      <c r="BH19" s="198"/>
      <c r="BI19" s="198"/>
      <c r="BJ19" s="198"/>
      <c r="BK19" s="198"/>
      <c r="BL19" s="198"/>
      <c r="BM19" s="198"/>
      <c r="BN19" s="198"/>
      <c r="BO19" s="198"/>
      <c r="BP19" s="198"/>
      <c r="BQ19" s="198"/>
      <c r="BR19" s="133"/>
      <c r="BS19" s="133"/>
      <c r="BT19" s="133"/>
      <c r="BU19" s="133"/>
      <c r="BV19" s="133"/>
      <c r="BW19" s="133"/>
      <c r="BX19" s="133"/>
      <c r="BY19" s="133"/>
      <c r="BZ19" s="133"/>
      <c r="CA19" s="133"/>
      <c r="CB19" s="133"/>
      <c r="CC19" s="143"/>
    </row>
    <row r="20" spans="1:81">
      <c r="A20" s="142"/>
      <c r="B20" s="133"/>
      <c r="C20" s="142"/>
      <c r="D20" s="127"/>
      <c r="E20" s="133"/>
      <c r="F20" s="127"/>
      <c r="G20" s="135"/>
      <c r="H20" s="135"/>
      <c r="I20" s="135"/>
      <c r="J20" s="133"/>
      <c r="K20" s="133"/>
      <c r="L20" s="133"/>
      <c r="M20" s="133"/>
      <c r="N20" s="133"/>
      <c r="O20" s="127"/>
      <c r="P20" s="133"/>
      <c r="Q20" s="133"/>
      <c r="R20" s="133"/>
      <c r="S20" s="133"/>
      <c r="T20" s="133"/>
      <c r="U20" s="133"/>
      <c r="V20" s="133"/>
      <c r="W20" s="133"/>
      <c r="X20" s="133"/>
      <c r="Y20" s="133"/>
      <c r="Z20" s="133"/>
      <c r="AA20" s="133"/>
      <c r="AB20" s="133"/>
      <c r="AC20" s="133"/>
      <c r="AD20" s="133"/>
      <c r="AE20" s="133"/>
      <c r="AF20" s="133"/>
      <c r="AG20" s="133"/>
      <c r="AH20" s="133"/>
      <c r="AI20" s="133"/>
      <c r="AJ20" s="133"/>
      <c r="AK20" s="133"/>
      <c r="AL20" s="133"/>
      <c r="AM20" s="143"/>
      <c r="AQ20" s="142"/>
      <c r="AR20" s="133"/>
      <c r="AS20" s="142"/>
      <c r="AT20" s="198"/>
      <c r="AU20" s="127" t="s">
        <v>648</v>
      </c>
      <c r="AV20" s="127"/>
      <c r="AW20" s="287"/>
      <c r="AX20" s="287"/>
      <c r="AY20" s="200"/>
      <c r="AZ20" s="198"/>
      <c r="BA20" s="198"/>
      <c r="BB20" s="198"/>
      <c r="BC20" s="198"/>
      <c r="BD20" s="198"/>
      <c r="BE20" s="198"/>
      <c r="BF20" s="198"/>
      <c r="BG20" s="198"/>
      <c r="BH20" s="198"/>
      <c r="BI20" s="198"/>
      <c r="BJ20" s="198"/>
      <c r="BK20" s="198"/>
      <c r="BL20" s="198"/>
      <c r="BM20" s="198"/>
      <c r="BN20" s="198"/>
      <c r="BO20" s="198"/>
      <c r="BP20" s="198"/>
      <c r="BQ20" s="198"/>
      <c r="BR20" s="133"/>
      <c r="BS20" s="133"/>
      <c r="BT20" s="133"/>
      <c r="BU20" s="133"/>
      <c r="BV20" s="133"/>
      <c r="BW20" s="133"/>
      <c r="BX20" s="133"/>
      <c r="BY20" s="133"/>
      <c r="BZ20" s="133"/>
      <c r="CA20" s="133"/>
      <c r="CB20" s="133"/>
      <c r="CC20" s="143"/>
    </row>
    <row r="21" spans="1:81">
      <c r="A21" s="142"/>
      <c r="B21" s="133"/>
      <c r="C21" s="142"/>
      <c r="D21" s="127"/>
      <c r="E21" s="127"/>
      <c r="F21" s="135"/>
      <c r="G21" s="127"/>
      <c r="H21" s="133"/>
      <c r="I21" s="133"/>
      <c r="J21" s="133"/>
      <c r="K21" s="133"/>
      <c r="L21" s="133"/>
      <c r="M21" s="133"/>
      <c r="N21" s="133"/>
      <c r="O21" s="127"/>
      <c r="P21" s="133"/>
      <c r="Q21" s="133"/>
      <c r="R21" s="133"/>
      <c r="S21" s="133"/>
      <c r="T21" s="133"/>
      <c r="U21" s="133"/>
      <c r="V21" s="133"/>
      <c r="W21" s="133"/>
      <c r="X21" s="133"/>
      <c r="Y21" s="133"/>
      <c r="Z21" s="133"/>
      <c r="AA21" s="133"/>
      <c r="AB21" s="133"/>
      <c r="AC21" s="133"/>
      <c r="AD21" s="133"/>
      <c r="AE21" s="133"/>
      <c r="AF21" s="133"/>
      <c r="AG21" s="133"/>
      <c r="AH21" s="133"/>
      <c r="AI21" s="133"/>
      <c r="AJ21" s="133"/>
      <c r="AK21" s="133"/>
      <c r="AL21" s="133"/>
      <c r="AM21" s="143"/>
      <c r="AQ21" s="142"/>
      <c r="AR21" s="133"/>
      <c r="AS21" s="142"/>
      <c r="AT21" s="198"/>
      <c r="AU21" s="127"/>
      <c r="AV21" s="287" t="s">
        <v>649</v>
      </c>
      <c r="AW21" s="127"/>
      <c r="AX21" s="127"/>
      <c r="AY21" s="198"/>
      <c r="AZ21" s="198"/>
      <c r="BA21" s="198"/>
      <c r="BB21" s="198"/>
      <c r="BC21" s="198"/>
      <c r="BD21" s="198"/>
      <c r="BE21" s="198"/>
      <c r="BF21" s="198"/>
      <c r="BG21" s="198"/>
      <c r="BH21" s="198"/>
      <c r="BI21" s="198"/>
      <c r="BJ21" s="198"/>
      <c r="BK21" s="198"/>
      <c r="BL21" s="198"/>
      <c r="BM21" s="198"/>
      <c r="BN21" s="198"/>
      <c r="BO21" s="198"/>
      <c r="BP21" s="198"/>
      <c r="BQ21" s="198"/>
      <c r="BR21" s="133"/>
      <c r="BS21" s="133"/>
      <c r="BT21" s="133"/>
      <c r="BU21" s="133"/>
      <c r="BV21" s="133"/>
      <c r="BW21" s="133"/>
      <c r="BX21" s="133"/>
      <c r="BY21" s="133"/>
      <c r="BZ21" s="133"/>
      <c r="CA21" s="133"/>
      <c r="CB21" s="133"/>
      <c r="CC21" s="143"/>
    </row>
    <row r="22" spans="1:81">
      <c r="A22" s="142"/>
      <c r="B22" s="133"/>
      <c r="C22" s="142"/>
      <c r="D22" s="127"/>
      <c r="E22" s="135"/>
      <c r="F22" s="125"/>
      <c r="G22" s="135"/>
      <c r="H22" s="135"/>
      <c r="I22" s="133"/>
      <c r="J22" s="133"/>
      <c r="K22" s="133"/>
      <c r="L22" s="133"/>
      <c r="M22" s="133"/>
      <c r="N22" s="133"/>
      <c r="O22" s="127"/>
      <c r="P22" s="133"/>
      <c r="Q22" s="133"/>
      <c r="R22" s="133"/>
      <c r="S22" s="133"/>
      <c r="T22" s="133"/>
      <c r="U22" s="133"/>
      <c r="V22" s="133"/>
      <c r="W22" s="133"/>
      <c r="X22" s="133"/>
      <c r="Y22" s="133"/>
      <c r="Z22" s="133"/>
      <c r="AA22" s="133"/>
      <c r="AB22" s="133"/>
      <c r="AC22" s="133"/>
      <c r="AD22" s="133"/>
      <c r="AE22" s="133"/>
      <c r="AF22" s="133"/>
      <c r="AG22" s="133"/>
      <c r="AH22" s="133"/>
      <c r="AI22" s="133"/>
      <c r="AJ22" s="133"/>
      <c r="AK22" s="133"/>
      <c r="AL22" s="133"/>
      <c r="AM22" s="143"/>
      <c r="AQ22" s="142"/>
      <c r="AR22" s="133"/>
      <c r="AS22" s="142"/>
      <c r="AT22" s="198"/>
      <c r="AU22" s="287"/>
      <c r="AV22" s="126" t="s">
        <v>650</v>
      </c>
      <c r="AW22" s="287"/>
      <c r="AX22" s="287"/>
      <c r="AY22" s="198"/>
      <c r="AZ22" s="198"/>
      <c r="BA22" s="198"/>
      <c r="BB22" s="198"/>
      <c r="BC22" s="198"/>
      <c r="BD22" s="198"/>
      <c r="BE22" s="198"/>
      <c r="BF22" s="198"/>
      <c r="BG22" s="198"/>
      <c r="BH22" s="198"/>
      <c r="BI22" s="198"/>
      <c r="BJ22" s="198"/>
      <c r="BK22" s="198"/>
      <c r="BL22" s="198"/>
      <c r="BM22" s="198"/>
      <c r="BN22" s="198"/>
      <c r="BO22" s="198"/>
      <c r="BP22" s="198"/>
      <c r="BQ22" s="198"/>
      <c r="BR22" s="133"/>
      <c r="BS22" s="133"/>
      <c r="BT22" s="133"/>
      <c r="BU22" s="133"/>
      <c r="BV22" s="133"/>
      <c r="BW22" s="133"/>
      <c r="BX22" s="133"/>
      <c r="BY22" s="133"/>
      <c r="BZ22" s="133"/>
      <c r="CA22" s="133"/>
      <c r="CB22" s="133"/>
      <c r="CC22" s="143"/>
    </row>
    <row r="23" spans="1:81">
      <c r="A23" s="142"/>
      <c r="B23" s="133"/>
      <c r="C23" s="142"/>
      <c r="D23" s="127"/>
      <c r="E23" s="133"/>
      <c r="F23" s="127"/>
      <c r="G23" s="135"/>
      <c r="H23" s="135"/>
      <c r="I23" s="135"/>
      <c r="J23" s="135"/>
      <c r="K23" s="133"/>
      <c r="L23" s="133"/>
      <c r="M23" s="133"/>
      <c r="N23" s="134"/>
      <c r="O23" s="133"/>
      <c r="P23" s="127"/>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43"/>
      <c r="AQ23" s="142"/>
      <c r="AR23" s="133"/>
      <c r="AS23" s="142"/>
      <c r="AT23" s="127"/>
      <c r="AU23" s="127"/>
      <c r="AV23" s="127" t="s">
        <v>651</v>
      </c>
      <c r="AW23" s="135"/>
      <c r="AX23" s="135"/>
      <c r="AY23" s="135"/>
      <c r="AZ23" s="135"/>
      <c r="BA23" s="133"/>
      <c r="BB23" s="133"/>
      <c r="BC23" s="133"/>
      <c r="BD23" s="133"/>
      <c r="BE23" s="133"/>
      <c r="BF23" s="133"/>
      <c r="BG23" s="133"/>
      <c r="BH23" s="133"/>
      <c r="BI23" s="133"/>
      <c r="BJ23" s="133"/>
      <c r="BK23" s="127"/>
      <c r="BL23" s="133"/>
      <c r="BM23" s="127"/>
      <c r="BN23" s="135"/>
      <c r="BO23" s="135"/>
      <c r="BP23" s="135"/>
      <c r="BQ23" s="135"/>
      <c r="BR23" s="133"/>
      <c r="BS23" s="133"/>
      <c r="BT23" s="133"/>
      <c r="BU23" s="133"/>
      <c r="BV23" s="133"/>
      <c r="BW23" s="133"/>
      <c r="BX23" s="133"/>
      <c r="BY23" s="133"/>
      <c r="BZ23" s="133"/>
      <c r="CA23" s="133"/>
      <c r="CB23" s="133"/>
      <c r="CC23" s="143"/>
    </row>
    <row r="24" spans="1:81" ht="13.5" customHeight="1">
      <c r="A24" s="142"/>
      <c r="B24" s="133"/>
      <c r="C24" s="142"/>
      <c r="D24" s="127"/>
      <c r="E24" s="125"/>
      <c r="F24" s="125"/>
      <c r="G24" s="125"/>
      <c r="H24" s="125"/>
      <c r="I24" s="133"/>
      <c r="J24" s="133"/>
      <c r="K24" s="133"/>
      <c r="L24" s="133"/>
      <c r="M24" s="133"/>
      <c r="N24" s="133"/>
      <c r="O24" s="127"/>
      <c r="P24" s="133"/>
      <c r="Q24" s="133"/>
      <c r="R24" s="133"/>
      <c r="S24" s="133"/>
      <c r="T24" s="133"/>
      <c r="U24" s="133"/>
      <c r="V24" s="133"/>
      <c r="W24" s="133"/>
      <c r="X24" s="133"/>
      <c r="Y24" s="133"/>
      <c r="Z24" s="133"/>
      <c r="AA24" s="133"/>
      <c r="AB24" s="133"/>
      <c r="AC24" s="133"/>
      <c r="AD24" s="133"/>
      <c r="AE24" s="133"/>
      <c r="AF24" s="133"/>
      <c r="AG24" s="133"/>
      <c r="AH24" s="133"/>
      <c r="AI24" s="133"/>
      <c r="AJ24" s="133"/>
      <c r="AK24" s="133"/>
      <c r="AL24" s="133"/>
      <c r="AM24" s="143"/>
      <c r="AQ24" s="142"/>
      <c r="AR24" s="133"/>
      <c r="AS24" s="142"/>
      <c r="AT24" s="127"/>
      <c r="AU24" s="127" t="s">
        <v>652</v>
      </c>
      <c r="AV24" s="127"/>
      <c r="AW24" s="135"/>
      <c r="AX24" s="135"/>
      <c r="AY24" s="135"/>
      <c r="AZ24" s="135"/>
      <c r="BA24" s="133"/>
      <c r="BB24" s="133"/>
      <c r="BC24" s="133"/>
      <c r="BD24" s="133"/>
      <c r="BE24" s="133"/>
      <c r="BF24" s="133"/>
      <c r="BG24" s="133"/>
      <c r="BH24" s="133"/>
      <c r="BI24" s="133"/>
      <c r="BJ24" s="133"/>
      <c r="BK24" s="127"/>
      <c r="BL24" s="133"/>
      <c r="BM24" s="127"/>
      <c r="BN24" s="135"/>
      <c r="BO24" s="135"/>
      <c r="BP24" s="135"/>
      <c r="BQ24" s="135"/>
      <c r="BR24" s="133"/>
      <c r="BS24" s="133"/>
      <c r="BT24" s="133"/>
      <c r="BU24" s="133"/>
      <c r="BV24" s="133"/>
      <c r="BW24" s="133"/>
      <c r="BX24" s="133"/>
      <c r="BY24" s="133"/>
      <c r="BZ24" s="133"/>
      <c r="CA24" s="133"/>
      <c r="CB24" s="133"/>
      <c r="CC24" s="143"/>
    </row>
    <row r="25" spans="1:81">
      <c r="A25" s="142"/>
      <c r="B25" s="133"/>
      <c r="C25" s="142"/>
      <c r="D25" s="127"/>
      <c r="E25" s="127"/>
      <c r="F25" s="127"/>
      <c r="G25" s="135"/>
      <c r="H25" s="135"/>
      <c r="I25" s="135"/>
      <c r="J25" s="135"/>
      <c r="K25" s="133"/>
      <c r="L25" s="133"/>
      <c r="M25" s="133"/>
      <c r="N25" s="134"/>
      <c r="O25" s="133"/>
      <c r="P25" s="127"/>
      <c r="Q25" s="127"/>
      <c r="R25" s="135"/>
      <c r="S25" s="135"/>
      <c r="T25" s="135"/>
      <c r="U25" s="135"/>
      <c r="V25" s="135"/>
      <c r="W25" s="135"/>
      <c r="X25" s="135"/>
      <c r="Y25" s="135"/>
      <c r="Z25" s="133"/>
      <c r="AA25" s="133"/>
      <c r="AB25" s="133"/>
      <c r="AC25" s="133"/>
      <c r="AD25" s="133"/>
      <c r="AE25" s="133"/>
      <c r="AF25" s="133"/>
      <c r="AG25" s="133"/>
      <c r="AH25" s="133"/>
      <c r="AI25" s="133"/>
      <c r="AJ25" s="133"/>
      <c r="AK25" s="133"/>
      <c r="AL25" s="133"/>
      <c r="AM25" s="143"/>
      <c r="AQ25" s="142"/>
      <c r="AR25" s="133"/>
      <c r="AS25" s="142"/>
      <c r="AT25" s="127"/>
      <c r="AU25" s="127"/>
      <c r="AV25" s="127" t="s">
        <v>653</v>
      </c>
      <c r="AW25" s="135"/>
      <c r="AX25" s="135"/>
      <c r="AY25" s="135"/>
      <c r="AZ25" s="135"/>
      <c r="BA25" s="133"/>
      <c r="BB25" s="133"/>
      <c r="BC25" s="133"/>
      <c r="BD25" s="133"/>
      <c r="BE25" s="133"/>
      <c r="BF25" s="133"/>
      <c r="BG25" s="133"/>
      <c r="BH25" s="133"/>
      <c r="BI25" s="133"/>
      <c r="BJ25" s="133"/>
      <c r="BK25" s="127"/>
      <c r="BL25" s="133"/>
      <c r="BM25" s="127"/>
      <c r="BN25" s="135"/>
      <c r="BO25" s="135"/>
      <c r="BP25" s="135"/>
      <c r="BQ25" s="135"/>
      <c r="BR25" s="133"/>
      <c r="BS25" s="133"/>
      <c r="BT25" s="133"/>
      <c r="BU25" s="133"/>
      <c r="BV25" s="133"/>
      <c r="BW25" s="133"/>
      <c r="BX25" s="133"/>
      <c r="BY25" s="133"/>
      <c r="BZ25" s="133"/>
      <c r="CA25" s="133"/>
      <c r="CB25" s="133"/>
      <c r="CC25" s="143"/>
    </row>
    <row r="26" spans="1:81">
      <c r="A26" s="142"/>
      <c r="B26" s="133"/>
      <c r="C26" s="142"/>
      <c r="D26" s="127"/>
      <c r="E26" s="125"/>
      <c r="F26" s="125"/>
      <c r="G26" s="125"/>
      <c r="H26" s="125"/>
      <c r="I26" s="125"/>
      <c r="J26" s="125"/>
      <c r="K26" s="125"/>
      <c r="L26" s="125"/>
      <c r="M26" s="125"/>
      <c r="N26" s="125"/>
      <c r="O26" s="125"/>
      <c r="P26" s="125"/>
      <c r="Q26" s="125"/>
      <c r="R26" s="125"/>
      <c r="S26" s="125"/>
      <c r="T26" s="125"/>
      <c r="U26" s="125"/>
      <c r="V26" s="125"/>
      <c r="W26" s="125"/>
      <c r="X26" s="125"/>
      <c r="Y26" s="135"/>
      <c r="Z26" s="135"/>
      <c r="AA26" s="135"/>
      <c r="AB26" s="133"/>
      <c r="AC26" s="133"/>
      <c r="AD26" s="133"/>
      <c r="AE26" s="133"/>
      <c r="AF26" s="133"/>
      <c r="AG26" s="133"/>
      <c r="AH26" s="133"/>
      <c r="AI26" s="133"/>
      <c r="AJ26" s="133"/>
      <c r="AK26" s="133"/>
      <c r="AL26" s="133"/>
      <c r="AM26" s="143"/>
      <c r="AQ26" s="142"/>
      <c r="AR26" s="133"/>
      <c r="AS26" s="142"/>
      <c r="AT26" s="127"/>
      <c r="AU26" s="127" t="s">
        <v>654</v>
      </c>
      <c r="AV26" s="127"/>
      <c r="AW26" s="135"/>
      <c r="AX26" s="135"/>
      <c r="AY26" s="135"/>
      <c r="AZ26" s="135"/>
      <c r="BA26" s="133"/>
      <c r="BB26" s="133"/>
      <c r="BC26" s="133"/>
      <c r="BD26" s="133"/>
      <c r="BE26" s="133"/>
      <c r="BF26" s="133"/>
      <c r="BG26" s="133"/>
      <c r="BH26" s="133"/>
      <c r="BI26" s="133"/>
      <c r="BJ26" s="133"/>
      <c r="BK26" s="127"/>
      <c r="BL26" s="133"/>
      <c r="BM26" s="127"/>
      <c r="BN26" s="135"/>
      <c r="BO26" s="135"/>
      <c r="BP26" s="135"/>
      <c r="BQ26" s="135"/>
      <c r="BR26" s="133"/>
      <c r="BS26" s="133"/>
      <c r="BT26" s="133"/>
      <c r="BU26" s="133"/>
      <c r="BV26" s="133"/>
      <c r="BW26" s="133"/>
      <c r="BX26" s="133"/>
      <c r="BY26" s="133"/>
      <c r="BZ26" s="133"/>
      <c r="CA26" s="133"/>
      <c r="CB26" s="133"/>
      <c r="CC26" s="143"/>
    </row>
    <row r="27" spans="1:81">
      <c r="A27" s="142"/>
      <c r="B27" s="144"/>
      <c r="C27" s="142"/>
      <c r="D27" s="127"/>
      <c r="E27" s="127"/>
      <c r="F27" s="133"/>
      <c r="G27" s="133"/>
      <c r="H27" s="133"/>
      <c r="I27" s="133"/>
      <c r="J27" s="133"/>
      <c r="K27" s="133"/>
      <c r="L27" s="133"/>
      <c r="M27" s="133"/>
      <c r="N27" s="133"/>
      <c r="O27" s="133"/>
      <c r="P27" s="133"/>
      <c r="Q27" s="133"/>
      <c r="R27" s="133"/>
      <c r="S27" s="133"/>
      <c r="T27" s="133"/>
      <c r="U27" s="133"/>
      <c r="V27" s="133"/>
      <c r="W27" s="133"/>
      <c r="X27" s="133"/>
      <c r="Y27" s="133"/>
      <c r="Z27" s="125"/>
      <c r="AA27" s="125"/>
      <c r="AB27" s="125"/>
      <c r="AC27" s="125"/>
      <c r="AD27" s="125"/>
      <c r="AE27" s="125"/>
      <c r="AF27" s="125"/>
      <c r="AG27" s="125"/>
      <c r="AH27" s="125"/>
      <c r="AI27" s="125"/>
      <c r="AJ27" s="125"/>
      <c r="AK27" s="133"/>
      <c r="AL27" s="133"/>
      <c r="AM27" s="143"/>
      <c r="AQ27" s="142"/>
      <c r="AR27" s="144"/>
      <c r="AS27" s="142"/>
      <c r="AT27" s="127"/>
      <c r="AU27" s="127"/>
      <c r="AV27" s="127" t="s">
        <v>655</v>
      </c>
      <c r="AW27" s="135"/>
      <c r="AX27" s="135"/>
      <c r="AY27" s="135"/>
      <c r="AZ27" s="135"/>
      <c r="BA27" s="133"/>
      <c r="BB27" s="133"/>
      <c r="BC27" s="133"/>
      <c r="BD27" s="133"/>
      <c r="BE27" s="133"/>
      <c r="BF27" s="133"/>
      <c r="BG27" s="133"/>
      <c r="BH27" s="133"/>
      <c r="BI27" s="133"/>
      <c r="BJ27" s="133"/>
      <c r="BK27" s="127"/>
      <c r="BL27" s="133"/>
      <c r="BM27" s="127"/>
      <c r="BN27" s="135"/>
      <c r="BO27" s="135"/>
      <c r="BP27" s="135"/>
      <c r="BQ27" s="135"/>
      <c r="BR27" s="133"/>
      <c r="BS27" s="133"/>
      <c r="BT27" s="133"/>
      <c r="BU27" s="133"/>
      <c r="BV27" s="133"/>
      <c r="BW27" s="133"/>
      <c r="BX27" s="133"/>
      <c r="BY27" s="133"/>
      <c r="BZ27" s="133"/>
      <c r="CA27" s="133"/>
      <c r="CB27" s="133"/>
      <c r="CC27" s="143"/>
    </row>
    <row r="28" spans="1:81">
      <c r="A28" s="142"/>
      <c r="B28" s="133"/>
      <c r="C28" s="142"/>
      <c r="D28" s="127"/>
      <c r="E28" s="127"/>
      <c r="F28" s="127"/>
      <c r="G28" s="135"/>
      <c r="H28" s="135"/>
      <c r="I28" s="135"/>
      <c r="J28" s="135"/>
      <c r="K28" s="133"/>
      <c r="L28" s="133"/>
      <c r="M28" s="133"/>
      <c r="N28" s="133"/>
      <c r="O28" s="127"/>
      <c r="P28" s="133"/>
      <c r="Q28" s="133"/>
      <c r="R28" s="133"/>
      <c r="S28" s="133"/>
      <c r="T28" s="133"/>
      <c r="U28" s="127"/>
      <c r="V28" s="133"/>
      <c r="W28" s="127"/>
      <c r="X28" s="135"/>
      <c r="Y28" s="135"/>
      <c r="Z28" s="135"/>
      <c r="AA28" s="135"/>
      <c r="AB28" s="133"/>
      <c r="AC28" s="133"/>
      <c r="AD28" s="133"/>
      <c r="AE28" s="133"/>
      <c r="AF28" s="133"/>
      <c r="AG28" s="133"/>
      <c r="AH28" s="133"/>
      <c r="AI28" s="133"/>
      <c r="AJ28" s="133"/>
      <c r="AK28" s="133"/>
      <c r="AL28" s="133"/>
      <c r="AM28" s="143"/>
      <c r="AQ28" s="142"/>
      <c r="AR28" s="133"/>
      <c r="AS28" s="142"/>
      <c r="AT28" s="198"/>
      <c r="AU28" s="135" t="s">
        <v>656</v>
      </c>
      <c r="AV28" s="127"/>
      <c r="AW28" s="287"/>
      <c r="AX28" s="287"/>
      <c r="AY28" s="200"/>
      <c r="AZ28" s="200"/>
      <c r="BA28" s="198"/>
      <c r="BB28" s="198"/>
      <c r="BC28" s="198"/>
      <c r="BD28" s="198"/>
      <c r="BE28" s="198"/>
      <c r="BF28" s="198"/>
      <c r="BG28" s="198"/>
      <c r="BH28" s="198"/>
      <c r="BI28" s="198"/>
      <c r="BJ28" s="198"/>
      <c r="BK28" s="198"/>
      <c r="BL28" s="198"/>
      <c r="BM28" s="198"/>
      <c r="BN28" s="200"/>
      <c r="BO28" s="200"/>
      <c r="BP28" s="200"/>
      <c r="BQ28" s="200"/>
      <c r="BR28" s="133"/>
      <c r="BS28" s="133"/>
      <c r="BT28" s="133"/>
      <c r="BU28" s="133"/>
      <c r="BV28" s="133"/>
      <c r="BW28" s="133"/>
      <c r="BX28" s="133"/>
      <c r="BY28" s="133"/>
      <c r="BZ28" s="133"/>
      <c r="CA28" s="133"/>
      <c r="CB28" s="133"/>
      <c r="CC28" s="143"/>
    </row>
    <row r="29" spans="1:81">
      <c r="A29" s="142"/>
      <c r="B29" s="133"/>
      <c r="C29" s="142"/>
      <c r="D29" s="127"/>
      <c r="E29" s="127"/>
      <c r="F29" s="127"/>
      <c r="G29" s="135"/>
      <c r="H29" s="135"/>
      <c r="I29" s="135"/>
      <c r="J29" s="135"/>
      <c r="K29" s="133"/>
      <c r="L29" s="133"/>
      <c r="M29" s="133"/>
      <c r="N29" s="133"/>
      <c r="O29" s="133"/>
      <c r="P29" s="133"/>
      <c r="Q29" s="133"/>
      <c r="R29" s="133"/>
      <c r="S29" s="133"/>
      <c r="T29" s="133"/>
      <c r="U29" s="127"/>
      <c r="V29" s="133"/>
      <c r="W29" s="127"/>
      <c r="X29" s="135"/>
      <c r="Y29" s="135"/>
      <c r="Z29" s="135"/>
      <c r="AA29" s="135"/>
      <c r="AB29" s="133"/>
      <c r="AC29" s="133"/>
      <c r="AD29" s="133"/>
      <c r="AE29" s="133"/>
      <c r="AF29" s="133"/>
      <c r="AG29" s="133"/>
      <c r="AH29" s="133"/>
      <c r="AI29" s="133"/>
      <c r="AJ29" s="133"/>
      <c r="AK29" s="133"/>
      <c r="AL29" s="133"/>
      <c r="AM29" s="143"/>
      <c r="AQ29" s="142"/>
      <c r="AR29" s="133"/>
      <c r="AS29" s="142"/>
      <c r="AT29" s="127"/>
      <c r="AU29" s="127" t="s">
        <v>657</v>
      </c>
      <c r="AV29" s="127"/>
      <c r="AW29" s="135"/>
      <c r="AX29" s="135"/>
      <c r="AY29" s="135"/>
      <c r="AZ29" s="135"/>
      <c r="BA29" s="133"/>
      <c r="BB29" s="133"/>
      <c r="BC29" s="133"/>
      <c r="BD29" s="133"/>
      <c r="BE29" s="133"/>
      <c r="BF29" s="133"/>
      <c r="BG29" s="133"/>
      <c r="BH29" s="133"/>
      <c r="BI29" s="133"/>
      <c r="BJ29" s="133"/>
      <c r="BK29" s="127"/>
      <c r="BL29" s="133"/>
      <c r="BM29" s="127"/>
      <c r="BN29" s="135"/>
      <c r="BO29" s="135"/>
      <c r="BP29" s="135"/>
      <c r="BQ29" s="135"/>
      <c r="BR29" s="133"/>
      <c r="BS29" s="133"/>
      <c r="BT29" s="133"/>
      <c r="BU29" s="133"/>
      <c r="BV29" s="133"/>
      <c r="BW29" s="133"/>
      <c r="BX29" s="133"/>
      <c r="BY29" s="133"/>
      <c r="BZ29" s="133"/>
      <c r="CA29" s="133"/>
      <c r="CB29" s="133"/>
      <c r="CC29" s="143"/>
    </row>
    <row r="30" spans="1:81">
      <c r="A30" s="142"/>
      <c r="B30" s="133"/>
      <c r="C30" s="142"/>
      <c r="D30" s="127"/>
      <c r="E30" s="127"/>
      <c r="F30" s="127"/>
      <c r="G30" s="135"/>
      <c r="H30" s="135"/>
      <c r="I30" s="135"/>
      <c r="J30" s="135"/>
      <c r="K30" s="133"/>
      <c r="L30" s="133"/>
      <c r="M30" s="133"/>
      <c r="N30" s="133"/>
      <c r="O30" s="133"/>
      <c r="P30" s="133"/>
      <c r="Q30" s="133"/>
      <c r="R30" s="133"/>
      <c r="S30" s="133"/>
      <c r="T30" s="133"/>
      <c r="U30" s="127"/>
      <c r="V30" s="133"/>
      <c r="W30" s="127"/>
      <c r="X30" s="135"/>
      <c r="Y30" s="135"/>
      <c r="Z30" s="135"/>
      <c r="AA30" s="135"/>
      <c r="AB30" s="133"/>
      <c r="AC30" s="133"/>
      <c r="AD30" s="133"/>
      <c r="AE30" s="133"/>
      <c r="AF30" s="133"/>
      <c r="AG30" s="133"/>
      <c r="AH30" s="133"/>
      <c r="AI30" s="133"/>
      <c r="AJ30" s="133"/>
      <c r="AK30" s="133"/>
      <c r="AL30" s="133"/>
      <c r="AM30" s="143"/>
      <c r="AQ30" s="142"/>
      <c r="AR30" s="133"/>
      <c r="AS30" s="142"/>
      <c r="AT30" s="127"/>
      <c r="AU30" s="127"/>
      <c r="AV30" s="127" t="s">
        <v>658</v>
      </c>
      <c r="AW30" s="135"/>
      <c r="AX30" s="135"/>
      <c r="AY30" s="135"/>
      <c r="AZ30" s="135"/>
      <c r="BA30" s="133"/>
      <c r="BB30" s="133"/>
      <c r="BC30" s="133"/>
      <c r="BD30" s="133"/>
      <c r="BE30" s="133"/>
      <c r="BF30" s="133"/>
      <c r="BG30" s="133"/>
      <c r="BH30" s="133"/>
      <c r="BI30" s="133"/>
      <c r="BJ30" s="133"/>
      <c r="BK30" s="127"/>
      <c r="BL30" s="133"/>
      <c r="BM30" s="127"/>
      <c r="BN30" s="135"/>
      <c r="BO30" s="135"/>
      <c r="BP30" s="135"/>
      <c r="BQ30" s="135"/>
      <c r="BR30" s="133"/>
      <c r="BS30" s="133"/>
      <c r="BT30" s="133"/>
      <c r="BU30" s="133"/>
      <c r="BV30" s="133"/>
      <c r="BW30" s="133"/>
      <c r="BX30" s="133"/>
      <c r="BY30" s="133"/>
      <c r="BZ30" s="133"/>
      <c r="CA30" s="133"/>
      <c r="CB30" s="133"/>
      <c r="CC30" s="143"/>
    </row>
    <row r="31" spans="1:81">
      <c r="A31" s="142"/>
      <c r="B31" s="133"/>
      <c r="C31" s="142"/>
      <c r="D31" s="127"/>
      <c r="E31" s="127"/>
      <c r="F31" s="127"/>
      <c r="G31" s="135"/>
      <c r="H31" s="135"/>
      <c r="I31" s="135"/>
      <c r="J31" s="135"/>
      <c r="K31" s="133"/>
      <c r="L31" s="133"/>
      <c r="M31" s="133"/>
      <c r="N31" s="133"/>
      <c r="O31" s="134"/>
      <c r="P31" s="133"/>
      <c r="Q31" s="127"/>
      <c r="R31" s="133"/>
      <c r="S31" s="133"/>
      <c r="T31" s="133"/>
      <c r="U31" s="133"/>
      <c r="V31" s="133"/>
      <c r="W31" s="133"/>
      <c r="X31" s="133"/>
      <c r="Y31" s="133"/>
      <c r="Z31" s="133"/>
      <c r="AA31" s="133"/>
      <c r="AB31" s="133"/>
      <c r="AC31" s="133"/>
      <c r="AD31" s="133"/>
      <c r="AE31" s="133"/>
      <c r="AF31" s="133"/>
      <c r="AG31" s="133"/>
      <c r="AH31" s="133"/>
      <c r="AI31" s="133"/>
      <c r="AJ31" s="133"/>
      <c r="AK31" s="133"/>
      <c r="AL31" s="133"/>
      <c r="AM31" s="143"/>
      <c r="AQ31" s="142"/>
      <c r="AR31" s="133"/>
      <c r="AS31" s="142"/>
      <c r="AT31" s="127"/>
      <c r="AU31" s="127"/>
      <c r="AV31" s="127" t="s">
        <v>659</v>
      </c>
      <c r="AW31" s="135"/>
      <c r="AX31" s="135"/>
      <c r="AY31" s="135"/>
      <c r="AZ31" s="135"/>
      <c r="BA31" s="133"/>
      <c r="BB31" s="133"/>
      <c r="BC31" s="133"/>
      <c r="BD31" s="133"/>
      <c r="BE31" s="134"/>
      <c r="BF31" s="133"/>
      <c r="BG31" s="127"/>
      <c r="BH31" s="133"/>
      <c r="BI31" s="133"/>
      <c r="BJ31" s="133"/>
      <c r="BK31" s="133"/>
      <c r="BL31" s="133"/>
      <c r="BM31" s="133"/>
      <c r="BN31" s="133"/>
      <c r="BO31" s="133"/>
      <c r="BP31" s="133"/>
      <c r="BQ31" s="133"/>
      <c r="BR31" s="133"/>
      <c r="BS31" s="133"/>
      <c r="BT31" s="133"/>
      <c r="BU31" s="133"/>
      <c r="BV31" s="133"/>
      <c r="BW31" s="133"/>
      <c r="BX31" s="133"/>
      <c r="BY31" s="133"/>
      <c r="BZ31" s="133"/>
      <c r="CA31" s="133"/>
      <c r="CB31" s="133"/>
      <c r="CC31" s="143"/>
    </row>
    <row r="32" spans="1:81">
      <c r="A32" s="142">
        <v>2</v>
      </c>
      <c r="B32" s="133"/>
      <c r="C32" s="142"/>
      <c r="D32" s="127" t="s">
        <v>541</v>
      </c>
      <c r="E32" s="133"/>
      <c r="F32" s="127"/>
      <c r="G32" s="135"/>
      <c r="H32" s="135"/>
      <c r="I32" s="135"/>
      <c r="J32" s="135"/>
      <c r="K32" s="133"/>
      <c r="L32" s="133"/>
      <c r="M32" s="133"/>
      <c r="N32" s="134"/>
      <c r="O32" s="133"/>
      <c r="P32" s="127"/>
      <c r="Q32" s="133"/>
      <c r="R32" s="133"/>
      <c r="S32" s="133"/>
      <c r="T32" s="133"/>
      <c r="U32" s="133"/>
      <c r="V32" s="133"/>
      <c r="W32" s="133"/>
      <c r="X32" s="133"/>
      <c r="Y32" s="133"/>
      <c r="Z32" s="133"/>
      <c r="AA32" s="133"/>
      <c r="AB32" s="133"/>
      <c r="AC32" s="133"/>
      <c r="AD32" s="133"/>
      <c r="AE32" s="133"/>
      <c r="AF32" s="133"/>
      <c r="AG32" s="133"/>
      <c r="AH32" s="133"/>
      <c r="AI32" s="133"/>
      <c r="AJ32" s="133"/>
      <c r="AK32" s="133"/>
      <c r="AL32" s="133"/>
      <c r="AM32" s="143"/>
      <c r="AQ32" s="142"/>
      <c r="AR32" s="133"/>
      <c r="AS32" s="142"/>
      <c r="AT32" s="127"/>
      <c r="AU32" s="133"/>
      <c r="AV32" s="127" t="s">
        <v>665</v>
      </c>
      <c r="AW32" s="135"/>
      <c r="AX32" s="135"/>
      <c r="AY32" s="135"/>
      <c r="AZ32" s="135"/>
      <c r="BA32" s="133"/>
      <c r="BB32" s="133"/>
      <c r="BC32" s="133"/>
      <c r="BD32" s="134"/>
      <c r="BE32" s="133"/>
      <c r="BF32" s="127"/>
      <c r="BG32" s="133"/>
      <c r="BH32" s="133"/>
      <c r="BI32" s="133"/>
      <c r="BJ32" s="133"/>
      <c r="BK32" s="133"/>
      <c r="BL32" s="133"/>
      <c r="BM32" s="133"/>
      <c r="BN32" s="133"/>
      <c r="BO32" s="133"/>
      <c r="BP32" s="133"/>
      <c r="BQ32" s="133"/>
      <c r="BR32" s="133"/>
      <c r="BS32" s="133"/>
      <c r="BT32" s="133"/>
      <c r="BU32" s="133"/>
      <c r="BV32" s="133"/>
      <c r="BW32" s="133"/>
      <c r="BX32" s="133"/>
      <c r="BY32" s="133"/>
      <c r="BZ32" s="133"/>
      <c r="CA32" s="133"/>
      <c r="CB32" s="133"/>
      <c r="CC32" s="143"/>
    </row>
    <row r="33" spans="1:81">
      <c r="A33" s="142"/>
      <c r="B33" s="133"/>
      <c r="C33" s="142"/>
      <c r="D33" s="127"/>
      <c r="E33" s="125"/>
      <c r="F33" s="125"/>
      <c r="G33" s="125"/>
      <c r="H33" s="125"/>
      <c r="I33" s="133"/>
      <c r="J33" s="133"/>
      <c r="K33" s="133"/>
      <c r="L33" s="133"/>
      <c r="M33" s="133"/>
      <c r="N33" s="133"/>
      <c r="O33" s="127"/>
      <c r="P33" s="133"/>
      <c r="Q33" s="133"/>
      <c r="R33" s="133"/>
      <c r="S33" s="133"/>
      <c r="T33" s="133"/>
      <c r="U33" s="133"/>
      <c r="V33" s="133"/>
      <c r="W33" s="133"/>
      <c r="X33" s="133"/>
      <c r="Y33" s="133"/>
      <c r="Z33" s="133"/>
      <c r="AA33" s="133"/>
      <c r="AB33" s="133"/>
      <c r="AC33" s="133"/>
      <c r="AD33" s="133"/>
      <c r="AE33" s="133"/>
      <c r="AF33" s="133"/>
      <c r="AG33" s="133"/>
      <c r="AH33" s="133"/>
      <c r="AI33" s="133"/>
      <c r="AJ33" s="133"/>
      <c r="AK33" s="133"/>
      <c r="AL33" s="133"/>
      <c r="AM33" s="143"/>
      <c r="AQ33" s="142"/>
      <c r="AR33" s="133"/>
      <c r="AS33" s="142"/>
      <c r="AT33" s="127"/>
      <c r="AU33" s="125"/>
      <c r="AV33" s="126" t="s">
        <v>666</v>
      </c>
      <c r="AW33" s="125"/>
      <c r="AX33" s="125"/>
      <c r="AY33" s="133"/>
      <c r="AZ33" s="133"/>
      <c r="BA33" s="133"/>
      <c r="BB33" s="133"/>
      <c r="BC33" s="133"/>
      <c r="BD33" s="133"/>
      <c r="BE33" s="127"/>
      <c r="BF33" s="133"/>
      <c r="BG33" s="133"/>
      <c r="BH33" s="133"/>
      <c r="BI33" s="133"/>
      <c r="BJ33" s="133"/>
      <c r="BK33" s="133"/>
      <c r="BL33" s="133"/>
      <c r="BM33" s="133"/>
      <c r="BN33" s="133"/>
      <c r="BO33" s="133"/>
      <c r="BP33" s="133"/>
      <c r="BQ33" s="133"/>
      <c r="BR33" s="133"/>
      <c r="BS33" s="133"/>
      <c r="BT33" s="133"/>
      <c r="BU33" s="133"/>
      <c r="BV33" s="133"/>
      <c r="BW33" s="133"/>
      <c r="BX33" s="133"/>
      <c r="BY33" s="133"/>
      <c r="BZ33" s="133"/>
      <c r="CA33" s="133"/>
      <c r="CB33" s="133"/>
      <c r="CC33" s="143"/>
    </row>
    <row r="34" spans="1:81">
      <c r="A34" s="142"/>
      <c r="B34" s="133"/>
      <c r="C34" s="142"/>
      <c r="D34" s="127"/>
      <c r="E34" s="127"/>
      <c r="F34" s="127"/>
      <c r="G34" s="135"/>
      <c r="H34" s="135"/>
      <c r="I34" s="135"/>
      <c r="J34" s="135"/>
      <c r="K34" s="133"/>
      <c r="L34" s="133"/>
      <c r="M34" s="133"/>
      <c r="N34" s="134"/>
      <c r="O34" s="133"/>
      <c r="P34" s="127"/>
      <c r="Q34" s="127"/>
      <c r="R34" s="135"/>
      <c r="S34" s="135"/>
      <c r="T34" s="135"/>
      <c r="U34" s="135"/>
      <c r="V34" s="135"/>
      <c r="W34" s="135"/>
      <c r="X34" s="135"/>
      <c r="Y34" s="135"/>
      <c r="Z34" s="133"/>
      <c r="AA34" s="133"/>
      <c r="AB34" s="133"/>
      <c r="AC34" s="133"/>
      <c r="AD34" s="133"/>
      <c r="AE34" s="133"/>
      <c r="AF34" s="133"/>
      <c r="AG34" s="133"/>
      <c r="AH34" s="133"/>
      <c r="AI34" s="133"/>
      <c r="AJ34" s="133"/>
      <c r="AK34" s="133"/>
      <c r="AL34" s="133"/>
      <c r="AM34" s="143"/>
      <c r="AQ34" s="142"/>
      <c r="AR34" s="133"/>
      <c r="AS34" s="142"/>
      <c r="AT34" s="127"/>
      <c r="AU34" s="127"/>
      <c r="AV34" s="288" t="s">
        <v>667</v>
      </c>
      <c r="AW34" s="289"/>
      <c r="AX34" s="289"/>
      <c r="AY34" s="289"/>
      <c r="AZ34" s="289"/>
      <c r="BA34" s="175"/>
      <c r="BB34" s="175"/>
      <c r="BC34" s="175"/>
      <c r="BD34" s="290"/>
      <c r="BE34" s="175"/>
      <c r="BF34" s="288"/>
      <c r="BG34" s="288"/>
      <c r="BH34" s="289"/>
      <c r="BI34" s="289"/>
      <c r="BJ34" s="289"/>
      <c r="BK34" s="289"/>
      <c r="BL34" s="289"/>
      <c r="BM34" s="289"/>
      <c r="BN34" s="289"/>
      <c r="BO34" s="289"/>
      <c r="BP34" s="175"/>
      <c r="BQ34" s="175"/>
      <c r="BR34" s="175"/>
      <c r="BS34" s="175"/>
      <c r="BT34" s="175"/>
      <c r="BU34" s="175"/>
      <c r="BV34" s="175"/>
      <c r="BW34" s="133"/>
      <c r="BX34" s="133"/>
      <c r="BY34" s="133"/>
      <c r="BZ34" s="133"/>
      <c r="CA34" s="133"/>
      <c r="CB34" s="133"/>
      <c r="CC34" s="143"/>
    </row>
    <row r="35" spans="1:81">
      <c r="A35" s="142"/>
      <c r="B35" s="133"/>
      <c r="C35" s="142"/>
      <c r="D35" s="127"/>
      <c r="E35" s="125"/>
      <c r="F35" s="125"/>
      <c r="G35" s="125"/>
      <c r="H35" s="125"/>
      <c r="I35" s="125"/>
      <c r="J35" s="125"/>
      <c r="K35" s="125"/>
      <c r="L35" s="125"/>
      <c r="M35" s="125"/>
      <c r="N35" s="125"/>
      <c r="O35" s="125"/>
      <c r="P35" s="125"/>
      <c r="Q35" s="125"/>
      <c r="R35" s="125"/>
      <c r="S35" s="125"/>
      <c r="T35" s="125"/>
      <c r="U35" s="125"/>
      <c r="V35" s="125"/>
      <c r="W35" s="125"/>
      <c r="X35" s="125"/>
      <c r="Y35" s="135"/>
      <c r="Z35" s="135"/>
      <c r="AA35" s="135"/>
      <c r="AB35" s="133"/>
      <c r="AC35" s="133"/>
      <c r="AD35" s="133"/>
      <c r="AE35" s="133"/>
      <c r="AF35" s="133"/>
      <c r="AG35" s="133"/>
      <c r="AH35" s="133"/>
      <c r="AI35" s="133"/>
      <c r="AJ35" s="133"/>
      <c r="AK35" s="133"/>
      <c r="AL35" s="133"/>
      <c r="AM35" s="143"/>
      <c r="AQ35" s="142"/>
      <c r="AR35" s="133"/>
      <c r="AS35" s="142"/>
      <c r="AT35" s="127"/>
      <c r="AU35" s="125"/>
      <c r="AV35" s="811" t="s">
        <v>668</v>
      </c>
      <c r="AW35" s="812"/>
      <c r="AX35" s="812"/>
      <c r="AY35" s="812"/>
      <c r="AZ35" s="812"/>
      <c r="BA35" s="812"/>
      <c r="BB35" s="812"/>
      <c r="BC35" s="812"/>
      <c r="BD35" s="812"/>
      <c r="BE35" s="812"/>
      <c r="BF35" s="812"/>
      <c r="BG35" s="812"/>
      <c r="BH35" s="812"/>
      <c r="BI35" s="812"/>
      <c r="BJ35" s="813"/>
      <c r="BK35" s="811" t="s">
        <v>672</v>
      </c>
      <c r="BL35" s="812"/>
      <c r="BM35" s="812"/>
      <c r="BN35" s="812"/>
      <c r="BO35" s="812"/>
      <c r="BP35" s="812"/>
      <c r="BQ35" s="812"/>
      <c r="BR35" s="812"/>
      <c r="BS35" s="812"/>
      <c r="BT35" s="812"/>
      <c r="BU35" s="812"/>
      <c r="BV35" s="812"/>
      <c r="BW35" s="133"/>
      <c r="BX35" s="133"/>
      <c r="BY35" s="133"/>
      <c r="BZ35" s="133"/>
      <c r="CA35" s="133"/>
      <c r="CB35" s="133"/>
      <c r="CC35" s="143"/>
    </row>
    <row r="36" spans="1:81">
      <c r="A36" s="142"/>
      <c r="B36" s="144"/>
      <c r="C36" s="142"/>
      <c r="D36" s="127"/>
      <c r="E36" s="127"/>
      <c r="F36" s="133"/>
      <c r="G36" s="133"/>
      <c r="H36" s="133"/>
      <c r="I36" s="133"/>
      <c r="J36" s="133"/>
      <c r="K36" s="133"/>
      <c r="L36" s="133"/>
      <c r="M36" s="133"/>
      <c r="N36" s="133"/>
      <c r="O36" s="133"/>
      <c r="P36" s="133"/>
      <c r="Q36" s="133"/>
      <c r="R36" s="133"/>
      <c r="S36" s="133"/>
      <c r="T36" s="133"/>
      <c r="U36" s="133"/>
      <c r="V36" s="133"/>
      <c r="W36" s="133"/>
      <c r="X36" s="133"/>
      <c r="Y36" s="133"/>
      <c r="Z36" s="125"/>
      <c r="AA36" s="125"/>
      <c r="AB36" s="125"/>
      <c r="AC36" s="125"/>
      <c r="AD36" s="125"/>
      <c r="AE36" s="125"/>
      <c r="AF36" s="125"/>
      <c r="AG36" s="125"/>
      <c r="AH36" s="125"/>
      <c r="AI36" s="125"/>
      <c r="AJ36" s="125"/>
      <c r="AK36" s="133"/>
      <c r="AL36" s="133"/>
      <c r="AM36" s="143"/>
      <c r="AQ36" s="142"/>
      <c r="AR36" s="144"/>
      <c r="AS36" s="142"/>
      <c r="AT36" s="127"/>
      <c r="AU36" s="127"/>
      <c r="AV36" s="811" t="s">
        <v>669</v>
      </c>
      <c r="AW36" s="812"/>
      <c r="AX36" s="812"/>
      <c r="AY36" s="812"/>
      <c r="AZ36" s="812"/>
      <c r="BA36" s="812"/>
      <c r="BB36" s="812"/>
      <c r="BC36" s="812"/>
      <c r="BD36" s="812"/>
      <c r="BE36" s="812"/>
      <c r="BF36" s="812"/>
      <c r="BG36" s="812"/>
      <c r="BH36" s="812"/>
      <c r="BI36" s="812"/>
      <c r="BJ36" s="813"/>
      <c r="BK36" s="811" t="s">
        <v>673</v>
      </c>
      <c r="BL36" s="812"/>
      <c r="BM36" s="812"/>
      <c r="BN36" s="812"/>
      <c r="BO36" s="812"/>
      <c r="BP36" s="812"/>
      <c r="BQ36" s="812"/>
      <c r="BR36" s="812"/>
      <c r="BS36" s="812"/>
      <c r="BT36" s="812"/>
      <c r="BU36" s="812"/>
      <c r="BV36" s="812"/>
      <c r="BW36" s="133"/>
      <c r="BX36" s="133"/>
      <c r="BY36" s="133"/>
      <c r="BZ36" s="133"/>
      <c r="CA36" s="133"/>
      <c r="CB36" s="133"/>
      <c r="CC36" s="143"/>
    </row>
    <row r="37" spans="1:81">
      <c r="A37" s="142"/>
      <c r="B37" s="133"/>
      <c r="C37" s="142"/>
      <c r="D37" s="127"/>
      <c r="E37" s="127"/>
      <c r="F37" s="127"/>
      <c r="G37" s="135"/>
      <c r="H37" s="135"/>
      <c r="I37" s="135"/>
      <c r="J37" s="135"/>
      <c r="K37" s="133"/>
      <c r="L37" s="133"/>
      <c r="M37" s="133"/>
      <c r="N37" s="133"/>
      <c r="O37" s="127"/>
      <c r="P37" s="133"/>
      <c r="Q37" s="133"/>
      <c r="R37" s="133"/>
      <c r="S37" s="133"/>
      <c r="T37" s="133"/>
      <c r="U37" s="127"/>
      <c r="V37" s="133"/>
      <c r="W37" s="127"/>
      <c r="X37" s="135"/>
      <c r="Y37" s="135"/>
      <c r="Z37" s="135"/>
      <c r="AA37" s="135"/>
      <c r="AB37" s="133"/>
      <c r="AC37" s="133"/>
      <c r="AD37" s="133"/>
      <c r="AE37" s="133"/>
      <c r="AF37" s="133"/>
      <c r="AG37" s="133"/>
      <c r="AH37" s="133"/>
      <c r="AI37" s="133"/>
      <c r="AJ37" s="133"/>
      <c r="AK37" s="133"/>
      <c r="AL37" s="133"/>
      <c r="AM37" s="143"/>
      <c r="AQ37" s="142"/>
      <c r="AR37" s="133"/>
      <c r="AS37" s="142"/>
      <c r="AT37" s="127"/>
      <c r="AU37" s="127"/>
      <c r="AV37" s="811" t="s">
        <v>670</v>
      </c>
      <c r="AW37" s="812"/>
      <c r="AX37" s="812"/>
      <c r="AY37" s="812"/>
      <c r="AZ37" s="812"/>
      <c r="BA37" s="812"/>
      <c r="BB37" s="812"/>
      <c r="BC37" s="812"/>
      <c r="BD37" s="812"/>
      <c r="BE37" s="812"/>
      <c r="BF37" s="812"/>
      <c r="BG37" s="812"/>
      <c r="BH37" s="812"/>
      <c r="BI37" s="812"/>
      <c r="BJ37" s="813"/>
      <c r="BK37" s="814" t="s">
        <v>674</v>
      </c>
      <c r="BL37" s="812"/>
      <c r="BM37" s="812"/>
      <c r="BN37" s="812"/>
      <c r="BO37" s="812"/>
      <c r="BP37" s="812"/>
      <c r="BQ37" s="812"/>
      <c r="BR37" s="812"/>
      <c r="BS37" s="812"/>
      <c r="BT37" s="812"/>
      <c r="BU37" s="812"/>
      <c r="BV37" s="812"/>
      <c r="BW37" s="133"/>
      <c r="BX37" s="133"/>
      <c r="BY37" s="133"/>
      <c r="BZ37" s="133"/>
      <c r="CA37" s="133"/>
      <c r="CB37" s="133"/>
      <c r="CC37" s="143"/>
    </row>
    <row r="38" spans="1:81">
      <c r="A38" s="142"/>
      <c r="B38" s="133"/>
      <c r="C38" s="142"/>
      <c r="D38" s="127"/>
      <c r="E38" s="127"/>
      <c r="F38" s="127"/>
      <c r="G38" s="135"/>
      <c r="H38" s="135"/>
      <c r="I38" s="135"/>
      <c r="J38" s="135"/>
      <c r="K38" s="133"/>
      <c r="L38" s="133"/>
      <c r="M38" s="133"/>
      <c r="N38" s="133"/>
      <c r="O38" s="133"/>
      <c r="P38" s="133"/>
      <c r="Q38" s="133"/>
      <c r="R38" s="133"/>
      <c r="S38" s="133"/>
      <c r="T38" s="133"/>
      <c r="U38" s="127"/>
      <c r="V38" s="133"/>
      <c r="W38" s="127"/>
      <c r="X38" s="135"/>
      <c r="Y38" s="135"/>
      <c r="Z38" s="135"/>
      <c r="AA38" s="135"/>
      <c r="AB38" s="133"/>
      <c r="AC38" s="133"/>
      <c r="AD38" s="133"/>
      <c r="AE38" s="133"/>
      <c r="AF38" s="133"/>
      <c r="AG38" s="133"/>
      <c r="AH38" s="133"/>
      <c r="AI38" s="133"/>
      <c r="AJ38" s="133"/>
      <c r="AK38" s="133"/>
      <c r="AL38" s="133"/>
      <c r="AM38" s="143"/>
      <c r="AQ38" s="142"/>
      <c r="AR38" s="133"/>
      <c r="AS38" s="142"/>
      <c r="AT38" s="127"/>
      <c r="AU38" s="127"/>
      <c r="AV38" s="811" t="s">
        <v>671</v>
      </c>
      <c r="AW38" s="812"/>
      <c r="AX38" s="812"/>
      <c r="AY38" s="812"/>
      <c r="AZ38" s="812"/>
      <c r="BA38" s="812"/>
      <c r="BB38" s="812"/>
      <c r="BC38" s="812"/>
      <c r="BD38" s="812"/>
      <c r="BE38" s="812"/>
      <c r="BF38" s="812"/>
      <c r="BG38" s="812"/>
      <c r="BH38" s="812"/>
      <c r="BI38" s="812"/>
      <c r="BJ38" s="813"/>
      <c r="BK38" s="811" t="s">
        <v>675</v>
      </c>
      <c r="BL38" s="812"/>
      <c r="BM38" s="812"/>
      <c r="BN38" s="812"/>
      <c r="BO38" s="812"/>
      <c r="BP38" s="812"/>
      <c r="BQ38" s="812"/>
      <c r="BR38" s="812"/>
      <c r="BS38" s="812"/>
      <c r="BT38" s="812"/>
      <c r="BU38" s="812"/>
      <c r="BV38" s="812"/>
      <c r="BW38" s="133"/>
      <c r="BX38" s="133"/>
      <c r="BY38" s="133"/>
      <c r="BZ38" s="133"/>
      <c r="CA38" s="133"/>
      <c r="CB38" s="133"/>
      <c r="CC38" s="143"/>
    </row>
    <row r="39" spans="1:81">
      <c r="A39" s="142"/>
      <c r="B39" s="133"/>
      <c r="C39" s="142"/>
      <c r="D39" s="127"/>
      <c r="E39" s="127"/>
      <c r="F39" s="127"/>
      <c r="G39" s="135"/>
      <c r="H39" s="135"/>
      <c r="I39" s="135"/>
      <c r="J39" s="135"/>
      <c r="K39" s="133"/>
      <c r="L39" s="133"/>
      <c r="M39" s="133"/>
      <c r="N39" s="133"/>
      <c r="O39" s="133"/>
      <c r="P39" s="133"/>
      <c r="Q39" s="133"/>
      <c r="R39" s="133"/>
      <c r="S39" s="133"/>
      <c r="T39" s="133"/>
      <c r="U39" s="127"/>
      <c r="V39" s="133"/>
      <c r="W39" s="127"/>
      <c r="X39" s="135"/>
      <c r="Y39" s="135"/>
      <c r="Z39" s="135"/>
      <c r="AA39" s="135"/>
      <c r="AB39" s="133"/>
      <c r="AC39" s="133"/>
      <c r="AD39" s="133"/>
      <c r="AE39" s="133"/>
      <c r="AF39" s="133"/>
      <c r="AG39" s="133"/>
      <c r="AH39" s="133"/>
      <c r="AI39" s="133"/>
      <c r="AJ39" s="133"/>
      <c r="AK39" s="133"/>
      <c r="AL39" s="133"/>
      <c r="AM39" s="143"/>
      <c r="AQ39" s="142"/>
      <c r="AR39" s="133"/>
      <c r="AS39" s="142"/>
      <c r="AT39" s="127"/>
      <c r="AU39" s="133"/>
      <c r="AV39" s="174"/>
      <c r="AW39" s="291"/>
      <c r="AX39" s="291"/>
      <c r="AY39" s="291"/>
      <c r="AZ39" s="291"/>
      <c r="BA39" s="181"/>
      <c r="BB39" s="181"/>
      <c r="BC39" s="181"/>
      <c r="BD39" s="181"/>
      <c r="BE39" s="181"/>
      <c r="BF39" s="181"/>
      <c r="BG39" s="181"/>
      <c r="BH39" s="181"/>
      <c r="BI39" s="181"/>
      <c r="BJ39" s="181"/>
      <c r="BK39" s="174"/>
      <c r="BL39" s="181"/>
      <c r="BM39" s="174"/>
      <c r="BN39" s="291"/>
      <c r="BO39" s="291"/>
      <c r="BP39" s="181"/>
      <c r="BQ39" s="181"/>
      <c r="BR39" s="181"/>
      <c r="BS39" s="181"/>
      <c r="BT39" s="181"/>
      <c r="BU39" s="181"/>
      <c r="BV39" s="181"/>
      <c r="BW39" s="133"/>
      <c r="BX39" s="133"/>
      <c r="BY39" s="133"/>
      <c r="BZ39" s="133"/>
      <c r="CA39" s="133"/>
      <c r="CB39" s="133"/>
      <c r="CC39" s="143"/>
    </row>
    <row r="40" spans="1:81">
      <c r="A40" s="142"/>
      <c r="B40" s="133"/>
      <c r="C40" s="142"/>
      <c r="D40" s="127"/>
      <c r="E40" s="127"/>
      <c r="F40" s="127"/>
      <c r="G40" s="135"/>
      <c r="H40" s="135"/>
      <c r="I40" s="135"/>
      <c r="J40" s="135"/>
      <c r="K40" s="133"/>
      <c r="L40" s="133"/>
      <c r="M40" s="133"/>
      <c r="N40" s="133"/>
      <c r="O40" s="134"/>
      <c r="P40" s="133"/>
      <c r="Q40" s="127"/>
      <c r="R40" s="133"/>
      <c r="S40" s="133"/>
      <c r="T40" s="133"/>
      <c r="U40" s="133"/>
      <c r="V40" s="133"/>
      <c r="W40" s="133"/>
      <c r="X40" s="133"/>
      <c r="Y40" s="133"/>
      <c r="Z40" s="133"/>
      <c r="AA40" s="133"/>
      <c r="AB40" s="133"/>
      <c r="AC40" s="133"/>
      <c r="AD40" s="133"/>
      <c r="AE40" s="133"/>
      <c r="AF40" s="133"/>
      <c r="AG40" s="133"/>
      <c r="AH40" s="133"/>
      <c r="AI40" s="133"/>
      <c r="AJ40" s="133"/>
      <c r="AK40" s="133"/>
      <c r="AL40" s="133"/>
      <c r="AM40" s="143"/>
      <c r="AQ40" s="142"/>
      <c r="AR40" s="133"/>
      <c r="AS40" s="142"/>
      <c r="AT40" s="127"/>
      <c r="AU40" s="127"/>
      <c r="AV40" s="127"/>
      <c r="AW40" s="135"/>
      <c r="AX40" s="135"/>
      <c r="AY40" s="135"/>
      <c r="AZ40" s="135"/>
      <c r="BA40" s="133"/>
      <c r="BB40" s="133"/>
      <c r="BC40" s="133"/>
      <c r="BD40" s="133"/>
      <c r="BE40" s="134"/>
      <c r="BF40" s="133"/>
      <c r="BG40" s="127"/>
      <c r="BH40" s="133"/>
      <c r="BI40" s="133"/>
      <c r="BJ40" s="133"/>
      <c r="BK40" s="133"/>
      <c r="BL40" s="133"/>
      <c r="BM40" s="133"/>
      <c r="BN40" s="133"/>
      <c r="BO40" s="133"/>
      <c r="BP40" s="133"/>
      <c r="BQ40" s="133"/>
      <c r="BR40" s="133"/>
      <c r="BS40" s="133"/>
      <c r="BT40" s="133"/>
      <c r="BU40" s="133"/>
      <c r="BV40" s="133"/>
      <c r="BW40" s="133"/>
      <c r="BX40" s="133"/>
      <c r="BY40" s="133"/>
      <c r="BZ40" s="133"/>
      <c r="CA40" s="133"/>
      <c r="CB40" s="133"/>
      <c r="CC40" s="143"/>
    </row>
    <row r="41" spans="1:81">
      <c r="A41" s="142">
        <v>3</v>
      </c>
      <c r="B41" s="133"/>
      <c r="C41" s="142"/>
      <c r="D41" s="127" t="s">
        <v>542</v>
      </c>
      <c r="E41" s="133"/>
      <c r="F41" s="127"/>
      <c r="G41" s="133"/>
      <c r="H41" s="133"/>
      <c r="I41" s="133"/>
      <c r="J41" s="133"/>
      <c r="K41" s="133"/>
      <c r="L41" s="133"/>
      <c r="M41" s="133"/>
      <c r="N41" s="133"/>
      <c r="O41" s="133"/>
      <c r="P41" s="133"/>
      <c r="Q41" s="127"/>
      <c r="R41" s="133"/>
      <c r="S41" s="133"/>
      <c r="T41" s="133"/>
      <c r="U41" s="133"/>
      <c r="V41" s="133"/>
      <c r="W41" s="133"/>
      <c r="X41" s="133"/>
      <c r="Y41" s="133"/>
      <c r="Z41" s="133"/>
      <c r="AA41" s="133"/>
      <c r="AB41" s="133"/>
      <c r="AC41" s="133"/>
      <c r="AD41" s="133"/>
      <c r="AE41" s="133"/>
      <c r="AF41" s="133"/>
      <c r="AG41" s="133"/>
      <c r="AH41" s="133"/>
      <c r="AI41" s="133"/>
      <c r="AJ41" s="133"/>
      <c r="AK41" s="133"/>
      <c r="AL41" s="133"/>
      <c r="AM41" s="143"/>
      <c r="AQ41" s="142">
        <v>2</v>
      </c>
      <c r="AR41" s="133"/>
      <c r="AS41" s="142"/>
      <c r="AT41" s="127" t="s">
        <v>541</v>
      </c>
      <c r="AU41" s="133"/>
      <c r="AV41" s="127"/>
      <c r="AW41" s="133"/>
      <c r="AX41" s="133"/>
      <c r="AY41" s="133"/>
      <c r="AZ41" s="133"/>
      <c r="BA41" s="133"/>
      <c r="BB41" s="133"/>
      <c r="BC41" s="133"/>
      <c r="BD41" s="133"/>
      <c r="BE41" s="133"/>
      <c r="BF41" s="133"/>
      <c r="BG41" s="127"/>
      <c r="BH41" s="133"/>
      <c r="BI41" s="133"/>
      <c r="BJ41" s="133"/>
      <c r="BK41" s="133"/>
      <c r="BL41" s="133"/>
      <c r="BM41" s="133"/>
      <c r="BN41" s="133"/>
      <c r="BO41" s="133"/>
      <c r="BP41" s="133"/>
      <c r="BQ41" s="133"/>
      <c r="BR41" s="133"/>
      <c r="BS41" s="133"/>
      <c r="BT41" s="133"/>
      <c r="BU41" s="133"/>
      <c r="BV41" s="133"/>
      <c r="BW41" s="133"/>
      <c r="BX41" s="133"/>
      <c r="BY41" s="133"/>
      <c r="BZ41" s="133"/>
      <c r="CA41" s="133"/>
      <c r="CB41" s="133"/>
      <c r="CC41" s="143"/>
    </row>
    <row r="42" spans="1:81">
      <c r="A42" s="142"/>
      <c r="B42" s="133"/>
      <c r="C42" s="142"/>
      <c r="D42" s="127"/>
      <c r="E42" s="125"/>
      <c r="F42" s="125"/>
      <c r="G42" s="125"/>
      <c r="H42" s="125"/>
      <c r="I42" s="125"/>
      <c r="J42" s="125"/>
      <c r="K42" s="125"/>
      <c r="L42" s="125"/>
      <c r="M42" s="125"/>
      <c r="N42" s="125"/>
      <c r="O42" s="125"/>
      <c r="P42" s="125"/>
      <c r="Q42" s="125"/>
      <c r="R42" s="125"/>
      <c r="S42" s="125"/>
      <c r="T42" s="125"/>
      <c r="U42" s="125"/>
      <c r="V42" s="125"/>
      <c r="W42" s="125"/>
      <c r="X42" s="125"/>
      <c r="Y42" s="125"/>
      <c r="Z42" s="133"/>
      <c r="AA42" s="133"/>
      <c r="AB42" s="133"/>
      <c r="AC42" s="133"/>
      <c r="AD42" s="133"/>
      <c r="AE42" s="133"/>
      <c r="AF42" s="133"/>
      <c r="AG42" s="133"/>
      <c r="AH42" s="133"/>
      <c r="AI42" s="133"/>
      <c r="AJ42" s="133"/>
      <c r="AK42" s="133"/>
      <c r="AL42" s="133"/>
      <c r="AM42" s="143"/>
      <c r="AQ42" s="142"/>
      <c r="AR42" s="133"/>
      <c r="AS42" s="142"/>
      <c r="AT42" s="127"/>
      <c r="AU42" s="125"/>
      <c r="AV42" s="125"/>
      <c r="AW42" s="125"/>
      <c r="AX42" s="125"/>
      <c r="AY42" s="125"/>
      <c r="AZ42" s="125"/>
      <c r="BA42" s="125"/>
      <c r="BB42" s="125"/>
      <c r="BC42" s="125"/>
      <c r="BD42" s="125"/>
      <c r="BE42" s="125"/>
      <c r="BF42" s="125"/>
      <c r="BG42" s="125"/>
      <c r="BH42" s="125"/>
      <c r="BI42" s="125"/>
      <c r="BJ42" s="125"/>
      <c r="BK42" s="125"/>
      <c r="BL42" s="125"/>
      <c r="BM42" s="125"/>
      <c r="BN42" s="125"/>
      <c r="BO42" s="125"/>
      <c r="BP42" s="133"/>
      <c r="BQ42" s="133"/>
      <c r="BR42" s="133"/>
      <c r="BS42" s="133"/>
      <c r="BT42" s="133"/>
      <c r="BU42" s="133"/>
      <c r="BV42" s="133"/>
      <c r="BW42" s="133"/>
      <c r="BX42" s="133"/>
      <c r="BY42" s="133"/>
      <c r="BZ42" s="133"/>
      <c r="CA42" s="133"/>
      <c r="CB42" s="133"/>
      <c r="CC42" s="143"/>
    </row>
    <row r="43" spans="1:81">
      <c r="A43" s="142"/>
      <c r="B43" s="133"/>
      <c r="C43" s="142"/>
      <c r="D43" s="133"/>
      <c r="E43" s="133"/>
      <c r="F43" s="127"/>
      <c r="G43" s="133"/>
      <c r="H43" s="133"/>
      <c r="I43" s="133"/>
      <c r="J43" s="133"/>
      <c r="K43" s="133"/>
      <c r="L43" s="133"/>
      <c r="M43" s="133"/>
      <c r="N43" s="133"/>
      <c r="O43" s="133"/>
      <c r="P43" s="133"/>
      <c r="Q43" s="133"/>
      <c r="R43" s="133"/>
      <c r="S43" s="133"/>
      <c r="T43" s="133"/>
      <c r="U43" s="133"/>
      <c r="V43" s="133"/>
      <c r="W43" s="133"/>
      <c r="X43" s="133"/>
      <c r="Y43" s="133"/>
      <c r="Z43" s="133"/>
      <c r="AA43" s="133"/>
      <c r="AB43" s="133"/>
      <c r="AC43" s="133"/>
      <c r="AD43" s="133"/>
      <c r="AE43" s="133"/>
      <c r="AF43" s="133"/>
      <c r="AG43" s="133"/>
      <c r="AH43" s="133"/>
      <c r="AI43" s="133"/>
      <c r="AJ43" s="133"/>
      <c r="AK43" s="133"/>
      <c r="AL43" s="133"/>
      <c r="AM43" s="143"/>
      <c r="AQ43" s="142"/>
      <c r="AR43" s="133"/>
      <c r="AS43" s="142"/>
      <c r="AT43" s="133"/>
      <c r="AU43" s="133"/>
      <c r="AV43" s="127"/>
      <c r="AW43" s="133"/>
      <c r="AX43" s="133"/>
      <c r="AY43" s="133"/>
      <c r="AZ43" s="133"/>
      <c r="BA43" s="133"/>
      <c r="BB43" s="133"/>
      <c r="BC43" s="133"/>
      <c r="BD43" s="133"/>
      <c r="BE43" s="133"/>
      <c r="BF43" s="133"/>
      <c r="BG43" s="133"/>
      <c r="BH43" s="133"/>
      <c r="BI43" s="133"/>
      <c r="BJ43" s="133"/>
      <c r="BK43" s="133"/>
      <c r="BL43" s="133"/>
      <c r="BM43" s="133"/>
      <c r="BN43" s="133"/>
      <c r="BO43" s="133"/>
      <c r="BP43" s="133"/>
      <c r="BQ43" s="133"/>
      <c r="BR43" s="133"/>
      <c r="BS43" s="133"/>
      <c r="BT43" s="133"/>
      <c r="BU43" s="133"/>
      <c r="BV43" s="133"/>
      <c r="BW43" s="133"/>
      <c r="BX43" s="133"/>
      <c r="BY43" s="133"/>
      <c r="BZ43" s="133"/>
      <c r="CA43" s="133"/>
      <c r="CB43" s="133"/>
      <c r="CC43" s="143"/>
    </row>
    <row r="44" spans="1:81">
      <c r="A44" s="142"/>
      <c r="B44" s="133"/>
      <c r="C44" s="142"/>
      <c r="D44" s="133"/>
      <c r="E44" s="133"/>
      <c r="F44" s="127"/>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c r="AK44" s="133"/>
      <c r="AL44" s="133"/>
      <c r="AM44" s="143"/>
      <c r="AQ44" s="142"/>
      <c r="AR44" s="133"/>
      <c r="AS44" s="142"/>
      <c r="AT44" s="133"/>
      <c r="AU44" s="133"/>
      <c r="AV44" s="127"/>
      <c r="AW44" s="133"/>
      <c r="AX44" s="133"/>
      <c r="AY44" s="133"/>
      <c r="AZ44" s="133"/>
      <c r="BA44" s="133"/>
      <c r="BB44" s="133"/>
      <c r="BC44" s="133"/>
      <c r="BD44" s="133"/>
      <c r="BE44" s="133"/>
      <c r="BF44" s="133"/>
      <c r="BG44" s="133"/>
      <c r="BH44" s="133"/>
      <c r="BI44" s="133"/>
      <c r="BJ44" s="133"/>
      <c r="BK44" s="133"/>
      <c r="BL44" s="133"/>
      <c r="BM44" s="133"/>
      <c r="BN44" s="133"/>
      <c r="BO44" s="133"/>
      <c r="BP44" s="133"/>
      <c r="BQ44" s="133"/>
      <c r="BR44" s="133"/>
      <c r="BS44" s="133"/>
      <c r="BT44" s="133"/>
      <c r="BU44" s="133"/>
      <c r="BV44" s="133"/>
      <c r="BW44" s="133"/>
      <c r="BX44" s="133"/>
      <c r="BY44" s="133"/>
      <c r="BZ44" s="133"/>
      <c r="CA44" s="133"/>
      <c r="CB44" s="133"/>
      <c r="CC44" s="143"/>
    </row>
    <row r="45" spans="1:81">
      <c r="A45" s="142"/>
      <c r="B45" s="133"/>
      <c r="C45" s="142"/>
      <c r="D45" s="133"/>
      <c r="E45" s="133"/>
      <c r="F45" s="127"/>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c r="AK45" s="133"/>
      <c r="AL45" s="133"/>
      <c r="AM45" s="143"/>
      <c r="AQ45" s="142"/>
      <c r="AR45" s="133"/>
      <c r="AS45" s="142"/>
      <c r="AT45" s="133"/>
      <c r="AU45" s="133"/>
      <c r="AV45" s="127"/>
      <c r="AW45" s="133"/>
      <c r="AX45" s="133"/>
      <c r="AY45" s="133"/>
      <c r="AZ45" s="133"/>
      <c r="BA45" s="133"/>
      <c r="BB45" s="133"/>
      <c r="BC45" s="133"/>
      <c r="BD45" s="133"/>
      <c r="BE45" s="133"/>
      <c r="BF45" s="133"/>
      <c r="BG45" s="133"/>
      <c r="BH45" s="133"/>
      <c r="BI45" s="133"/>
      <c r="BJ45" s="133"/>
      <c r="BK45" s="133"/>
      <c r="BL45" s="133"/>
      <c r="BM45" s="133"/>
      <c r="BN45" s="133"/>
      <c r="BO45" s="133"/>
      <c r="BP45" s="133"/>
      <c r="BQ45" s="133"/>
      <c r="BR45" s="133"/>
      <c r="BS45" s="133"/>
      <c r="BT45" s="133"/>
      <c r="BU45" s="133"/>
      <c r="BV45" s="133"/>
      <c r="BW45" s="133"/>
      <c r="BX45" s="133"/>
      <c r="BY45" s="133"/>
      <c r="BZ45" s="133"/>
      <c r="CA45" s="133"/>
      <c r="CB45" s="133"/>
      <c r="CC45" s="143"/>
    </row>
    <row r="46" spans="1:81">
      <c r="A46" s="142"/>
      <c r="B46" s="133"/>
      <c r="C46" s="142"/>
      <c r="D46" s="127"/>
      <c r="E46" s="133"/>
      <c r="F46" s="127"/>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c r="AK46" s="133"/>
      <c r="AL46" s="133"/>
      <c r="AM46" s="143"/>
      <c r="AQ46" s="142">
        <v>3</v>
      </c>
      <c r="AR46" s="133"/>
      <c r="AS46" s="142"/>
      <c r="AT46" s="127" t="s">
        <v>542</v>
      </c>
      <c r="AU46" s="133"/>
      <c r="AV46" s="127"/>
      <c r="AW46" s="133"/>
      <c r="AX46" s="133"/>
      <c r="AY46" s="133"/>
      <c r="AZ46" s="133"/>
      <c r="BA46" s="133"/>
      <c r="BB46" s="133"/>
      <c r="BC46" s="133"/>
      <c r="BD46" s="133"/>
      <c r="BE46" s="133"/>
      <c r="BF46" s="133"/>
      <c r="BG46" s="133"/>
      <c r="BH46" s="133"/>
      <c r="BI46" s="133"/>
      <c r="BJ46" s="133"/>
      <c r="BK46" s="133"/>
      <c r="BL46" s="133"/>
      <c r="BM46" s="133"/>
      <c r="BN46" s="133"/>
      <c r="BO46" s="133"/>
      <c r="BP46" s="133"/>
      <c r="BQ46" s="133"/>
      <c r="BR46" s="133"/>
      <c r="BS46" s="133"/>
      <c r="BT46" s="133"/>
      <c r="BU46" s="133"/>
      <c r="BV46" s="133"/>
      <c r="BW46" s="133"/>
      <c r="BX46" s="133"/>
      <c r="BY46" s="133"/>
      <c r="BZ46" s="133"/>
      <c r="CA46" s="133"/>
      <c r="CB46" s="133"/>
      <c r="CC46" s="143"/>
    </row>
    <row r="47" spans="1:81">
      <c r="A47" s="142"/>
      <c r="B47" s="133"/>
      <c r="C47" s="142"/>
      <c r="D47" s="133"/>
      <c r="E47" s="133"/>
      <c r="F47" s="127"/>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33"/>
      <c r="AL47" s="133"/>
      <c r="AM47" s="143"/>
      <c r="AQ47" s="142"/>
      <c r="AR47" s="133"/>
      <c r="AS47" s="142"/>
      <c r="AT47" s="133"/>
      <c r="AU47" s="133"/>
      <c r="AV47" s="127"/>
      <c r="AW47" s="133"/>
      <c r="AX47" s="133"/>
      <c r="AY47" s="133"/>
      <c r="AZ47" s="133"/>
      <c r="BA47" s="133"/>
      <c r="BB47" s="133"/>
      <c r="BC47" s="133"/>
      <c r="BD47" s="133"/>
      <c r="BE47" s="133"/>
      <c r="BF47" s="133"/>
      <c r="BG47" s="133"/>
      <c r="BH47" s="133"/>
      <c r="BI47" s="133"/>
      <c r="BJ47" s="133"/>
      <c r="BK47" s="133"/>
      <c r="BL47" s="133"/>
      <c r="BM47" s="133"/>
      <c r="BN47" s="133"/>
      <c r="BO47" s="133"/>
      <c r="BP47" s="133"/>
      <c r="BQ47" s="133"/>
      <c r="BR47" s="133"/>
      <c r="BS47" s="133"/>
      <c r="BT47" s="133"/>
      <c r="BU47" s="133"/>
      <c r="BV47" s="133"/>
      <c r="BW47" s="133"/>
      <c r="BX47" s="133"/>
      <c r="BY47" s="133"/>
      <c r="BZ47" s="133"/>
      <c r="CA47" s="133"/>
      <c r="CB47" s="133"/>
      <c r="CC47" s="143"/>
    </row>
    <row r="48" spans="1:81" ht="13.5" customHeight="1">
      <c r="A48" s="142"/>
      <c r="B48" s="133"/>
      <c r="C48" s="142"/>
      <c r="D48" s="133"/>
      <c r="E48" s="127"/>
      <c r="F48" s="127"/>
      <c r="G48" s="135"/>
      <c r="H48" s="135"/>
      <c r="I48" s="135"/>
      <c r="J48" s="135"/>
      <c r="K48" s="133"/>
      <c r="L48" s="133"/>
      <c r="M48" s="133"/>
      <c r="N48" s="133"/>
      <c r="O48" s="133"/>
      <c r="P48" s="133"/>
      <c r="Q48" s="133"/>
      <c r="R48" s="133"/>
      <c r="S48" s="133"/>
      <c r="T48" s="133"/>
      <c r="U48" s="127"/>
      <c r="V48" s="133"/>
      <c r="W48" s="127"/>
      <c r="X48" s="135"/>
      <c r="Y48" s="135"/>
      <c r="Z48" s="135"/>
      <c r="AA48" s="135"/>
      <c r="AB48" s="133"/>
      <c r="AC48" s="133"/>
      <c r="AD48" s="133"/>
      <c r="AE48" s="133"/>
      <c r="AF48" s="133"/>
      <c r="AG48" s="133"/>
      <c r="AH48" s="133"/>
      <c r="AI48" s="133"/>
      <c r="AJ48" s="133"/>
      <c r="AK48" s="133"/>
      <c r="AL48" s="133"/>
      <c r="AM48" s="143"/>
      <c r="AQ48" s="142"/>
      <c r="AR48" s="133"/>
      <c r="AS48" s="142"/>
      <c r="AT48" s="133"/>
      <c r="AU48" s="127"/>
      <c r="AV48" s="127"/>
      <c r="AW48" s="135"/>
      <c r="AX48" s="135"/>
      <c r="AY48" s="135"/>
      <c r="AZ48" s="135"/>
      <c r="BA48" s="133"/>
      <c r="BB48" s="133"/>
      <c r="BC48" s="133"/>
      <c r="BD48" s="133"/>
      <c r="BE48" s="133"/>
      <c r="BF48" s="133"/>
      <c r="BG48" s="133"/>
      <c r="BH48" s="133"/>
      <c r="BI48" s="133"/>
      <c r="BJ48" s="133"/>
      <c r="BK48" s="127"/>
      <c r="BL48" s="133"/>
      <c r="BM48" s="127"/>
      <c r="BN48" s="135"/>
      <c r="BO48" s="135"/>
      <c r="BP48" s="135"/>
      <c r="BQ48" s="135"/>
      <c r="BR48" s="133"/>
      <c r="BS48" s="133"/>
      <c r="BT48" s="133"/>
      <c r="BU48" s="133"/>
      <c r="BV48" s="133"/>
      <c r="BW48" s="133"/>
      <c r="BX48" s="133"/>
      <c r="BY48" s="133"/>
      <c r="BZ48" s="133"/>
      <c r="CA48" s="133"/>
      <c r="CB48" s="133"/>
      <c r="CC48" s="143"/>
    </row>
    <row r="49" spans="1:81">
      <c r="A49" s="142"/>
      <c r="B49" s="133"/>
      <c r="C49" s="142"/>
      <c r="D49" s="133"/>
      <c r="E49" s="133"/>
      <c r="F49" s="127"/>
      <c r="G49" s="135"/>
      <c r="H49" s="135"/>
      <c r="I49" s="135"/>
      <c r="J49" s="135"/>
      <c r="K49" s="133"/>
      <c r="L49" s="133"/>
      <c r="M49" s="133"/>
      <c r="N49" s="133"/>
      <c r="O49" s="133"/>
      <c r="P49" s="133"/>
      <c r="Q49" s="133"/>
      <c r="R49" s="133"/>
      <c r="S49" s="133"/>
      <c r="T49" s="133"/>
      <c r="U49" s="127"/>
      <c r="V49" s="133"/>
      <c r="W49" s="127"/>
      <c r="X49" s="135"/>
      <c r="Y49" s="135"/>
      <c r="Z49" s="135"/>
      <c r="AA49" s="135"/>
      <c r="AB49" s="133"/>
      <c r="AC49" s="133"/>
      <c r="AD49" s="133"/>
      <c r="AE49" s="133"/>
      <c r="AF49" s="133"/>
      <c r="AG49" s="133"/>
      <c r="AH49" s="133"/>
      <c r="AI49" s="133"/>
      <c r="AJ49" s="133"/>
      <c r="AK49" s="133"/>
      <c r="AL49" s="133"/>
      <c r="AM49" s="143"/>
      <c r="AQ49" s="142"/>
      <c r="AR49" s="133"/>
      <c r="AS49" s="142"/>
      <c r="AT49" s="133"/>
      <c r="AU49" s="133"/>
      <c r="AV49" s="127"/>
      <c r="AW49" s="135"/>
      <c r="AX49" s="135"/>
      <c r="AY49" s="135"/>
      <c r="AZ49" s="135"/>
      <c r="BA49" s="133"/>
      <c r="BB49" s="133"/>
      <c r="BC49" s="133"/>
      <c r="BD49" s="133"/>
      <c r="BE49" s="133"/>
      <c r="BF49" s="133"/>
      <c r="BG49" s="133"/>
      <c r="BH49" s="133"/>
      <c r="BI49" s="133"/>
      <c r="BJ49" s="133"/>
      <c r="BK49" s="127"/>
      <c r="BL49" s="133"/>
      <c r="BM49" s="127"/>
      <c r="BN49" s="135"/>
      <c r="BO49" s="135"/>
      <c r="BP49" s="135"/>
      <c r="BQ49" s="135"/>
      <c r="BR49" s="133"/>
      <c r="BS49" s="133"/>
      <c r="BT49" s="133"/>
      <c r="BU49" s="133"/>
      <c r="BV49" s="133"/>
      <c r="BW49" s="133"/>
      <c r="BX49" s="133"/>
      <c r="BY49" s="133"/>
      <c r="BZ49" s="133"/>
      <c r="CA49" s="133"/>
      <c r="CB49" s="133"/>
      <c r="CC49" s="143"/>
    </row>
    <row r="50" spans="1:81">
      <c r="A50" s="142"/>
      <c r="B50" s="133"/>
      <c r="C50" s="142"/>
      <c r="D50" s="127"/>
      <c r="E50" s="133"/>
      <c r="F50" s="127"/>
      <c r="G50" s="135"/>
      <c r="H50" s="135"/>
      <c r="I50" s="135"/>
      <c r="J50" s="135"/>
      <c r="K50" s="133"/>
      <c r="L50" s="133"/>
      <c r="M50" s="133"/>
      <c r="N50" s="133"/>
      <c r="O50" s="133"/>
      <c r="P50" s="133"/>
      <c r="Q50" s="133"/>
      <c r="R50" s="133"/>
      <c r="S50" s="133"/>
      <c r="T50" s="133"/>
      <c r="U50" s="127"/>
      <c r="V50" s="133"/>
      <c r="W50" s="127"/>
      <c r="X50" s="135"/>
      <c r="Y50" s="135"/>
      <c r="Z50" s="135"/>
      <c r="AA50" s="135"/>
      <c r="AB50" s="133"/>
      <c r="AC50" s="133"/>
      <c r="AD50" s="133"/>
      <c r="AE50" s="133"/>
      <c r="AF50" s="133"/>
      <c r="AG50" s="133"/>
      <c r="AH50" s="133"/>
      <c r="AI50" s="133"/>
      <c r="AJ50" s="133"/>
      <c r="AK50" s="133"/>
      <c r="AL50" s="133"/>
      <c r="AM50" s="143"/>
      <c r="AQ50" s="142"/>
      <c r="AR50" s="133"/>
      <c r="AS50" s="142"/>
      <c r="AT50" s="127"/>
      <c r="AU50" s="133"/>
      <c r="AV50" s="127"/>
      <c r="AW50" s="135"/>
      <c r="AX50" s="135"/>
      <c r="AY50" s="135"/>
      <c r="AZ50" s="135"/>
      <c r="BA50" s="133"/>
      <c r="BB50" s="133"/>
      <c r="BC50" s="133"/>
      <c r="BD50" s="133"/>
      <c r="BE50" s="133"/>
      <c r="BF50" s="133"/>
      <c r="BG50" s="133"/>
      <c r="BH50" s="133"/>
      <c r="BI50" s="133"/>
      <c r="BJ50" s="133"/>
      <c r="BK50" s="127"/>
      <c r="BL50" s="133"/>
      <c r="BM50" s="127"/>
      <c r="BN50" s="135"/>
      <c r="BO50" s="135"/>
      <c r="BP50" s="135"/>
      <c r="BQ50" s="135"/>
      <c r="BR50" s="133"/>
      <c r="BS50" s="133"/>
      <c r="BT50" s="133"/>
      <c r="BU50" s="133"/>
      <c r="BV50" s="133"/>
      <c r="BW50" s="133"/>
      <c r="BX50" s="133"/>
      <c r="BY50" s="133"/>
      <c r="BZ50" s="133"/>
      <c r="CA50" s="133"/>
      <c r="CB50" s="133"/>
      <c r="CC50" s="143"/>
    </row>
    <row r="51" spans="1:81">
      <c r="A51" s="142"/>
      <c r="B51" s="133"/>
      <c r="C51" s="142"/>
      <c r="D51" s="127"/>
      <c r="E51" s="133"/>
      <c r="F51" s="127"/>
      <c r="G51" s="135"/>
      <c r="H51" s="135"/>
      <c r="I51" s="135"/>
      <c r="J51" s="135"/>
      <c r="K51" s="133"/>
      <c r="L51" s="133"/>
      <c r="M51" s="133"/>
      <c r="N51" s="133"/>
      <c r="O51" s="133"/>
      <c r="P51" s="133"/>
      <c r="Q51" s="133"/>
      <c r="R51" s="133"/>
      <c r="S51" s="133"/>
      <c r="T51" s="133"/>
      <c r="U51" s="127"/>
      <c r="V51" s="133"/>
      <c r="W51" s="127"/>
      <c r="X51" s="135"/>
      <c r="Y51" s="135"/>
      <c r="Z51" s="135"/>
      <c r="AA51" s="135"/>
      <c r="AB51" s="133"/>
      <c r="AC51" s="133"/>
      <c r="AD51" s="133"/>
      <c r="AE51" s="133"/>
      <c r="AF51" s="133"/>
      <c r="AG51" s="133"/>
      <c r="AH51" s="133"/>
      <c r="AI51" s="133"/>
      <c r="AJ51" s="133"/>
      <c r="AK51" s="133"/>
      <c r="AL51" s="133"/>
      <c r="AM51" s="143"/>
      <c r="AQ51" s="142"/>
      <c r="AR51" s="133"/>
      <c r="AS51" s="142"/>
      <c r="AT51" s="127"/>
      <c r="AU51" s="133"/>
      <c r="AV51" s="127"/>
      <c r="AW51" s="135"/>
      <c r="AX51" s="135"/>
      <c r="AY51" s="135"/>
      <c r="AZ51" s="135"/>
      <c r="BA51" s="133"/>
      <c r="BB51" s="133"/>
      <c r="BC51" s="133"/>
      <c r="BD51" s="133"/>
      <c r="BE51" s="133"/>
      <c r="BF51" s="133"/>
      <c r="BG51" s="133"/>
      <c r="BH51" s="133"/>
      <c r="BI51" s="133"/>
      <c r="BJ51" s="133"/>
      <c r="BK51" s="127"/>
      <c r="BL51" s="133"/>
      <c r="BM51" s="127"/>
      <c r="BN51" s="135"/>
      <c r="BO51" s="135"/>
      <c r="BP51" s="135"/>
      <c r="BQ51" s="135"/>
      <c r="BR51" s="133"/>
      <c r="BS51" s="133"/>
      <c r="BT51" s="133"/>
      <c r="BU51" s="133"/>
      <c r="BV51" s="133"/>
      <c r="BW51" s="133"/>
      <c r="BX51" s="133"/>
      <c r="BY51" s="133"/>
      <c r="BZ51" s="133"/>
      <c r="CA51" s="133"/>
      <c r="CB51" s="133"/>
      <c r="CC51" s="143"/>
    </row>
    <row r="52" spans="1:81">
      <c r="A52" s="142"/>
      <c r="B52" s="133"/>
      <c r="C52" s="142"/>
      <c r="D52" s="127"/>
      <c r="E52" s="133"/>
      <c r="F52" s="127"/>
      <c r="G52" s="135"/>
      <c r="H52" s="135"/>
      <c r="I52" s="135"/>
      <c r="J52" s="135"/>
      <c r="K52" s="133"/>
      <c r="L52" s="133"/>
      <c r="M52" s="133"/>
      <c r="N52" s="133"/>
      <c r="O52" s="133"/>
      <c r="P52" s="133"/>
      <c r="Q52" s="133"/>
      <c r="R52" s="133"/>
      <c r="S52" s="133"/>
      <c r="T52" s="133"/>
      <c r="U52" s="127"/>
      <c r="V52" s="133"/>
      <c r="W52" s="127"/>
      <c r="X52" s="135"/>
      <c r="Y52" s="135"/>
      <c r="Z52" s="135"/>
      <c r="AA52" s="135"/>
      <c r="AB52" s="133"/>
      <c r="AC52" s="133"/>
      <c r="AD52" s="133"/>
      <c r="AE52" s="133"/>
      <c r="AF52" s="133"/>
      <c r="AG52" s="133"/>
      <c r="AH52" s="133"/>
      <c r="AI52" s="133"/>
      <c r="AJ52" s="133"/>
      <c r="AK52" s="133"/>
      <c r="AL52" s="133"/>
      <c r="AM52" s="143"/>
      <c r="AQ52" s="142"/>
      <c r="AR52" s="133"/>
      <c r="AS52" s="142"/>
      <c r="AT52" s="127"/>
      <c r="AU52" s="133"/>
      <c r="AV52" s="127"/>
      <c r="AW52" s="135"/>
      <c r="AX52" s="135"/>
      <c r="AY52" s="135"/>
      <c r="AZ52" s="135"/>
      <c r="BA52" s="133"/>
      <c r="BB52" s="133"/>
      <c r="BC52" s="133"/>
      <c r="BD52" s="133"/>
      <c r="BE52" s="133"/>
      <c r="BF52" s="133"/>
      <c r="BG52" s="133"/>
      <c r="BH52" s="133"/>
      <c r="BI52" s="133"/>
      <c r="BJ52" s="133"/>
      <c r="BK52" s="127"/>
      <c r="BL52" s="133"/>
      <c r="BM52" s="127"/>
      <c r="BN52" s="135"/>
      <c r="BO52" s="135"/>
      <c r="BP52" s="135"/>
      <c r="BQ52" s="135"/>
      <c r="BR52" s="133"/>
      <c r="BS52" s="133"/>
      <c r="BT52" s="133"/>
      <c r="BU52" s="133"/>
      <c r="BV52" s="133"/>
      <c r="BW52" s="133"/>
      <c r="BX52" s="133"/>
      <c r="BY52" s="133"/>
      <c r="BZ52" s="133"/>
      <c r="CA52" s="133"/>
      <c r="CB52" s="133"/>
      <c r="CC52" s="143"/>
    </row>
    <row r="53" spans="1:81">
      <c r="A53" s="142"/>
      <c r="B53" s="133"/>
      <c r="C53" s="142"/>
      <c r="D53" s="127"/>
      <c r="E53" s="133"/>
      <c r="F53" s="127"/>
      <c r="G53" s="135"/>
      <c r="H53" s="135"/>
      <c r="I53" s="135"/>
      <c r="J53" s="135"/>
      <c r="K53" s="133"/>
      <c r="L53" s="133"/>
      <c r="M53" s="133"/>
      <c r="N53" s="133"/>
      <c r="O53" s="133"/>
      <c r="P53" s="133"/>
      <c r="Q53" s="133"/>
      <c r="R53" s="133"/>
      <c r="S53" s="133"/>
      <c r="T53" s="133"/>
      <c r="U53" s="127"/>
      <c r="V53" s="133"/>
      <c r="W53" s="127"/>
      <c r="X53" s="135"/>
      <c r="Y53" s="135"/>
      <c r="Z53" s="135"/>
      <c r="AA53" s="135"/>
      <c r="AB53" s="133"/>
      <c r="AC53" s="133"/>
      <c r="AD53" s="133"/>
      <c r="AE53" s="133"/>
      <c r="AF53" s="133"/>
      <c r="AG53" s="133"/>
      <c r="AH53" s="133"/>
      <c r="AI53" s="133"/>
      <c r="AJ53" s="133"/>
      <c r="AK53" s="133"/>
      <c r="AL53" s="133"/>
      <c r="AM53" s="143"/>
      <c r="AQ53" s="142"/>
      <c r="AR53" s="133"/>
      <c r="AS53" s="142"/>
      <c r="AT53" s="127"/>
      <c r="AU53" s="133"/>
      <c r="AV53" s="127"/>
      <c r="AW53" s="135"/>
      <c r="AX53" s="135"/>
      <c r="AY53" s="135"/>
      <c r="AZ53" s="135"/>
      <c r="BA53" s="133"/>
      <c r="BB53" s="133"/>
      <c r="BC53" s="133"/>
      <c r="BD53" s="133"/>
      <c r="BE53" s="133"/>
      <c r="BF53" s="133"/>
      <c r="BG53" s="133"/>
      <c r="BH53" s="133"/>
      <c r="BI53" s="133"/>
      <c r="BJ53" s="133"/>
      <c r="BK53" s="127"/>
      <c r="BL53" s="133"/>
      <c r="BM53" s="127"/>
      <c r="BN53" s="135"/>
      <c r="BO53" s="135"/>
      <c r="BP53" s="135"/>
      <c r="BQ53" s="135"/>
      <c r="BR53" s="133"/>
      <c r="BS53" s="133"/>
      <c r="BT53" s="133"/>
      <c r="BU53" s="133"/>
      <c r="BV53" s="133"/>
      <c r="BW53" s="133"/>
      <c r="BX53" s="133"/>
      <c r="BY53" s="133"/>
      <c r="BZ53" s="133"/>
      <c r="CA53" s="133"/>
      <c r="CB53" s="133"/>
      <c r="CC53" s="143"/>
    </row>
    <row r="54" spans="1:81">
      <c r="A54" s="142"/>
      <c r="B54" s="133"/>
      <c r="C54" s="142"/>
      <c r="D54" s="127"/>
      <c r="E54" s="133"/>
      <c r="F54" s="133"/>
      <c r="G54" s="133"/>
      <c r="H54" s="133"/>
      <c r="I54" s="133"/>
      <c r="J54" s="133"/>
      <c r="K54" s="133"/>
      <c r="L54" s="133"/>
      <c r="M54" s="133"/>
      <c r="N54" s="134"/>
      <c r="O54" s="133"/>
      <c r="P54" s="127"/>
      <c r="Q54" s="133"/>
      <c r="R54" s="133"/>
      <c r="S54" s="133"/>
      <c r="T54" s="133"/>
      <c r="U54" s="127"/>
      <c r="V54" s="133"/>
      <c r="W54" s="127"/>
      <c r="X54" s="133"/>
      <c r="Y54" s="133"/>
      <c r="Z54" s="133"/>
      <c r="AA54" s="133"/>
      <c r="AB54" s="133"/>
      <c r="AC54" s="133"/>
      <c r="AD54" s="133"/>
      <c r="AE54" s="133"/>
      <c r="AF54" s="133"/>
      <c r="AG54" s="133"/>
      <c r="AH54" s="133"/>
      <c r="AI54" s="133"/>
      <c r="AJ54" s="133"/>
      <c r="AK54" s="133"/>
      <c r="AL54" s="133"/>
      <c r="AM54" s="143"/>
      <c r="AQ54" s="142"/>
      <c r="AR54" s="133"/>
      <c r="AS54" s="142"/>
      <c r="AT54" s="127"/>
      <c r="AU54" s="133"/>
      <c r="AV54" s="133"/>
      <c r="AW54" s="133"/>
      <c r="AX54" s="133"/>
      <c r="AY54" s="133"/>
      <c r="AZ54" s="133"/>
      <c r="BA54" s="133"/>
      <c r="BB54" s="133"/>
      <c r="BC54" s="133"/>
      <c r="BD54" s="134"/>
      <c r="BE54" s="133"/>
      <c r="BF54" s="127"/>
      <c r="BG54" s="133"/>
      <c r="BH54" s="133"/>
      <c r="BI54" s="133"/>
      <c r="BJ54" s="133"/>
      <c r="BK54" s="127"/>
      <c r="BL54" s="133"/>
      <c r="BM54" s="127"/>
      <c r="BN54" s="133"/>
      <c r="BO54" s="133"/>
      <c r="BP54" s="133"/>
      <c r="BQ54" s="133"/>
      <c r="BR54" s="133"/>
      <c r="BS54" s="133"/>
      <c r="BT54" s="133"/>
      <c r="BU54" s="133"/>
      <c r="BV54" s="133"/>
      <c r="BW54" s="133"/>
      <c r="BX54" s="133"/>
      <c r="BY54" s="133"/>
      <c r="BZ54" s="133"/>
      <c r="CA54" s="133"/>
      <c r="CB54" s="133"/>
      <c r="CC54" s="143"/>
    </row>
    <row r="55" spans="1:81">
      <c r="A55" s="142"/>
      <c r="B55" s="133"/>
      <c r="C55" s="142"/>
      <c r="D55" s="133"/>
      <c r="E55" s="133"/>
      <c r="F55" s="127"/>
      <c r="G55" s="135"/>
      <c r="H55" s="135"/>
      <c r="I55" s="135"/>
      <c r="J55" s="135"/>
      <c r="K55" s="133"/>
      <c r="L55" s="133"/>
      <c r="M55" s="133"/>
      <c r="N55" s="133"/>
      <c r="O55" s="133"/>
      <c r="P55" s="133"/>
      <c r="Q55" s="133"/>
      <c r="R55" s="133"/>
      <c r="S55" s="133"/>
      <c r="T55" s="133"/>
      <c r="U55" s="127"/>
      <c r="V55" s="133"/>
      <c r="W55" s="127"/>
      <c r="X55" s="135"/>
      <c r="Y55" s="135"/>
      <c r="Z55" s="135"/>
      <c r="AA55" s="135"/>
      <c r="AB55" s="133"/>
      <c r="AC55" s="133"/>
      <c r="AD55" s="133"/>
      <c r="AE55" s="133"/>
      <c r="AF55" s="133"/>
      <c r="AG55" s="133"/>
      <c r="AH55" s="133"/>
      <c r="AI55" s="133"/>
      <c r="AJ55" s="133"/>
      <c r="AK55" s="133"/>
      <c r="AL55" s="133"/>
      <c r="AM55" s="143"/>
      <c r="AQ55" s="142"/>
      <c r="AR55" s="133"/>
      <c r="AS55" s="142"/>
      <c r="AT55" s="133"/>
      <c r="AU55" s="133"/>
      <c r="AV55" s="127"/>
      <c r="AW55" s="135"/>
      <c r="AX55" s="135"/>
      <c r="AY55" s="135"/>
      <c r="AZ55" s="135"/>
      <c r="BA55" s="133"/>
      <c r="BB55" s="133"/>
      <c r="BC55" s="133"/>
      <c r="BD55" s="133"/>
      <c r="BE55" s="133"/>
      <c r="BF55" s="133"/>
      <c r="BG55" s="133"/>
      <c r="BH55" s="133"/>
      <c r="BI55" s="133"/>
      <c r="BJ55" s="133"/>
      <c r="BK55" s="127"/>
      <c r="BL55" s="133"/>
      <c r="BM55" s="127"/>
      <c r="BN55" s="135"/>
      <c r="BO55" s="135"/>
      <c r="BP55" s="135"/>
      <c r="BQ55" s="135"/>
      <c r="BR55" s="133"/>
      <c r="BS55" s="133"/>
      <c r="BT55" s="133"/>
      <c r="BU55" s="133"/>
      <c r="BV55" s="133"/>
      <c r="BW55" s="133"/>
      <c r="BX55" s="133"/>
      <c r="BY55" s="133"/>
      <c r="BZ55" s="133"/>
      <c r="CA55" s="133"/>
      <c r="CB55" s="133"/>
      <c r="CC55" s="143"/>
    </row>
    <row r="56" spans="1:81">
      <c r="A56" s="145"/>
      <c r="B56" s="146"/>
      <c r="C56" s="147"/>
      <c r="D56" s="148"/>
      <c r="E56" s="146"/>
      <c r="F56" s="146"/>
      <c r="G56" s="146"/>
      <c r="H56" s="146"/>
      <c r="I56" s="146"/>
      <c r="J56" s="146"/>
      <c r="K56" s="146"/>
      <c r="L56" s="146"/>
      <c r="M56" s="146"/>
      <c r="N56" s="146"/>
      <c r="O56" s="146"/>
      <c r="P56" s="146"/>
      <c r="Q56" s="146"/>
      <c r="R56" s="146"/>
      <c r="S56" s="146"/>
      <c r="T56" s="146"/>
      <c r="U56" s="146"/>
      <c r="V56" s="146"/>
      <c r="W56" s="146"/>
      <c r="X56" s="146"/>
      <c r="Y56" s="146"/>
      <c r="Z56" s="146"/>
      <c r="AA56" s="146"/>
      <c r="AB56" s="146"/>
      <c r="AC56" s="146"/>
      <c r="AD56" s="146"/>
      <c r="AE56" s="146"/>
      <c r="AF56" s="146"/>
      <c r="AG56" s="146"/>
      <c r="AH56" s="146"/>
      <c r="AI56" s="146"/>
      <c r="AJ56" s="146"/>
      <c r="AK56" s="146"/>
      <c r="AL56" s="146"/>
      <c r="AM56" s="149"/>
      <c r="AQ56" s="145"/>
      <c r="AR56" s="146"/>
      <c r="AS56" s="147"/>
      <c r="AT56" s="148"/>
      <c r="AU56" s="146"/>
      <c r="AV56" s="146"/>
      <c r="AW56" s="146"/>
      <c r="AX56" s="146"/>
      <c r="AY56" s="146"/>
      <c r="AZ56" s="146"/>
      <c r="BA56" s="146"/>
      <c r="BB56" s="146"/>
      <c r="BC56" s="146"/>
      <c r="BD56" s="146"/>
      <c r="BE56" s="146"/>
      <c r="BF56" s="146"/>
      <c r="BG56" s="146"/>
      <c r="BH56" s="146"/>
      <c r="BI56" s="146"/>
      <c r="BJ56" s="146"/>
      <c r="BK56" s="146"/>
      <c r="BL56" s="146"/>
      <c r="BM56" s="146"/>
      <c r="BN56" s="146"/>
      <c r="BO56" s="146"/>
      <c r="BP56" s="146"/>
      <c r="BQ56" s="146"/>
      <c r="BR56" s="146"/>
      <c r="BS56" s="146"/>
      <c r="BT56" s="146"/>
      <c r="BU56" s="146"/>
      <c r="BV56" s="146"/>
      <c r="BW56" s="146"/>
      <c r="BX56" s="146"/>
      <c r="BY56" s="146"/>
      <c r="BZ56" s="146"/>
      <c r="CA56" s="146"/>
      <c r="CB56" s="146"/>
      <c r="CC56" s="149"/>
    </row>
    <row r="57" spans="1:81">
      <c r="C57" s="1"/>
      <c r="D57" s="3"/>
    </row>
    <row r="58" spans="1:81">
      <c r="C58" s="1"/>
      <c r="D58" s="3"/>
    </row>
    <row r="59" spans="1:81">
      <c r="C59" s="1"/>
      <c r="D59" s="3"/>
    </row>
    <row r="60" spans="1:81">
      <c r="C60" s="1"/>
      <c r="D60" s="3"/>
    </row>
    <row r="61" spans="1:81">
      <c r="C61" s="1"/>
      <c r="D61" s="3"/>
    </row>
    <row r="62" spans="1:81">
      <c r="C62" s="1"/>
      <c r="D62" s="3"/>
    </row>
    <row r="63" spans="1:81">
      <c r="C63" s="1"/>
      <c r="D63" s="3"/>
    </row>
    <row r="64" spans="1:81">
      <c r="C64" s="1"/>
      <c r="D64" s="3"/>
    </row>
    <row r="65" spans="3:4">
      <c r="C65" s="1"/>
      <c r="D65" s="3"/>
    </row>
    <row r="66" spans="3:4">
      <c r="C66" s="1"/>
      <c r="D66" s="3"/>
    </row>
    <row r="67" spans="3:4">
      <c r="C67" s="1"/>
      <c r="D67" s="3"/>
    </row>
    <row r="68" spans="3:4">
      <c r="C68" s="1"/>
      <c r="D68" s="3"/>
    </row>
    <row r="69" spans="3:4">
      <c r="D69" s="4"/>
    </row>
  </sheetData>
  <customSheetViews>
    <customSheetView guid="{C1449CC6-AB52-4C8F-8B70-2759D6E893F5}" showPageBreaks="1" printArea="1" view="pageBreakPreview">
      <selection activeCell="AW19" sqref="AW19"/>
      <pageMargins left="0.74803149606299213" right="0.74803149606299213" top="0.98425196850393704" bottom="0.98425196850393704" header="0.51181102362204722" footer="0.51181102362204722"/>
      <pageSetup paperSize="9" scale="94" orientation="portrait" blackAndWhite="1" r:id="rId1"/>
      <headerFooter alignWithMargins="0"/>
    </customSheetView>
    <customSheetView guid="{8FD94C45-B154-451A-83B2-BFB7C066F9F7}" showPageBreaks="1" printArea="1" view="pageBreakPreview">
      <selection activeCell="AW19" sqref="AW19"/>
      <pageMargins left="0.74803149606299213" right="0.74803149606299213" top="0.98425196850393704" bottom="0.98425196850393704" header="0.51181102362204722" footer="0.51181102362204722"/>
      <pageSetup paperSize="9" scale="94" orientation="portrait" blackAndWhite="1" r:id="rId2"/>
      <headerFooter alignWithMargins="0"/>
    </customSheetView>
  </customSheetViews>
  <mergeCells count="11">
    <mergeCell ref="A2:AM2"/>
    <mergeCell ref="A4:E4"/>
    <mergeCell ref="A5:E5"/>
    <mergeCell ref="AV35:BJ35"/>
    <mergeCell ref="AV38:BJ38"/>
    <mergeCell ref="BK38:BV38"/>
    <mergeCell ref="BK35:BV35"/>
    <mergeCell ref="AV36:BJ36"/>
    <mergeCell ref="BK36:BV36"/>
    <mergeCell ref="AV37:BJ37"/>
    <mergeCell ref="BK37:BV37"/>
  </mergeCells>
  <phoneticPr fontId="2"/>
  <pageMargins left="0.74803149606299213" right="0.74803149606299213" top="0.98425196850393704" bottom="0.98425196850393704" header="0.51181102362204722" footer="0.51181102362204722"/>
  <pageSetup paperSize="9" scale="94" orientation="portrait" blackAndWhite="1"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34998626667073579"/>
  </sheetPr>
  <dimension ref="A1:R210"/>
  <sheetViews>
    <sheetView view="pageBreakPreview" topLeftCell="A94" zoomScaleNormal="70" zoomScaleSheetLayoutView="100" workbookViewId="0"/>
  </sheetViews>
  <sheetFormatPr defaultColWidth="10" defaultRowHeight="20.25" customHeight="1"/>
  <cols>
    <col min="1" max="1" width="3.75" style="82" customWidth="1"/>
    <col min="2" max="2" width="4.375" style="82" customWidth="1"/>
    <col min="3" max="16384" width="10" style="82"/>
  </cols>
  <sheetData>
    <row r="1" spans="1:18" ht="20.25" customHeight="1">
      <c r="A1" s="292"/>
      <c r="B1" s="292"/>
      <c r="C1" s="292"/>
      <c r="D1" s="292"/>
      <c r="E1" s="292"/>
      <c r="F1" s="292"/>
      <c r="G1" s="292"/>
      <c r="H1" s="292"/>
      <c r="I1" s="292"/>
      <c r="J1" s="292"/>
      <c r="K1" s="292"/>
      <c r="L1" s="292"/>
      <c r="M1" s="292"/>
      <c r="N1" s="292"/>
      <c r="O1" s="292"/>
      <c r="P1" s="292"/>
      <c r="Q1" s="292"/>
      <c r="R1" s="292"/>
    </row>
    <row r="2" spans="1:18" s="59" customFormat="1" ht="20.25" customHeight="1">
      <c r="A2" s="293" t="s">
        <v>221</v>
      </c>
      <c r="B2" s="293" t="s">
        <v>549</v>
      </c>
      <c r="C2" s="293"/>
      <c r="D2" s="293"/>
      <c r="E2" s="293"/>
      <c r="F2" s="293"/>
      <c r="G2" s="293"/>
      <c r="H2" s="293"/>
      <c r="I2" s="293"/>
      <c r="J2" s="293"/>
      <c r="K2" s="293"/>
      <c r="L2" s="293"/>
      <c r="M2" s="293"/>
      <c r="N2" s="293"/>
      <c r="O2" s="293"/>
      <c r="P2" s="293"/>
      <c r="Q2" s="293"/>
      <c r="R2" s="293"/>
    </row>
    <row r="3" spans="1:18" s="59" customFormat="1" ht="20.25" customHeight="1">
      <c r="A3" s="293"/>
      <c r="B3" s="293" t="s">
        <v>550</v>
      </c>
      <c r="C3" s="293"/>
      <c r="D3" s="293"/>
      <c r="E3" s="293"/>
      <c r="F3" s="293"/>
      <c r="G3" s="293"/>
      <c r="H3" s="293"/>
      <c r="I3" s="293"/>
      <c r="J3" s="293"/>
      <c r="K3" s="293"/>
      <c r="L3" s="293"/>
      <c r="M3" s="293"/>
      <c r="N3" s="293"/>
      <c r="O3" s="293"/>
      <c r="P3" s="293"/>
      <c r="Q3" s="293"/>
      <c r="R3" s="293"/>
    </row>
    <row r="4" spans="1:18" s="59" customFormat="1" ht="20.25" customHeight="1">
      <c r="A4" s="293"/>
      <c r="B4" s="293" t="s">
        <v>551</v>
      </c>
      <c r="C4" s="293"/>
      <c r="D4" s="293"/>
      <c r="E4" s="293"/>
      <c r="F4" s="293"/>
      <c r="G4" s="293"/>
      <c r="H4" s="293"/>
      <c r="I4" s="293"/>
      <c r="J4" s="293"/>
      <c r="K4" s="293"/>
      <c r="L4" s="293"/>
      <c r="M4" s="293"/>
      <c r="N4" s="293"/>
      <c r="O4" s="293"/>
      <c r="P4" s="293"/>
      <c r="Q4" s="293"/>
      <c r="R4" s="293"/>
    </row>
    <row r="5" spans="1:18" s="59" customFormat="1" ht="20.25" customHeight="1">
      <c r="A5" s="293"/>
      <c r="B5" s="293" t="s">
        <v>417</v>
      </c>
      <c r="C5" s="293"/>
      <c r="D5" s="293"/>
      <c r="E5" s="293"/>
      <c r="F5" s="293"/>
      <c r="G5" s="293"/>
      <c r="H5" s="293"/>
      <c r="I5" s="293"/>
      <c r="J5" s="293"/>
      <c r="K5" s="293"/>
      <c r="L5" s="293"/>
      <c r="M5" s="293"/>
      <c r="N5" s="293"/>
      <c r="O5" s="293"/>
      <c r="P5" s="293"/>
      <c r="Q5" s="293"/>
      <c r="R5" s="293"/>
    </row>
    <row r="6" spans="1:18" s="59" customFormat="1" ht="20.25" customHeight="1">
      <c r="A6" s="293"/>
      <c r="B6" s="293"/>
      <c r="C6" s="293"/>
      <c r="D6" s="293"/>
      <c r="E6" s="293"/>
      <c r="F6" s="293"/>
      <c r="G6" s="293"/>
      <c r="H6" s="293"/>
      <c r="I6" s="293"/>
      <c r="J6" s="293"/>
      <c r="K6" s="293"/>
      <c r="L6" s="293"/>
      <c r="M6" s="293"/>
      <c r="N6" s="293"/>
      <c r="O6" s="293"/>
      <c r="P6" s="293"/>
      <c r="Q6" s="293"/>
      <c r="R6" s="293"/>
    </row>
    <row r="7" spans="1:18" s="59" customFormat="1" ht="20.25" customHeight="1">
      <c r="A7" s="293" t="s">
        <v>213</v>
      </c>
      <c r="B7" s="293" t="s">
        <v>555</v>
      </c>
      <c r="C7" s="293"/>
      <c r="D7" s="293"/>
      <c r="E7" s="293"/>
      <c r="F7" s="293"/>
      <c r="G7" s="293"/>
      <c r="H7" s="293"/>
      <c r="I7" s="293"/>
      <c r="J7" s="293"/>
      <c r="K7" s="293"/>
      <c r="L7" s="293"/>
      <c r="M7" s="293"/>
      <c r="N7" s="293"/>
      <c r="O7" s="293"/>
      <c r="P7" s="293"/>
      <c r="Q7" s="293"/>
      <c r="R7" s="293"/>
    </row>
    <row r="8" spans="1:18" s="59" customFormat="1" ht="20.25" customHeight="1">
      <c r="A8" s="293"/>
      <c r="B8" s="293" t="s">
        <v>556</v>
      </c>
      <c r="C8" s="293"/>
      <c r="D8" s="293"/>
      <c r="E8" s="293"/>
      <c r="F8" s="293"/>
      <c r="G8" s="293"/>
      <c r="H8" s="293"/>
      <c r="I8" s="293"/>
      <c r="J8" s="293"/>
      <c r="K8" s="293"/>
      <c r="L8" s="293"/>
      <c r="M8" s="293"/>
      <c r="N8" s="293"/>
      <c r="O8" s="293"/>
      <c r="P8" s="293"/>
      <c r="Q8" s="293"/>
      <c r="R8" s="293"/>
    </row>
    <row r="9" spans="1:18" s="59" customFormat="1" ht="20.25" customHeight="1">
      <c r="A9" s="293"/>
      <c r="B9" s="293" t="s">
        <v>557</v>
      </c>
      <c r="C9" s="293"/>
      <c r="D9" s="293"/>
      <c r="E9" s="293"/>
      <c r="F9" s="293"/>
      <c r="G9" s="293"/>
      <c r="H9" s="293"/>
      <c r="I9" s="293"/>
      <c r="J9" s="293"/>
      <c r="K9" s="293"/>
      <c r="L9" s="293"/>
      <c r="M9" s="293"/>
      <c r="N9" s="293"/>
      <c r="O9" s="293"/>
      <c r="P9" s="293"/>
      <c r="Q9" s="293"/>
      <c r="R9" s="293"/>
    </row>
    <row r="10" spans="1:18" s="59" customFormat="1" ht="20.25" customHeight="1">
      <c r="A10" s="293"/>
      <c r="B10" s="293" t="s">
        <v>558</v>
      </c>
      <c r="C10" s="293"/>
      <c r="D10" s="293"/>
      <c r="E10" s="293"/>
      <c r="F10" s="293"/>
      <c r="G10" s="293"/>
      <c r="H10" s="293"/>
      <c r="I10" s="293"/>
      <c r="J10" s="293"/>
      <c r="K10" s="293"/>
      <c r="L10" s="293"/>
      <c r="M10" s="293"/>
      <c r="N10" s="293"/>
      <c r="O10" s="293"/>
      <c r="P10" s="293"/>
      <c r="Q10" s="293"/>
      <c r="R10" s="293"/>
    </row>
    <row r="11" spans="1:18" s="59" customFormat="1" ht="20.25" customHeight="1">
      <c r="A11" s="293"/>
      <c r="B11" s="293" t="s">
        <v>559</v>
      </c>
      <c r="C11" s="293"/>
      <c r="D11" s="293"/>
      <c r="E11" s="293"/>
      <c r="F11" s="293"/>
      <c r="G11" s="293"/>
      <c r="H11" s="293"/>
      <c r="I11" s="293"/>
      <c r="J11" s="293"/>
      <c r="K11" s="293"/>
      <c r="L11" s="293"/>
      <c r="M11" s="293"/>
      <c r="N11" s="293"/>
      <c r="O11" s="293"/>
      <c r="P11" s="293"/>
      <c r="Q11" s="293"/>
      <c r="R11" s="293"/>
    </row>
    <row r="12" spans="1:18" s="59" customFormat="1" ht="20.25" customHeight="1">
      <c r="A12" s="293"/>
      <c r="B12" s="293" t="s">
        <v>560</v>
      </c>
      <c r="C12" s="293"/>
      <c r="D12" s="293"/>
      <c r="E12" s="293"/>
      <c r="F12" s="293"/>
      <c r="G12" s="293"/>
      <c r="H12" s="293"/>
      <c r="I12" s="293"/>
      <c r="J12" s="293"/>
      <c r="K12" s="293"/>
      <c r="L12" s="293"/>
      <c r="M12" s="293"/>
      <c r="N12" s="293"/>
      <c r="O12" s="293"/>
      <c r="P12" s="293"/>
      <c r="Q12" s="293"/>
      <c r="R12" s="293"/>
    </row>
    <row r="13" spans="1:18" s="59" customFormat="1" ht="20.25" customHeight="1">
      <c r="A13" s="293"/>
      <c r="B13" s="293" t="s">
        <v>561</v>
      </c>
      <c r="C13" s="293"/>
      <c r="D13" s="293"/>
      <c r="E13" s="293"/>
      <c r="F13" s="293"/>
      <c r="G13" s="293"/>
      <c r="H13" s="293"/>
      <c r="I13" s="293"/>
      <c r="J13" s="293"/>
      <c r="K13" s="293"/>
      <c r="L13" s="293"/>
      <c r="M13" s="293"/>
      <c r="N13" s="293"/>
      <c r="O13" s="293"/>
      <c r="P13" s="293"/>
      <c r="Q13" s="293"/>
      <c r="R13" s="293"/>
    </row>
    <row r="14" spans="1:18" s="59" customFormat="1" ht="20.25" customHeight="1">
      <c r="A14" s="293"/>
      <c r="B14" s="293" t="s">
        <v>562</v>
      </c>
      <c r="C14" s="293"/>
      <c r="D14" s="293"/>
      <c r="E14" s="293"/>
      <c r="F14" s="293"/>
      <c r="G14" s="293"/>
      <c r="H14" s="293"/>
      <c r="I14" s="293"/>
      <c r="J14" s="293"/>
      <c r="K14" s="293"/>
      <c r="L14" s="293"/>
      <c r="M14" s="293"/>
      <c r="N14" s="293"/>
      <c r="O14" s="293"/>
      <c r="P14" s="293"/>
      <c r="Q14" s="293"/>
      <c r="R14" s="293"/>
    </row>
    <row r="15" spans="1:18" s="59" customFormat="1" ht="20.25" customHeight="1">
      <c r="A15" s="293"/>
      <c r="B15" s="293" t="s">
        <v>463</v>
      </c>
      <c r="C15" s="293"/>
      <c r="D15" s="293"/>
      <c r="E15" s="293"/>
      <c r="F15" s="293"/>
      <c r="G15" s="293"/>
      <c r="H15" s="293"/>
      <c r="I15" s="293"/>
      <c r="J15" s="293"/>
      <c r="K15" s="293"/>
      <c r="L15" s="293"/>
      <c r="M15" s="293"/>
      <c r="N15" s="293"/>
      <c r="O15" s="293"/>
      <c r="P15" s="293"/>
      <c r="Q15" s="293"/>
      <c r="R15" s="293"/>
    </row>
    <row r="16" spans="1:18" s="59" customFormat="1" ht="20.25" customHeight="1">
      <c r="A16" s="293"/>
      <c r="B16" s="293" t="s">
        <v>464</v>
      </c>
      <c r="C16" s="293"/>
      <c r="D16" s="293"/>
      <c r="E16" s="293"/>
      <c r="F16" s="293"/>
      <c r="G16" s="293"/>
      <c r="H16" s="293"/>
      <c r="I16" s="293"/>
      <c r="J16" s="293"/>
      <c r="K16" s="293"/>
      <c r="L16" s="293"/>
      <c r="M16" s="293"/>
      <c r="N16" s="293"/>
      <c r="O16" s="293"/>
      <c r="P16" s="293"/>
      <c r="Q16" s="293"/>
      <c r="R16" s="293"/>
    </row>
    <row r="17" spans="1:18" s="59" customFormat="1" ht="20.25" customHeight="1">
      <c r="A17" s="293"/>
      <c r="B17" s="293" t="s">
        <v>465</v>
      </c>
      <c r="C17" s="293"/>
      <c r="D17" s="293"/>
      <c r="E17" s="293"/>
      <c r="F17" s="293"/>
      <c r="G17" s="293"/>
      <c r="H17" s="293"/>
      <c r="I17" s="293"/>
      <c r="J17" s="293"/>
      <c r="K17" s="293"/>
      <c r="L17" s="293"/>
      <c r="M17" s="293"/>
      <c r="N17" s="293"/>
      <c r="O17" s="293"/>
      <c r="P17" s="293"/>
      <c r="Q17" s="293"/>
      <c r="R17" s="293"/>
    </row>
    <row r="18" spans="1:18" s="59" customFormat="1" ht="20.25" customHeight="1">
      <c r="A18" s="293"/>
      <c r="B18" s="293" t="s">
        <v>11</v>
      </c>
      <c r="C18" s="293"/>
      <c r="D18" s="293"/>
      <c r="E18" s="293"/>
      <c r="F18" s="293"/>
      <c r="G18" s="293"/>
      <c r="H18" s="293"/>
      <c r="I18" s="293"/>
      <c r="J18" s="293"/>
      <c r="K18" s="293"/>
      <c r="L18" s="293"/>
      <c r="M18" s="293"/>
      <c r="N18" s="293"/>
      <c r="O18" s="293"/>
      <c r="P18" s="293"/>
      <c r="Q18" s="293"/>
      <c r="R18" s="293"/>
    </row>
    <row r="19" spans="1:18" s="59" customFormat="1" ht="20.25" customHeight="1">
      <c r="A19" s="293"/>
      <c r="B19" s="293" t="s">
        <v>563</v>
      </c>
      <c r="C19" s="293"/>
      <c r="D19" s="293"/>
      <c r="E19" s="293"/>
      <c r="F19" s="293"/>
      <c r="G19" s="293"/>
      <c r="H19" s="293"/>
      <c r="I19" s="293"/>
      <c r="J19" s="293"/>
      <c r="K19" s="293"/>
      <c r="L19" s="293"/>
      <c r="M19" s="293"/>
      <c r="N19" s="293"/>
      <c r="O19" s="293"/>
      <c r="P19" s="293"/>
      <c r="Q19" s="293"/>
      <c r="R19" s="293"/>
    </row>
    <row r="20" spans="1:18" s="59" customFormat="1" ht="20.25" customHeight="1">
      <c r="A20" s="293"/>
      <c r="B20" s="394" t="s">
        <v>823</v>
      </c>
      <c r="C20" s="293"/>
      <c r="D20" s="293"/>
      <c r="E20" s="293"/>
      <c r="F20" s="293"/>
      <c r="G20" s="293"/>
      <c r="H20" s="293"/>
      <c r="I20" s="293"/>
      <c r="J20" s="293"/>
      <c r="K20" s="293"/>
      <c r="L20" s="293"/>
      <c r="M20" s="293"/>
      <c r="N20" s="293"/>
      <c r="O20" s="293"/>
      <c r="P20" s="293"/>
      <c r="Q20" s="293"/>
      <c r="R20" s="293"/>
    </row>
    <row r="21" spans="1:18" s="59" customFormat="1" ht="20.25" customHeight="1">
      <c r="A21" s="293"/>
      <c r="B21" s="293" t="s">
        <v>564</v>
      </c>
      <c r="C21" s="293"/>
      <c r="D21" s="293"/>
      <c r="E21" s="293"/>
      <c r="F21" s="293"/>
      <c r="G21" s="293"/>
      <c r="H21" s="293"/>
      <c r="I21" s="293"/>
      <c r="J21" s="293"/>
      <c r="K21" s="293"/>
      <c r="L21" s="293"/>
      <c r="M21" s="293"/>
      <c r="N21" s="293"/>
      <c r="O21" s="293"/>
      <c r="P21" s="293"/>
      <c r="Q21" s="293"/>
      <c r="R21" s="293"/>
    </row>
    <row r="22" spans="1:18" s="59" customFormat="1" ht="20.25" customHeight="1">
      <c r="A22" s="293"/>
      <c r="B22" s="293" t="s">
        <v>565</v>
      </c>
      <c r="C22" s="293"/>
      <c r="D22" s="293"/>
      <c r="E22" s="293"/>
      <c r="F22" s="293"/>
      <c r="G22" s="293"/>
      <c r="H22" s="293"/>
      <c r="I22" s="293"/>
      <c r="J22" s="293"/>
      <c r="K22" s="293"/>
      <c r="L22" s="293"/>
      <c r="M22" s="293"/>
      <c r="N22" s="293"/>
      <c r="O22" s="293"/>
      <c r="P22" s="293"/>
      <c r="Q22" s="293"/>
      <c r="R22" s="293"/>
    </row>
    <row r="23" spans="1:18" s="59" customFormat="1" ht="20.25" customHeight="1">
      <c r="A23" s="293"/>
      <c r="B23" s="293" t="s">
        <v>566</v>
      </c>
      <c r="C23" s="293"/>
      <c r="D23" s="293"/>
      <c r="E23" s="293"/>
      <c r="F23" s="293"/>
      <c r="G23" s="293"/>
      <c r="H23" s="293"/>
      <c r="I23" s="293"/>
      <c r="J23" s="293"/>
      <c r="K23" s="293"/>
      <c r="L23" s="293"/>
      <c r="M23" s="293"/>
      <c r="N23" s="293"/>
      <c r="O23" s="293"/>
      <c r="P23" s="293"/>
      <c r="Q23" s="293"/>
      <c r="R23" s="293"/>
    </row>
    <row r="24" spans="1:18" s="59" customFormat="1" ht="20.25" customHeight="1">
      <c r="A24" s="293"/>
      <c r="B24" s="293" t="s">
        <v>567</v>
      </c>
      <c r="C24" s="293"/>
      <c r="D24" s="293"/>
      <c r="E24" s="293"/>
      <c r="F24" s="293"/>
      <c r="G24" s="293"/>
      <c r="H24" s="293"/>
      <c r="I24" s="293"/>
      <c r="J24" s="293"/>
      <c r="K24" s="293"/>
      <c r="L24" s="293"/>
      <c r="M24" s="293"/>
      <c r="N24" s="293"/>
      <c r="O24" s="293"/>
      <c r="P24" s="293"/>
      <c r="Q24" s="293"/>
      <c r="R24" s="293"/>
    </row>
    <row r="25" spans="1:18" ht="20.25" customHeight="1">
      <c r="A25" s="292"/>
      <c r="B25" s="292"/>
      <c r="C25" s="292"/>
      <c r="D25" s="292"/>
      <c r="E25" s="292"/>
      <c r="F25" s="292"/>
      <c r="G25" s="292"/>
      <c r="H25" s="292"/>
      <c r="I25" s="292"/>
      <c r="J25" s="292"/>
      <c r="K25" s="292"/>
      <c r="L25" s="292"/>
      <c r="M25" s="292"/>
      <c r="N25" s="292"/>
      <c r="O25" s="292"/>
      <c r="P25" s="292"/>
      <c r="Q25" s="292"/>
      <c r="R25" s="292"/>
    </row>
    <row r="26" spans="1:18" s="59" customFormat="1" ht="20.25" customHeight="1">
      <c r="A26" s="293" t="s">
        <v>418</v>
      </c>
      <c r="B26" s="293" t="s">
        <v>568</v>
      </c>
      <c r="C26" s="293"/>
      <c r="D26" s="293"/>
      <c r="E26" s="293"/>
      <c r="F26" s="293"/>
      <c r="G26" s="293"/>
      <c r="H26" s="293"/>
      <c r="I26" s="293"/>
      <c r="J26" s="293"/>
      <c r="K26" s="293"/>
      <c r="L26" s="293"/>
      <c r="M26" s="293"/>
      <c r="N26" s="293"/>
      <c r="O26" s="293"/>
      <c r="P26" s="293"/>
      <c r="Q26" s="293"/>
      <c r="R26" s="293"/>
    </row>
    <row r="27" spans="1:18" s="59" customFormat="1" ht="20.25" customHeight="1">
      <c r="A27" s="293"/>
      <c r="B27" s="293" t="s">
        <v>569</v>
      </c>
      <c r="C27" s="293"/>
      <c r="D27" s="293"/>
      <c r="E27" s="293"/>
      <c r="F27" s="293"/>
      <c r="G27" s="293"/>
      <c r="H27" s="293"/>
      <c r="I27" s="293"/>
      <c r="J27" s="293"/>
      <c r="K27" s="293"/>
      <c r="L27" s="293"/>
      <c r="M27" s="293"/>
      <c r="N27" s="293"/>
      <c r="O27" s="293"/>
      <c r="P27" s="293"/>
      <c r="Q27" s="293"/>
      <c r="R27" s="293"/>
    </row>
    <row r="28" spans="1:18" s="59" customFormat="1" ht="20.25" customHeight="1">
      <c r="A28" s="293"/>
      <c r="B28" s="294" t="s">
        <v>570</v>
      </c>
      <c r="C28" s="294"/>
      <c r="D28" s="294"/>
      <c r="E28" s="294"/>
      <c r="F28" s="294"/>
      <c r="G28" s="294"/>
      <c r="H28" s="294"/>
      <c r="I28" s="294"/>
      <c r="J28" s="294"/>
      <c r="K28" s="293"/>
      <c r="L28" s="293"/>
      <c r="M28" s="293"/>
      <c r="N28" s="293"/>
      <c r="O28" s="293"/>
      <c r="P28" s="293"/>
      <c r="Q28" s="293"/>
      <c r="R28" s="293"/>
    </row>
    <row r="29" spans="1:18" s="59" customFormat="1" ht="20.25" customHeight="1">
      <c r="A29" s="293"/>
      <c r="B29" s="65" t="s">
        <v>571</v>
      </c>
      <c r="C29" s="66"/>
      <c r="D29" s="66"/>
      <c r="E29" s="67"/>
      <c r="F29" s="294"/>
      <c r="G29" s="294"/>
      <c r="H29" s="294"/>
      <c r="I29" s="294"/>
      <c r="J29" s="294"/>
      <c r="K29" s="293"/>
      <c r="L29" s="293"/>
      <c r="M29" s="293"/>
      <c r="N29" s="293"/>
      <c r="O29" s="293"/>
      <c r="P29" s="293"/>
      <c r="Q29" s="293"/>
      <c r="R29" s="293"/>
    </row>
    <row r="30" spans="1:18" s="59" customFormat="1" ht="20.25" customHeight="1">
      <c r="A30" s="293"/>
      <c r="B30" s="62" t="s">
        <v>572</v>
      </c>
      <c r="C30" s="63"/>
      <c r="D30" s="63"/>
      <c r="E30" s="69"/>
      <c r="F30" s="294"/>
      <c r="G30" s="294"/>
      <c r="H30" s="294"/>
      <c r="I30" s="294"/>
      <c r="J30" s="294"/>
      <c r="K30" s="293"/>
      <c r="L30" s="293"/>
      <c r="M30" s="293"/>
      <c r="N30" s="293"/>
      <c r="O30" s="293"/>
      <c r="P30" s="293"/>
      <c r="Q30" s="293"/>
      <c r="R30" s="293"/>
    </row>
    <row r="31" spans="1:18" s="59" customFormat="1" ht="20.25" customHeight="1">
      <c r="A31" s="293"/>
      <c r="B31" s="294"/>
      <c r="C31" s="294"/>
      <c r="D31" s="294"/>
      <c r="E31" s="294"/>
      <c r="F31" s="294"/>
      <c r="G31" s="294"/>
      <c r="H31" s="294"/>
      <c r="I31" s="294"/>
      <c r="J31" s="294"/>
      <c r="K31" s="293"/>
      <c r="L31" s="293"/>
      <c r="M31" s="293"/>
      <c r="N31" s="293"/>
      <c r="O31" s="293"/>
      <c r="P31" s="293"/>
      <c r="Q31" s="293"/>
      <c r="R31" s="293"/>
    </row>
    <row r="32" spans="1:18" s="59" customFormat="1" ht="20.25" customHeight="1">
      <c r="A32" s="293"/>
      <c r="B32" s="294"/>
      <c r="C32" s="294"/>
      <c r="D32" s="294"/>
      <c r="E32" s="294"/>
      <c r="F32" s="294"/>
      <c r="G32" s="294"/>
      <c r="H32" s="294"/>
      <c r="I32" s="294"/>
      <c r="J32" s="294"/>
      <c r="K32" s="293"/>
      <c r="L32" s="293"/>
      <c r="M32" s="293"/>
      <c r="N32" s="293"/>
      <c r="O32" s="293"/>
      <c r="P32" s="293"/>
      <c r="Q32" s="293"/>
      <c r="R32" s="293"/>
    </row>
    <row r="33" spans="1:18" s="59" customFormat="1" ht="20.25" customHeight="1">
      <c r="A33" s="293"/>
      <c r="B33" s="294"/>
      <c r="C33" s="294"/>
      <c r="D33" s="294"/>
      <c r="E33" s="294"/>
      <c r="F33" s="294"/>
      <c r="G33" s="294"/>
      <c r="H33" s="294"/>
      <c r="I33" s="294"/>
      <c r="J33" s="294"/>
      <c r="K33" s="293"/>
      <c r="L33" s="293"/>
      <c r="M33" s="293"/>
      <c r="N33" s="293"/>
      <c r="O33" s="293"/>
      <c r="P33" s="293"/>
      <c r="Q33" s="293"/>
      <c r="R33" s="293"/>
    </row>
    <row r="34" spans="1:18" s="59" customFormat="1" ht="20.25" customHeight="1">
      <c r="A34" s="293"/>
      <c r="B34" s="293" t="s">
        <v>573</v>
      </c>
      <c r="C34" s="293"/>
      <c r="D34" s="293"/>
      <c r="E34" s="293"/>
      <c r="F34" s="293"/>
      <c r="G34" s="293"/>
      <c r="H34" s="293"/>
      <c r="I34" s="293"/>
      <c r="J34" s="293"/>
      <c r="K34" s="293"/>
      <c r="L34" s="293"/>
      <c r="M34" s="293"/>
      <c r="N34" s="293"/>
      <c r="O34" s="293"/>
      <c r="P34" s="293"/>
      <c r="Q34" s="293"/>
      <c r="R34" s="293"/>
    </row>
    <row r="35" spans="1:18" s="59" customFormat="1" ht="20.25" customHeight="1">
      <c r="A35" s="293"/>
      <c r="B35" s="293" t="s">
        <v>574</v>
      </c>
      <c r="C35" s="293"/>
      <c r="D35" s="293"/>
      <c r="E35" s="293"/>
      <c r="F35" s="293"/>
      <c r="G35" s="293"/>
      <c r="H35" s="293"/>
      <c r="I35" s="293"/>
      <c r="J35" s="293"/>
      <c r="K35" s="293"/>
      <c r="L35" s="293"/>
      <c r="M35" s="293"/>
      <c r="N35" s="293"/>
      <c r="O35" s="293"/>
      <c r="P35" s="293"/>
      <c r="Q35" s="293"/>
      <c r="R35" s="293"/>
    </row>
    <row r="36" spans="1:18" s="59" customFormat="1" ht="20.25" customHeight="1">
      <c r="A36" s="293"/>
      <c r="B36" s="65" t="s">
        <v>571</v>
      </c>
      <c r="C36" s="66"/>
      <c r="D36" s="66"/>
      <c r="E36" s="66"/>
      <c r="F36" s="66"/>
      <c r="G36" s="66"/>
      <c r="H36" s="66"/>
      <c r="I36" s="66"/>
      <c r="J36" s="66"/>
      <c r="K36" s="67"/>
      <c r="L36" s="293"/>
      <c r="M36" s="293"/>
      <c r="N36" s="293"/>
      <c r="O36" s="293"/>
      <c r="P36" s="293"/>
      <c r="Q36" s="293"/>
      <c r="R36" s="293"/>
    </row>
    <row r="37" spans="1:18" s="59" customFormat="1" ht="20.25" customHeight="1">
      <c r="A37" s="293"/>
      <c r="B37" s="60" t="s">
        <v>575</v>
      </c>
      <c r="C37" s="61"/>
      <c r="D37" s="61"/>
      <c r="E37" s="61"/>
      <c r="F37" s="61"/>
      <c r="G37" s="61"/>
      <c r="H37" s="61"/>
      <c r="I37" s="61"/>
      <c r="J37" s="61"/>
      <c r="K37" s="68"/>
      <c r="L37" s="293"/>
      <c r="M37" s="293"/>
      <c r="N37" s="293"/>
      <c r="O37" s="293"/>
      <c r="P37" s="293"/>
      <c r="Q37" s="293"/>
      <c r="R37" s="293"/>
    </row>
    <row r="38" spans="1:18" s="59" customFormat="1" ht="20.25" customHeight="1">
      <c r="A38" s="293"/>
      <c r="B38" s="60" t="s">
        <v>576</v>
      </c>
      <c r="C38" s="61"/>
      <c r="D38" s="61"/>
      <c r="E38" s="61"/>
      <c r="F38" s="61"/>
      <c r="G38" s="61"/>
      <c r="H38" s="61"/>
      <c r="I38" s="61"/>
      <c r="J38" s="61"/>
      <c r="K38" s="68"/>
      <c r="L38" s="293"/>
      <c r="M38" s="293"/>
      <c r="N38" s="293"/>
      <c r="O38" s="293"/>
      <c r="P38" s="293"/>
      <c r="Q38" s="293"/>
      <c r="R38" s="293"/>
    </row>
    <row r="39" spans="1:18" s="59" customFormat="1" ht="20.25" customHeight="1">
      <c r="A39" s="293"/>
      <c r="B39" s="60" t="s">
        <v>577</v>
      </c>
      <c r="C39" s="61"/>
      <c r="D39" s="61"/>
      <c r="E39" s="61"/>
      <c r="F39" s="61"/>
      <c r="G39" s="61"/>
      <c r="H39" s="61"/>
      <c r="I39" s="61"/>
      <c r="J39" s="61"/>
      <c r="K39" s="68"/>
      <c r="L39" s="293"/>
      <c r="M39" s="293"/>
      <c r="N39" s="293"/>
      <c r="O39" s="293"/>
      <c r="P39" s="293"/>
      <c r="Q39" s="293"/>
      <c r="R39" s="293"/>
    </row>
    <row r="40" spans="1:18" s="59" customFormat="1" ht="20.25" customHeight="1">
      <c r="A40" s="293"/>
      <c r="B40" s="60" t="s">
        <v>578</v>
      </c>
      <c r="C40" s="61"/>
      <c r="D40" s="61"/>
      <c r="E40" s="61"/>
      <c r="F40" s="61"/>
      <c r="G40" s="61"/>
      <c r="H40" s="61"/>
      <c r="I40" s="61"/>
      <c r="J40" s="61"/>
      <c r="K40" s="68"/>
      <c r="L40" s="293"/>
      <c r="M40" s="293"/>
      <c r="N40" s="293"/>
      <c r="O40" s="293"/>
      <c r="P40" s="293"/>
      <c r="Q40" s="293"/>
      <c r="R40" s="293"/>
    </row>
    <row r="41" spans="1:18" s="59" customFormat="1" ht="20.25" customHeight="1">
      <c r="A41" s="293"/>
      <c r="B41" s="62" t="s">
        <v>687</v>
      </c>
      <c r="C41" s="63"/>
      <c r="D41" s="63"/>
      <c r="E41" s="63"/>
      <c r="F41" s="63"/>
      <c r="G41" s="63"/>
      <c r="H41" s="63"/>
      <c r="I41" s="63"/>
      <c r="J41" s="63"/>
      <c r="K41" s="69"/>
      <c r="L41" s="293"/>
      <c r="M41" s="293"/>
      <c r="N41" s="293"/>
      <c r="O41" s="293"/>
      <c r="P41" s="293"/>
      <c r="Q41" s="293"/>
      <c r="R41" s="293"/>
    </row>
    <row r="42" spans="1:18" s="59" customFormat="1" ht="20.25" customHeight="1">
      <c r="A42" s="293"/>
      <c r="B42" s="293" t="s">
        <v>688</v>
      </c>
      <c r="C42" s="293"/>
      <c r="D42" s="293"/>
      <c r="E42" s="293"/>
      <c r="F42" s="293"/>
      <c r="G42" s="293"/>
      <c r="H42" s="293"/>
      <c r="I42" s="293"/>
      <c r="J42" s="293"/>
      <c r="K42" s="293"/>
      <c r="L42" s="293"/>
      <c r="M42" s="293"/>
      <c r="N42" s="293"/>
      <c r="O42" s="293"/>
      <c r="P42" s="293"/>
      <c r="Q42" s="293"/>
      <c r="R42" s="293"/>
    </row>
    <row r="43" spans="1:18" s="59" customFormat="1" ht="20.25" customHeight="1">
      <c r="A43" s="293"/>
      <c r="B43" s="293" t="s">
        <v>689</v>
      </c>
      <c r="C43" s="293"/>
      <c r="D43" s="293"/>
      <c r="E43" s="293"/>
      <c r="F43" s="293"/>
      <c r="G43" s="293"/>
      <c r="H43" s="293"/>
      <c r="I43" s="293"/>
      <c r="J43" s="293"/>
      <c r="K43" s="293"/>
      <c r="L43" s="293"/>
      <c r="M43" s="293"/>
      <c r="N43" s="293"/>
      <c r="O43" s="293"/>
      <c r="P43" s="293"/>
      <c r="Q43" s="293"/>
      <c r="R43" s="293"/>
    </row>
    <row r="44" spans="1:18" s="59" customFormat="1" ht="20.25" customHeight="1">
      <c r="A44" s="293"/>
      <c r="B44" s="293" t="s">
        <v>690</v>
      </c>
      <c r="C44" s="293"/>
      <c r="D44" s="293"/>
      <c r="E44" s="293"/>
      <c r="F44" s="293"/>
      <c r="G44" s="293"/>
      <c r="H44" s="293"/>
      <c r="I44" s="293"/>
      <c r="J44" s="293"/>
      <c r="K44" s="293"/>
      <c r="L44" s="293"/>
      <c r="M44" s="293"/>
      <c r="N44" s="293"/>
      <c r="O44" s="293"/>
      <c r="P44" s="293"/>
      <c r="Q44" s="293"/>
      <c r="R44" s="293"/>
    </row>
    <row r="45" spans="1:18" s="59" customFormat="1" ht="20.25" customHeight="1">
      <c r="A45" s="293"/>
      <c r="B45" s="293"/>
      <c r="C45" s="293" t="s">
        <v>554</v>
      </c>
      <c r="D45" s="293"/>
      <c r="E45" s="293"/>
      <c r="F45" s="293"/>
      <c r="G45" s="293"/>
      <c r="H45" s="293"/>
      <c r="I45" s="293"/>
      <c r="J45" s="293"/>
      <c r="K45" s="293"/>
      <c r="L45" s="293"/>
      <c r="M45" s="293"/>
      <c r="N45" s="293"/>
      <c r="O45" s="293"/>
      <c r="P45" s="293"/>
      <c r="Q45" s="293"/>
      <c r="R45" s="293"/>
    </row>
    <row r="46" spans="1:18" s="59" customFormat="1" ht="20.25" customHeight="1">
      <c r="A46" s="293"/>
      <c r="B46" s="293"/>
      <c r="C46" s="293" t="s">
        <v>419</v>
      </c>
      <c r="D46" s="293"/>
      <c r="E46" s="293"/>
      <c r="F46" s="293"/>
      <c r="G46" s="293"/>
      <c r="H46" s="293"/>
      <c r="I46" s="293"/>
      <c r="J46" s="293"/>
      <c r="K46" s="293"/>
      <c r="L46" s="293"/>
      <c r="M46" s="293"/>
      <c r="N46" s="293"/>
      <c r="O46" s="293"/>
      <c r="P46" s="293"/>
      <c r="Q46" s="293"/>
      <c r="R46" s="293"/>
    </row>
    <row r="47" spans="1:18" s="59" customFormat="1" ht="20.25" customHeight="1">
      <c r="A47" s="293"/>
      <c r="B47" s="293"/>
      <c r="C47" s="293" t="s">
        <v>420</v>
      </c>
      <c r="D47" s="293"/>
      <c r="E47" s="293"/>
      <c r="F47" s="293"/>
      <c r="G47" s="293"/>
      <c r="H47" s="293"/>
      <c r="I47" s="293"/>
      <c r="J47" s="293"/>
      <c r="K47" s="293"/>
      <c r="L47" s="293"/>
      <c r="M47" s="293"/>
      <c r="N47" s="293"/>
      <c r="O47" s="293"/>
      <c r="P47" s="293"/>
      <c r="Q47" s="293"/>
      <c r="R47" s="293"/>
    </row>
    <row r="48" spans="1:18" s="59" customFormat="1" ht="20.25" customHeight="1">
      <c r="A48" s="293"/>
      <c r="B48" s="293"/>
      <c r="C48" s="293" t="s">
        <v>421</v>
      </c>
      <c r="D48" s="293"/>
      <c r="E48" s="293"/>
      <c r="F48" s="293"/>
      <c r="G48" s="293"/>
      <c r="H48" s="293"/>
      <c r="I48" s="293"/>
      <c r="J48" s="293"/>
      <c r="K48" s="293"/>
      <c r="L48" s="293"/>
      <c r="M48" s="293"/>
      <c r="N48" s="293"/>
      <c r="O48" s="293"/>
      <c r="P48" s="293"/>
      <c r="Q48" s="293"/>
      <c r="R48" s="293"/>
    </row>
    <row r="49" spans="1:18" s="59" customFormat="1" ht="20.25" customHeight="1">
      <c r="A49" s="293"/>
      <c r="B49" s="293"/>
      <c r="C49" s="293" t="s">
        <v>553</v>
      </c>
      <c r="D49" s="293"/>
      <c r="E49" s="293"/>
      <c r="F49" s="293"/>
      <c r="G49" s="293"/>
      <c r="H49" s="293"/>
      <c r="I49" s="293"/>
      <c r="J49" s="293"/>
      <c r="K49" s="293"/>
      <c r="L49" s="293"/>
      <c r="M49" s="293"/>
      <c r="N49" s="293"/>
      <c r="O49" s="293"/>
      <c r="P49" s="293"/>
      <c r="Q49" s="293"/>
      <c r="R49" s="293"/>
    </row>
    <row r="50" spans="1:18" s="59" customFormat="1" ht="20.25" customHeight="1">
      <c r="A50" s="293"/>
      <c r="B50" s="293"/>
      <c r="C50" s="293" t="s">
        <v>422</v>
      </c>
      <c r="D50" s="293"/>
      <c r="E50" s="293"/>
      <c r="F50" s="293"/>
      <c r="G50" s="293"/>
      <c r="H50" s="293"/>
      <c r="I50" s="293"/>
      <c r="J50" s="293"/>
      <c r="K50" s="293"/>
      <c r="L50" s="293"/>
      <c r="M50" s="293"/>
      <c r="N50" s="293"/>
      <c r="O50" s="293"/>
      <c r="P50" s="293"/>
      <c r="Q50" s="293"/>
      <c r="R50" s="293"/>
    </row>
    <row r="51" spans="1:18" s="59" customFormat="1" ht="20.25" customHeight="1">
      <c r="A51" s="293"/>
      <c r="B51" s="293"/>
      <c r="C51" s="293" t="s">
        <v>423</v>
      </c>
      <c r="D51" s="293"/>
      <c r="E51" s="293"/>
      <c r="F51" s="293"/>
      <c r="G51" s="293"/>
      <c r="H51" s="293"/>
      <c r="I51" s="293"/>
      <c r="J51" s="293"/>
      <c r="K51" s="293"/>
      <c r="L51" s="293"/>
      <c r="M51" s="293"/>
      <c r="N51" s="293"/>
      <c r="O51" s="293"/>
      <c r="P51" s="293"/>
      <c r="Q51" s="293"/>
      <c r="R51" s="293"/>
    </row>
    <row r="52" spans="1:18" s="59" customFormat="1" ht="20.25" customHeight="1">
      <c r="A52" s="293"/>
      <c r="B52" s="293"/>
      <c r="C52" s="293" t="s">
        <v>412</v>
      </c>
      <c r="D52" s="293"/>
      <c r="E52" s="293"/>
      <c r="F52" s="293"/>
      <c r="G52" s="293"/>
      <c r="H52" s="293"/>
      <c r="I52" s="293"/>
      <c r="J52" s="293"/>
      <c r="K52" s="293"/>
      <c r="L52" s="293"/>
      <c r="M52" s="293"/>
      <c r="N52" s="293"/>
      <c r="O52" s="293"/>
      <c r="P52" s="293"/>
      <c r="Q52" s="293"/>
      <c r="R52" s="293"/>
    </row>
    <row r="53" spans="1:18" s="59" customFormat="1" ht="20.25" customHeight="1">
      <c r="A53" s="293"/>
      <c r="B53" s="293"/>
      <c r="C53" s="394" t="s">
        <v>840</v>
      </c>
      <c r="D53" s="293"/>
      <c r="E53" s="293"/>
      <c r="F53" s="293"/>
      <c r="G53" s="293"/>
      <c r="H53" s="293"/>
      <c r="I53" s="293"/>
      <c r="J53" s="293"/>
      <c r="K53" s="293"/>
      <c r="L53" s="293"/>
      <c r="M53" s="293"/>
      <c r="N53" s="293"/>
      <c r="O53" s="293"/>
      <c r="P53" s="293"/>
      <c r="Q53" s="293"/>
      <c r="R53" s="293"/>
    </row>
    <row r="54" spans="1:18" s="59" customFormat="1" ht="20.25" customHeight="1">
      <c r="A54" s="293"/>
      <c r="B54" s="293"/>
      <c r="C54" s="293" t="s">
        <v>413</v>
      </c>
      <c r="D54" s="293"/>
      <c r="E54" s="293"/>
      <c r="F54" s="293"/>
      <c r="G54" s="293"/>
      <c r="H54" s="293"/>
      <c r="I54" s="293"/>
      <c r="J54" s="293"/>
      <c r="K54" s="293"/>
      <c r="L54" s="293"/>
      <c r="M54" s="293"/>
      <c r="N54" s="293"/>
      <c r="O54" s="293"/>
      <c r="P54" s="293"/>
      <c r="Q54" s="293"/>
      <c r="R54" s="293"/>
    </row>
    <row r="55" spans="1:18" s="59" customFormat="1" ht="20.25" customHeight="1">
      <c r="A55" s="293"/>
      <c r="B55" s="293"/>
      <c r="C55" s="394" t="s">
        <v>837</v>
      </c>
      <c r="D55" s="293"/>
      <c r="E55" s="293"/>
      <c r="F55" s="293"/>
      <c r="G55" s="293"/>
      <c r="H55" s="293"/>
      <c r="I55" s="293"/>
      <c r="J55" s="293"/>
      <c r="K55" s="293"/>
      <c r="L55" s="293"/>
      <c r="M55" s="293"/>
      <c r="N55" s="293"/>
      <c r="O55" s="293"/>
      <c r="P55" s="293"/>
      <c r="Q55" s="293"/>
      <c r="R55" s="293"/>
    </row>
    <row r="56" spans="1:18" s="59" customFormat="1" ht="20.25" customHeight="1">
      <c r="A56" s="293"/>
      <c r="B56" s="293"/>
      <c r="C56" s="293" t="s">
        <v>414</v>
      </c>
      <c r="D56" s="293"/>
      <c r="E56" s="293"/>
      <c r="F56" s="293"/>
      <c r="G56" s="293"/>
      <c r="H56" s="293"/>
      <c r="I56" s="293"/>
      <c r="J56" s="293"/>
      <c r="K56" s="293"/>
      <c r="L56" s="293"/>
      <c r="M56" s="293"/>
      <c r="N56" s="293"/>
      <c r="O56" s="293"/>
      <c r="P56" s="293"/>
      <c r="Q56" s="293"/>
      <c r="R56" s="293"/>
    </row>
    <row r="57" spans="1:18" s="59" customFormat="1" ht="20.25" customHeight="1">
      <c r="A57" s="293"/>
      <c r="B57" s="293"/>
      <c r="C57" s="394" t="s">
        <v>824</v>
      </c>
      <c r="D57" s="293"/>
      <c r="E57" s="293"/>
      <c r="F57" s="293"/>
      <c r="G57" s="293"/>
      <c r="H57" s="293"/>
      <c r="I57" s="293"/>
      <c r="J57" s="293"/>
      <c r="K57" s="293"/>
      <c r="L57" s="293"/>
      <c r="M57" s="293"/>
      <c r="N57" s="293"/>
      <c r="O57" s="293"/>
      <c r="P57" s="293"/>
      <c r="Q57" s="293"/>
      <c r="R57" s="293"/>
    </row>
    <row r="58" spans="1:18" s="59" customFormat="1" ht="20.25" customHeight="1">
      <c r="A58" s="293"/>
      <c r="B58" s="293"/>
      <c r="C58" s="293" t="s">
        <v>410</v>
      </c>
      <c r="D58" s="293"/>
      <c r="E58" s="293"/>
      <c r="F58" s="293"/>
      <c r="G58" s="293"/>
      <c r="H58" s="293"/>
      <c r="I58" s="293"/>
      <c r="J58" s="293"/>
      <c r="K58" s="293"/>
      <c r="L58" s="293"/>
      <c r="M58" s="293"/>
      <c r="N58" s="293"/>
      <c r="O58" s="293"/>
      <c r="P58" s="293"/>
      <c r="Q58" s="293"/>
      <c r="R58" s="293"/>
    </row>
    <row r="59" spans="1:18" s="59" customFormat="1" ht="20.25" customHeight="1">
      <c r="A59" s="293"/>
      <c r="B59" s="293"/>
      <c r="C59" s="394" t="s">
        <v>841</v>
      </c>
      <c r="D59" s="293"/>
      <c r="E59" s="293"/>
      <c r="F59" s="293"/>
      <c r="G59" s="293"/>
      <c r="H59" s="293"/>
      <c r="I59" s="293"/>
      <c r="J59" s="293"/>
      <c r="K59" s="293"/>
      <c r="L59" s="293"/>
      <c r="M59" s="293"/>
      <c r="N59" s="293"/>
      <c r="O59" s="293"/>
      <c r="P59" s="293"/>
      <c r="Q59" s="293"/>
      <c r="R59" s="293"/>
    </row>
    <row r="60" spans="1:18" s="59" customFormat="1" ht="20.25" customHeight="1">
      <c r="A60" s="293"/>
      <c r="B60" s="293"/>
      <c r="C60" s="293" t="s">
        <v>411</v>
      </c>
      <c r="D60" s="293"/>
      <c r="E60" s="293"/>
      <c r="F60" s="293"/>
      <c r="G60" s="293"/>
      <c r="H60" s="293"/>
      <c r="I60" s="293"/>
      <c r="J60" s="293"/>
      <c r="K60" s="293"/>
      <c r="L60" s="293"/>
      <c r="M60" s="293"/>
      <c r="N60" s="293"/>
      <c r="O60" s="293"/>
      <c r="P60" s="293"/>
      <c r="Q60" s="293"/>
      <c r="R60" s="293"/>
    </row>
    <row r="61" spans="1:18" s="59" customFormat="1" ht="20.25" customHeight="1">
      <c r="A61" s="293"/>
      <c r="B61" s="293"/>
      <c r="C61" s="293" t="s">
        <v>424</v>
      </c>
      <c r="D61" s="293"/>
      <c r="E61" s="293"/>
      <c r="F61" s="293"/>
      <c r="G61" s="293"/>
      <c r="H61" s="293"/>
      <c r="I61" s="293"/>
      <c r="J61" s="293"/>
      <c r="K61" s="293"/>
      <c r="L61" s="293"/>
      <c r="M61" s="293"/>
      <c r="N61" s="293"/>
      <c r="O61" s="293"/>
      <c r="P61" s="293"/>
      <c r="Q61" s="293"/>
      <c r="R61" s="293"/>
    </row>
    <row r="62" spans="1:18" s="59" customFormat="1" ht="20.25" customHeight="1">
      <c r="A62" s="293"/>
      <c r="B62" s="293"/>
      <c r="C62" s="293"/>
      <c r="D62" s="293"/>
      <c r="E62" s="293"/>
      <c r="F62" s="293"/>
      <c r="G62" s="293"/>
      <c r="H62" s="293"/>
      <c r="I62" s="293"/>
      <c r="J62" s="293"/>
      <c r="K62" s="293"/>
      <c r="L62" s="293"/>
      <c r="M62" s="293"/>
      <c r="N62" s="293"/>
      <c r="O62" s="293"/>
      <c r="P62" s="293"/>
      <c r="Q62" s="293"/>
      <c r="R62" s="293"/>
    </row>
    <row r="63" spans="1:18" s="59" customFormat="1" ht="20.25" customHeight="1">
      <c r="A63" s="293"/>
      <c r="B63" s="293"/>
      <c r="C63" s="293"/>
      <c r="D63" s="293"/>
      <c r="E63" s="293"/>
      <c r="F63" s="293"/>
      <c r="G63" s="293"/>
      <c r="H63" s="293"/>
      <c r="I63" s="293"/>
      <c r="J63" s="293"/>
      <c r="K63" s="293"/>
      <c r="L63" s="293"/>
      <c r="M63" s="293"/>
      <c r="N63" s="293"/>
      <c r="O63" s="293"/>
      <c r="P63" s="293"/>
      <c r="Q63" s="293"/>
      <c r="R63" s="293"/>
    </row>
    <row r="64" spans="1:18" s="59" customFormat="1" ht="20.25" customHeight="1">
      <c r="A64" s="293"/>
      <c r="B64" s="293"/>
      <c r="C64" s="293"/>
      <c r="D64" s="293"/>
      <c r="E64" s="293"/>
      <c r="F64" s="293"/>
      <c r="G64" s="293"/>
      <c r="H64" s="293"/>
      <c r="I64" s="293"/>
      <c r="J64" s="293"/>
      <c r="K64" s="293"/>
      <c r="L64" s="293"/>
      <c r="M64" s="293"/>
      <c r="N64" s="293"/>
      <c r="O64" s="293"/>
      <c r="P64" s="293"/>
      <c r="Q64" s="293"/>
      <c r="R64" s="293"/>
    </row>
    <row r="65" spans="1:18" s="59" customFormat="1" ht="20.25" customHeight="1">
      <c r="A65" s="293"/>
      <c r="B65" s="293"/>
      <c r="C65" s="293"/>
      <c r="D65" s="293"/>
      <c r="E65" s="293"/>
      <c r="F65" s="293"/>
      <c r="G65" s="293"/>
      <c r="H65" s="293"/>
      <c r="I65" s="293"/>
      <c r="J65" s="293"/>
      <c r="K65" s="293"/>
      <c r="L65" s="293"/>
      <c r="M65" s="293"/>
      <c r="N65" s="293"/>
      <c r="O65" s="293"/>
      <c r="P65" s="293"/>
      <c r="Q65" s="293"/>
      <c r="R65" s="293"/>
    </row>
    <row r="66" spans="1:18" s="59" customFormat="1" ht="20.25" customHeight="1">
      <c r="A66" s="293"/>
      <c r="B66" s="293"/>
      <c r="C66" s="293"/>
      <c r="D66" s="293"/>
      <c r="E66" s="293"/>
      <c r="F66" s="293"/>
      <c r="G66" s="293"/>
      <c r="H66" s="293"/>
      <c r="I66" s="293"/>
      <c r="J66" s="293"/>
      <c r="K66" s="293"/>
      <c r="L66" s="293"/>
      <c r="M66" s="293"/>
      <c r="N66" s="293"/>
      <c r="O66" s="293"/>
      <c r="P66" s="293"/>
      <c r="Q66" s="293"/>
      <c r="R66" s="293"/>
    </row>
    <row r="67" spans="1:18" s="59" customFormat="1" ht="20.25" customHeight="1">
      <c r="A67" s="293"/>
      <c r="B67" s="293" t="s">
        <v>691</v>
      </c>
      <c r="C67" s="293"/>
      <c r="D67" s="293"/>
      <c r="E67" s="293"/>
      <c r="F67" s="293"/>
      <c r="G67" s="293"/>
      <c r="H67" s="293"/>
      <c r="I67" s="293"/>
      <c r="J67" s="293"/>
      <c r="K67" s="293"/>
      <c r="L67" s="293"/>
      <c r="M67" s="293"/>
      <c r="N67" s="293"/>
      <c r="O67" s="293"/>
      <c r="P67" s="293"/>
      <c r="Q67" s="293"/>
      <c r="R67" s="293"/>
    </row>
    <row r="68" spans="1:18" s="59" customFormat="1" ht="20.25" customHeight="1">
      <c r="A68" s="293"/>
      <c r="B68" s="293" t="s">
        <v>692</v>
      </c>
      <c r="C68" s="293"/>
      <c r="D68" s="293"/>
      <c r="E68" s="293"/>
      <c r="F68" s="293"/>
      <c r="G68" s="293"/>
      <c r="H68" s="293"/>
      <c r="I68" s="293"/>
      <c r="J68" s="293"/>
      <c r="K68" s="293"/>
      <c r="L68" s="293"/>
      <c r="M68" s="293"/>
      <c r="N68" s="293"/>
      <c r="O68" s="293"/>
      <c r="P68" s="293"/>
      <c r="Q68" s="293"/>
      <c r="R68" s="293"/>
    </row>
    <row r="69" spans="1:18" s="59" customFormat="1" ht="20.25" customHeight="1">
      <c r="A69" s="293"/>
      <c r="B69" s="293" t="s">
        <v>693</v>
      </c>
      <c r="C69" s="293"/>
      <c r="D69" s="293"/>
      <c r="E69" s="293"/>
      <c r="F69" s="293"/>
      <c r="G69" s="293"/>
      <c r="H69" s="293"/>
      <c r="I69" s="293"/>
      <c r="J69" s="293"/>
      <c r="K69" s="293"/>
      <c r="L69" s="293"/>
      <c r="M69" s="293"/>
      <c r="N69" s="293"/>
      <c r="O69" s="293"/>
      <c r="P69" s="293"/>
      <c r="Q69" s="293"/>
      <c r="R69" s="293"/>
    </row>
    <row r="70" spans="1:18" s="59" customFormat="1" ht="20.25" customHeight="1">
      <c r="A70" s="293"/>
      <c r="B70" s="293" t="s">
        <v>694</v>
      </c>
      <c r="C70" s="293"/>
      <c r="D70" s="293"/>
      <c r="E70" s="293"/>
      <c r="F70" s="293"/>
      <c r="G70" s="293"/>
      <c r="H70" s="293"/>
      <c r="I70" s="293"/>
      <c r="J70" s="293"/>
      <c r="K70" s="293"/>
      <c r="L70" s="293"/>
      <c r="M70" s="293"/>
      <c r="N70" s="293"/>
      <c r="O70" s="293"/>
      <c r="P70" s="293"/>
      <c r="Q70" s="293"/>
      <c r="R70" s="293"/>
    </row>
    <row r="71" spans="1:18" ht="20.25" customHeight="1">
      <c r="A71" s="292"/>
      <c r="B71" s="293"/>
      <c r="C71" s="470" t="s">
        <v>10</v>
      </c>
      <c r="D71" s="470"/>
      <c r="E71" s="470"/>
      <c r="F71" s="470"/>
      <c r="G71" s="470"/>
      <c r="H71" s="470"/>
      <c r="I71" s="470"/>
      <c r="J71" s="470"/>
      <c r="K71" s="292"/>
      <c r="L71" s="292"/>
      <c r="M71" s="292"/>
      <c r="N71" s="292"/>
      <c r="O71" s="292"/>
      <c r="P71" s="292"/>
      <c r="Q71" s="292"/>
      <c r="R71" s="292"/>
    </row>
    <row r="72" spans="1:18" ht="15.75" customHeight="1">
      <c r="A72" s="292"/>
      <c r="B72" s="292"/>
      <c r="C72" s="471" t="s">
        <v>695</v>
      </c>
      <c r="D72" s="471"/>
      <c r="E72" s="471"/>
      <c r="F72" s="471" t="s">
        <v>696</v>
      </c>
      <c r="G72" s="471"/>
      <c r="H72" s="471"/>
      <c r="I72" s="471"/>
      <c r="J72" s="471"/>
      <c r="K72" s="292"/>
      <c r="L72" s="292"/>
      <c r="M72" s="292"/>
      <c r="N72" s="292"/>
      <c r="O72" s="292"/>
      <c r="P72" s="292"/>
      <c r="Q72" s="292"/>
      <c r="R72" s="292"/>
    </row>
    <row r="73" spans="1:18" ht="24" customHeight="1">
      <c r="A73" s="292"/>
      <c r="B73" s="292"/>
      <c r="C73" s="295" t="s">
        <v>697</v>
      </c>
      <c r="D73" s="296"/>
      <c r="E73" s="297"/>
      <c r="F73" s="296" t="s">
        <v>22</v>
      </c>
      <c r="G73" s="298"/>
      <c r="H73" s="298"/>
      <c r="I73" s="298"/>
      <c r="J73" s="299"/>
      <c r="K73" s="292"/>
      <c r="L73" s="292"/>
      <c r="M73" s="292"/>
      <c r="N73" s="292"/>
      <c r="O73" s="292"/>
      <c r="P73" s="292"/>
      <c r="Q73" s="292"/>
      <c r="R73" s="292"/>
    </row>
    <row r="74" spans="1:18" ht="24" customHeight="1">
      <c r="A74" s="292"/>
      <c r="B74" s="292"/>
      <c r="C74" s="295" t="s">
        <v>698</v>
      </c>
      <c r="D74" s="296"/>
      <c r="E74" s="297"/>
      <c r="F74" s="296" t="s">
        <v>699</v>
      </c>
      <c r="G74" s="298"/>
      <c r="H74" s="298"/>
      <c r="I74" s="298"/>
      <c r="J74" s="299"/>
      <c r="K74" s="292"/>
      <c r="L74" s="292"/>
      <c r="M74" s="292"/>
      <c r="N74" s="292"/>
      <c r="O74" s="292"/>
      <c r="P74" s="292"/>
      <c r="Q74" s="292"/>
      <c r="R74" s="292"/>
    </row>
    <row r="75" spans="1:18" ht="24" customHeight="1">
      <c r="A75" s="292"/>
      <c r="B75" s="292"/>
      <c r="C75" s="295" t="s">
        <v>700</v>
      </c>
      <c r="D75" s="296"/>
      <c r="E75" s="297"/>
      <c r="F75" s="296" t="s">
        <v>712</v>
      </c>
      <c r="G75" s="298"/>
      <c r="H75" s="298"/>
      <c r="I75" s="298"/>
      <c r="J75" s="299"/>
      <c r="K75" s="292"/>
      <c r="L75" s="292"/>
      <c r="M75" s="292"/>
      <c r="N75" s="292"/>
      <c r="O75" s="292"/>
      <c r="P75" s="292"/>
      <c r="Q75" s="292"/>
      <c r="R75" s="292"/>
    </row>
    <row r="76" spans="1:18" ht="24" customHeight="1">
      <c r="A76" s="292"/>
      <c r="B76" s="292"/>
      <c r="C76" s="295" t="s">
        <v>713</v>
      </c>
      <c r="D76" s="296"/>
      <c r="E76" s="297"/>
      <c r="F76" s="296" t="s">
        <v>714</v>
      </c>
      <c r="G76" s="298"/>
      <c r="H76" s="298"/>
      <c r="I76" s="298"/>
      <c r="J76" s="299"/>
      <c r="K76" s="292"/>
      <c r="L76" s="292"/>
      <c r="M76" s="292"/>
      <c r="N76" s="292"/>
      <c r="O76" s="292"/>
      <c r="P76" s="292"/>
      <c r="Q76" s="292"/>
      <c r="R76" s="292"/>
    </row>
    <row r="77" spans="1:18" ht="24" customHeight="1">
      <c r="A77" s="292"/>
      <c r="B77" s="292"/>
      <c r="C77" s="295" t="s">
        <v>715</v>
      </c>
      <c r="D77" s="296"/>
      <c r="E77" s="297"/>
      <c r="F77" s="296" t="s">
        <v>716</v>
      </c>
      <c r="G77" s="298"/>
      <c r="H77" s="298"/>
      <c r="I77" s="298"/>
      <c r="J77" s="299"/>
      <c r="K77" s="292"/>
      <c r="L77" s="292"/>
      <c r="M77" s="292"/>
      <c r="N77" s="292"/>
      <c r="O77" s="292"/>
      <c r="P77" s="292"/>
      <c r="Q77" s="292"/>
      <c r="R77" s="292"/>
    </row>
    <row r="78" spans="1:18" ht="24" customHeight="1">
      <c r="A78" s="292"/>
      <c r="B78" s="292"/>
      <c r="C78" s="295" t="s">
        <v>717</v>
      </c>
      <c r="D78" s="296"/>
      <c r="E78" s="297"/>
      <c r="F78" s="296" t="s">
        <v>718</v>
      </c>
      <c r="G78" s="298"/>
      <c r="H78" s="298"/>
      <c r="I78" s="298"/>
      <c r="J78" s="299"/>
      <c r="K78" s="292"/>
      <c r="L78" s="292"/>
      <c r="M78" s="292"/>
      <c r="N78" s="292"/>
      <c r="O78" s="292"/>
      <c r="P78" s="292"/>
      <c r="Q78" s="292"/>
      <c r="R78" s="292"/>
    </row>
    <row r="79" spans="1:18" ht="24" customHeight="1">
      <c r="A79" s="292"/>
      <c r="B79" s="292"/>
      <c r="C79" s="295" t="s">
        <v>719</v>
      </c>
      <c r="D79" s="296"/>
      <c r="E79" s="297"/>
      <c r="F79" s="296" t="s">
        <v>720</v>
      </c>
      <c r="G79" s="298"/>
      <c r="H79" s="298"/>
      <c r="I79" s="298"/>
      <c r="J79" s="299"/>
      <c r="K79" s="292"/>
      <c r="L79" s="292"/>
      <c r="M79" s="292"/>
      <c r="N79" s="292"/>
      <c r="O79" s="292"/>
      <c r="P79" s="292"/>
      <c r="Q79" s="292"/>
      <c r="R79" s="292"/>
    </row>
    <row r="80" spans="1:18" ht="24" customHeight="1">
      <c r="A80" s="292"/>
      <c r="B80" s="292"/>
      <c r="C80" s="295" t="s">
        <v>721</v>
      </c>
      <c r="D80" s="296"/>
      <c r="E80" s="297"/>
      <c r="F80" s="296" t="s">
        <v>722</v>
      </c>
      <c r="G80" s="298"/>
      <c r="H80" s="298"/>
      <c r="I80" s="298"/>
      <c r="J80" s="299"/>
      <c r="K80" s="292"/>
      <c r="L80" s="292"/>
      <c r="M80" s="292"/>
      <c r="N80" s="292"/>
      <c r="O80" s="292"/>
      <c r="P80" s="292"/>
      <c r="Q80" s="292"/>
      <c r="R80" s="292"/>
    </row>
    <row r="81" spans="1:18" ht="24" customHeight="1">
      <c r="A81" s="292"/>
      <c r="B81" s="292"/>
      <c r="C81" s="295" t="s">
        <v>723</v>
      </c>
      <c r="D81" s="296"/>
      <c r="E81" s="297"/>
      <c r="F81" s="296" t="s">
        <v>724</v>
      </c>
      <c r="G81" s="298"/>
      <c r="H81" s="298"/>
      <c r="I81" s="298"/>
      <c r="J81" s="299"/>
      <c r="K81" s="292"/>
      <c r="L81" s="292"/>
      <c r="M81" s="292"/>
      <c r="N81" s="292"/>
      <c r="O81" s="292"/>
      <c r="P81" s="292"/>
      <c r="Q81" s="292"/>
      <c r="R81" s="292"/>
    </row>
    <row r="82" spans="1:18" ht="24" customHeight="1">
      <c r="A82" s="292"/>
      <c r="B82" s="292"/>
      <c r="C82" s="295" t="s">
        <v>725</v>
      </c>
      <c r="D82" s="296"/>
      <c r="E82" s="297"/>
      <c r="F82" s="296" t="s">
        <v>726</v>
      </c>
      <c r="G82" s="298"/>
      <c r="H82" s="298"/>
      <c r="I82" s="298"/>
      <c r="J82" s="299"/>
      <c r="K82" s="292"/>
      <c r="L82" s="292"/>
      <c r="M82" s="292"/>
      <c r="N82" s="292"/>
      <c r="O82" s="292"/>
      <c r="P82" s="292"/>
      <c r="Q82" s="292"/>
      <c r="R82" s="292"/>
    </row>
    <row r="83" spans="1:18" ht="20.25" customHeight="1">
      <c r="A83" s="292"/>
      <c r="B83" s="292" t="s">
        <v>727</v>
      </c>
      <c r="C83" s="292"/>
      <c r="D83" s="292"/>
      <c r="E83" s="292"/>
      <c r="F83" s="292"/>
      <c r="G83" s="292"/>
      <c r="H83" s="292"/>
      <c r="I83" s="292"/>
      <c r="J83" s="292"/>
      <c r="K83" s="292"/>
      <c r="L83" s="292"/>
      <c r="M83" s="292"/>
      <c r="N83" s="292"/>
      <c r="O83" s="292"/>
      <c r="P83" s="292"/>
      <c r="Q83" s="292"/>
      <c r="R83" s="292"/>
    </row>
    <row r="84" spans="1:18" ht="20.25" customHeight="1">
      <c r="A84" s="292"/>
      <c r="B84" s="292" t="s">
        <v>728</v>
      </c>
      <c r="C84" s="292"/>
      <c r="D84" s="292"/>
      <c r="E84" s="292"/>
      <c r="F84" s="292"/>
      <c r="G84" s="292"/>
      <c r="H84" s="292"/>
      <c r="I84" s="292"/>
      <c r="J84" s="292"/>
      <c r="K84" s="292"/>
      <c r="L84" s="292"/>
      <c r="M84" s="292"/>
      <c r="N84" s="292"/>
      <c r="O84" s="292"/>
      <c r="P84" s="292"/>
      <c r="Q84" s="292"/>
      <c r="R84" s="292"/>
    </row>
    <row r="85" spans="1:18" ht="20.25" customHeight="1">
      <c r="A85" s="292"/>
      <c r="B85" s="394" t="s">
        <v>838</v>
      </c>
      <c r="C85" s="292"/>
      <c r="D85" s="292"/>
      <c r="E85" s="292"/>
      <c r="F85" s="292"/>
      <c r="G85" s="292"/>
      <c r="H85" s="292"/>
      <c r="I85" s="292"/>
      <c r="J85" s="292"/>
      <c r="K85" s="292"/>
      <c r="L85" s="292"/>
      <c r="M85" s="292"/>
      <c r="N85" s="292"/>
      <c r="O85" s="292"/>
      <c r="P85" s="292"/>
      <c r="Q85" s="292"/>
      <c r="R85" s="292"/>
    </row>
    <row r="86" spans="1:18" ht="20.25" customHeight="1">
      <c r="A86" s="292"/>
      <c r="B86" s="394" t="s">
        <v>827</v>
      </c>
      <c r="C86" s="292"/>
      <c r="D86" s="292"/>
      <c r="E86" s="292"/>
      <c r="F86" s="292"/>
      <c r="G86" s="292"/>
      <c r="H86" s="292"/>
      <c r="I86" s="292"/>
      <c r="J86" s="292"/>
      <c r="K86" s="292"/>
      <c r="L86" s="292"/>
      <c r="M86" s="292"/>
      <c r="N86" s="292"/>
      <c r="O86" s="292"/>
      <c r="P86" s="292"/>
      <c r="Q86" s="292"/>
      <c r="R86" s="292"/>
    </row>
    <row r="87" spans="1:18" ht="20.25" customHeight="1">
      <c r="A87" s="292"/>
      <c r="B87" s="394" t="s">
        <v>825</v>
      </c>
      <c r="C87" s="292"/>
      <c r="D87" s="292"/>
      <c r="E87" s="292"/>
      <c r="F87" s="292"/>
      <c r="G87" s="292"/>
      <c r="H87" s="292"/>
      <c r="I87" s="292"/>
      <c r="J87" s="292"/>
      <c r="K87" s="292"/>
      <c r="L87" s="292"/>
      <c r="M87" s="292"/>
      <c r="N87" s="292"/>
      <c r="O87" s="292"/>
      <c r="P87" s="292"/>
      <c r="Q87" s="292"/>
      <c r="R87" s="292"/>
    </row>
    <row r="88" spans="1:18" ht="20.25" customHeight="1">
      <c r="A88" s="292"/>
      <c r="B88" s="394" t="s">
        <v>826</v>
      </c>
      <c r="C88" s="292"/>
      <c r="D88" s="292"/>
      <c r="E88" s="292"/>
      <c r="F88" s="292"/>
      <c r="G88" s="292"/>
      <c r="H88" s="292"/>
      <c r="I88" s="292"/>
      <c r="J88" s="292"/>
      <c r="K88" s="292"/>
      <c r="L88" s="292"/>
      <c r="M88" s="292"/>
      <c r="N88" s="292"/>
      <c r="O88" s="292"/>
      <c r="P88" s="292"/>
      <c r="Q88" s="292"/>
      <c r="R88" s="292"/>
    </row>
    <row r="89" spans="1:18" ht="20.25" customHeight="1">
      <c r="A89" s="292"/>
      <c r="B89" s="85" t="s">
        <v>571</v>
      </c>
      <c r="C89" s="86"/>
      <c r="D89" s="86"/>
      <c r="E89" s="86"/>
      <c r="F89" s="86"/>
      <c r="G89" s="86"/>
      <c r="H89" s="87"/>
      <c r="I89" s="292"/>
      <c r="J89" s="292"/>
      <c r="K89" s="292"/>
      <c r="L89" s="292"/>
      <c r="M89" s="292"/>
      <c r="N89" s="292"/>
      <c r="O89" s="292"/>
      <c r="P89" s="292"/>
      <c r="Q89" s="292"/>
      <c r="R89" s="292"/>
    </row>
    <row r="90" spans="1:18" ht="20.25" customHeight="1">
      <c r="A90" s="292"/>
      <c r="B90" s="88" t="s">
        <v>729</v>
      </c>
      <c r="C90" s="89"/>
      <c r="D90" s="89"/>
      <c r="E90" s="89"/>
      <c r="F90" s="89"/>
      <c r="G90" s="89"/>
      <c r="H90" s="90"/>
      <c r="I90" s="292"/>
      <c r="J90" s="292"/>
      <c r="K90" s="292"/>
      <c r="L90" s="292"/>
      <c r="M90" s="292"/>
      <c r="N90" s="292"/>
      <c r="O90" s="292"/>
      <c r="P90" s="292"/>
      <c r="Q90" s="292"/>
      <c r="R90" s="292"/>
    </row>
    <row r="91" spans="1:18" ht="20.25" customHeight="1">
      <c r="A91" s="292"/>
      <c r="B91" s="91" t="s">
        <v>730</v>
      </c>
      <c r="C91" s="92"/>
      <c r="D91" s="92"/>
      <c r="E91" s="92"/>
      <c r="F91" s="92"/>
      <c r="G91" s="92"/>
      <c r="H91" s="93"/>
      <c r="I91" s="292"/>
      <c r="J91" s="292"/>
      <c r="K91" s="292"/>
      <c r="L91" s="292"/>
      <c r="M91" s="292"/>
      <c r="N91" s="292"/>
      <c r="O91" s="292"/>
      <c r="P91" s="292"/>
      <c r="Q91" s="292"/>
      <c r="R91" s="292"/>
    </row>
    <row r="92" spans="1:18" ht="20.25" customHeight="1">
      <c r="A92" s="292"/>
      <c r="B92" s="300" t="s">
        <v>425</v>
      </c>
      <c r="C92" s="292"/>
      <c r="D92" s="292"/>
      <c r="E92" s="300"/>
      <c r="F92" s="300"/>
      <c r="G92" s="292"/>
      <c r="H92" s="292"/>
      <c r="I92" s="292"/>
      <c r="J92" s="292"/>
      <c r="K92" s="292"/>
      <c r="L92" s="292"/>
      <c r="M92" s="292"/>
      <c r="N92" s="292"/>
      <c r="O92" s="292"/>
      <c r="P92" s="292"/>
      <c r="Q92" s="292"/>
      <c r="R92" s="292"/>
    </row>
    <row r="93" spans="1:18" ht="20.25" customHeight="1">
      <c r="A93" s="292"/>
      <c r="B93" s="300" t="s">
        <v>467</v>
      </c>
      <c r="C93" s="292"/>
      <c r="D93" s="292"/>
      <c r="E93" s="300"/>
      <c r="F93" s="300"/>
      <c r="G93" s="300"/>
      <c r="H93" s="292"/>
      <c r="I93" s="292"/>
      <c r="J93" s="292"/>
      <c r="K93" s="292"/>
      <c r="L93" s="292"/>
      <c r="M93" s="292"/>
      <c r="N93" s="292"/>
      <c r="O93" s="292"/>
      <c r="P93" s="292"/>
      <c r="Q93" s="292"/>
      <c r="R93" s="292"/>
    </row>
    <row r="94" spans="1:18" ht="20.25" customHeight="1">
      <c r="A94" s="292"/>
      <c r="B94" s="85" t="s">
        <v>571</v>
      </c>
      <c r="C94" s="86"/>
      <c r="D94" s="86"/>
      <c r="E94" s="94"/>
      <c r="F94" s="94"/>
      <c r="G94" s="94"/>
      <c r="H94" s="86"/>
      <c r="I94" s="86"/>
      <c r="J94" s="86"/>
      <c r="K94" s="86"/>
      <c r="L94" s="87"/>
      <c r="M94" s="292"/>
      <c r="N94" s="292"/>
      <c r="O94" s="292"/>
      <c r="P94" s="292"/>
      <c r="Q94" s="292"/>
      <c r="R94" s="292"/>
    </row>
    <row r="95" spans="1:18" ht="20.25" customHeight="1">
      <c r="A95" s="292"/>
      <c r="B95" s="95" t="s">
        <v>426</v>
      </c>
      <c r="C95" s="96"/>
      <c r="D95" s="89"/>
      <c r="E95" s="97"/>
      <c r="F95" s="89"/>
      <c r="G95" s="97"/>
      <c r="H95" s="89"/>
      <c r="I95" s="89"/>
      <c r="J95" s="89"/>
      <c r="K95" s="89"/>
      <c r="L95" s="90"/>
      <c r="M95" s="292"/>
      <c r="N95" s="292"/>
      <c r="O95" s="292"/>
      <c r="P95" s="292"/>
      <c r="Q95" s="292"/>
      <c r="R95" s="292"/>
    </row>
    <row r="96" spans="1:18" ht="20.25" customHeight="1">
      <c r="A96" s="292"/>
      <c r="B96" s="95" t="s">
        <v>427</v>
      </c>
      <c r="C96" s="96"/>
      <c r="D96" s="89"/>
      <c r="E96" s="97"/>
      <c r="F96" s="89"/>
      <c r="G96" s="97"/>
      <c r="H96" s="89"/>
      <c r="I96" s="89"/>
      <c r="J96" s="89"/>
      <c r="K96" s="89"/>
      <c r="L96" s="90"/>
      <c r="M96" s="292"/>
      <c r="N96" s="292"/>
      <c r="O96" s="292"/>
      <c r="P96" s="292"/>
      <c r="Q96" s="292"/>
      <c r="R96" s="292"/>
    </row>
    <row r="97" spans="1:18" ht="20.25" customHeight="1">
      <c r="A97" s="292"/>
      <c r="B97" s="98" t="s">
        <v>428</v>
      </c>
      <c r="C97" s="99"/>
      <c r="D97" s="92"/>
      <c r="E97" s="100"/>
      <c r="F97" s="92"/>
      <c r="G97" s="100"/>
      <c r="H97" s="92"/>
      <c r="I97" s="92"/>
      <c r="J97" s="92"/>
      <c r="K97" s="92"/>
      <c r="L97" s="93"/>
      <c r="M97" s="292"/>
      <c r="N97" s="292"/>
      <c r="O97" s="292"/>
      <c r="P97" s="292"/>
      <c r="Q97" s="292"/>
      <c r="R97" s="292"/>
    </row>
    <row r="98" spans="1:18" s="285" customFormat="1" ht="20.25" customHeight="1">
      <c r="A98" s="292"/>
      <c r="B98" s="300"/>
      <c r="C98" s="301"/>
      <c r="D98" s="302"/>
      <c r="E98" s="300"/>
      <c r="F98" s="302"/>
      <c r="G98" s="300"/>
      <c r="H98" s="302"/>
      <c r="I98" s="302"/>
      <c r="J98" s="302"/>
      <c r="K98" s="302"/>
      <c r="L98" s="302"/>
      <c r="M98" s="292"/>
      <c r="N98" s="292"/>
      <c r="O98" s="292"/>
      <c r="P98" s="292"/>
      <c r="Q98" s="292"/>
      <c r="R98" s="292"/>
    </row>
    <row r="99" spans="1:18" ht="18.75" customHeight="1">
      <c r="A99" s="292"/>
      <c r="B99" s="300" t="s">
        <v>731</v>
      </c>
      <c r="C99" s="303"/>
      <c r="D99" s="292"/>
      <c r="E99" s="300"/>
      <c r="F99" s="300"/>
      <c r="G99" s="292"/>
      <c r="H99" s="292"/>
      <c r="I99" s="292"/>
      <c r="J99" s="292"/>
      <c r="K99" s="292"/>
      <c r="L99" s="292"/>
      <c r="M99" s="292"/>
      <c r="N99" s="292"/>
      <c r="O99" s="292"/>
      <c r="P99" s="292"/>
      <c r="Q99" s="292"/>
      <c r="R99" s="292"/>
    </row>
    <row r="100" spans="1:18" ht="18.75" customHeight="1">
      <c r="A100" s="292"/>
      <c r="B100" s="300" t="s">
        <v>732</v>
      </c>
      <c r="C100" s="303"/>
      <c r="D100" s="300"/>
      <c r="E100" s="300"/>
      <c r="F100" s="300"/>
      <c r="G100" s="292"/>
      <c r="H100" s="292"/>
      <c r="I100" s="292"/>
      <c r="J100" s="292"/>
      <c r="K100" s="292"/>
      <c r="L100" s="292"/>
      <c r="M100" s="292"/>
      <c r="N100" s="292"/>
      <c r="O100" s="292"/>
      <c r="P100" s="292"/>
      <c r="Q100" s="292"/>
      <c r="R100" s="292"/>
    </row>
    <row r="101" spans="1:18" ht="18.75" customHeight="1">
      <c r="A101" s="292"/>
      <c r="B101" s="85" t="s">
        <v>571</v>
      </c>
      <c r="C101" s="101"/>
      <c r="D101" s="94"/>
      <c r="E101" s="94"/>
      <c r="F101" s="94"/>
      <c r="G101" s="86"/>
      <c r="H101" s="87"/>
      <c r="I101" s="302"/>
      <c r="J101" s="302"/>
      <c r="K101" s="302"/>
      <c r="L101" s="302"/>
      <c r="M101" s="292"/>
      <c r="N101" s="292"/>
      <c r="O101" s="292"/>
      <c r="P101" s="292"/>
      <c r="Q101" s="292"/>
      <c r="R101" s="292"/>
    </row>
    <row r="102" spans="1:18" ht="18.75" customHeight="1">
      <c r="A102" s="292"/>
      <c r="B102" s="95" t="s">
        <v>733</v>
      </c>
      <c r="C102" s="102"/>
      <c r="D102" s="97"/>
      <c r="E102" s="97"/>
      <c r="F102" s="97"/>
      <c r="G102" s="89"/>
      <c r="H102" s="90"/>
      <c r="I102" s="302"/>
      <c r="J102" s="302"/>
      <c r="K102" s="302"/>
      <c r="L102" s="302"/>
      <c r="M102" s="292"/>
      <c r="N102" s="292"/>
      <c r="O102" s="292"/>
      <c r="P102" s="292"/>
      <c r="Q102" s="292"/>
      <c r="R102" s="292"/>
    </row>
    <row r="103" spans="1:18" ht="18.75" customHeight="1">
      <c r="A103" s="292"/>
      <c r="B103" s="98" t="s">
        <v>734</v>
      </c>
      <c r="C103" s="103"/>
      <c r="D103" s="100"/>
      <c r="E103" s="100"/>
      <c r="F103" s="100"/>
      <c r="G103" s="92"/>
      <c r="H103" s="93"/>
      <c r="I103" s="302"/>
      <c r="J103" s="302"/>
      <c r="K103" s="302"/>
      <c r="L103" s="302"/>
      <c r="M103" s="292"/>
      <c r="N103" s="292"/>
      <c r="O103" s="292"/>
      <c r="P103" s="292"/>
      <c r="Q103" s="292"/>
      <c r="R103" s="292"/>
    </row>
    <row r="104" spans="1:18" ht="18.75" customHeight="1">
      <c r="A104" s="292"/>
      <c r="B104" s="300" t="s">
        <v>735</v>
      </c>
      <c r="C104" s="300"/>
      <c r="D104" s="292"/>
      <c r="E104" s="300"/>
      <c r="F104" s="300"/>
      <c r="G104" s="292"/>
      <c r="H104" s="292"/>
      <c r="I104" s="292"/>
      <c r="J104" s="292"/>
      <c r="K104" s="292"/>
      <c r="L104" s="292"/>
      <c r="M104" s="292"/>
      <c r="N104" s="292"/>
      <c r="O104" s="292"/>
      <c r="P104" s="292"/>
      <c r="Q104" s="292"/>
      <c r="R104" s="292"/>
    </row>
    <row r="105" spans="1:18" ht="18.75" customHeight="1">
      <c r="A105" s="292"/>
      <c r="B105" s="85" t="s">
        <v>571</v>
      </c>
      <c r="C105" s="94"/>
      <c r="D105" s="94"/>
      <c r="E105" s="94"/>
      <c r="F105" s="94"/>
      <c r="G105" s="86"/>
      <c r="H105" s="87"/>
      <c r="I105" s="292"/>
      <c r="J105" s="292"/>
      <c r="K105" s="292"/>
      <c r="L105" s="292"/>
      <c r="M105" s="292"/>
      <c r="N105" s="292"/>
      <c r="O105" s="292"/>
      <c r="P105" s="292"/>
      <c r="Q105" s="292"/>
      <c r="R105" s="292"/>
    </row>
    <row r="106" spans="1:18" ht="18.75" customHeight="1">
      <c r="A106" s="292"/>
      <c r="B106" s="88" t="s">
        <v>736</v>
      </c>
      <c r="C106" s="97"/>
      <c r="D106" s="97"/>
      <c r="E106" s="97"/>
      <c r="F106" s="97"/>
      <c r="G106" s="89"/>
      <c r="H106" s="90"/>
      <c r="I106" s="292"/>
      <c r="J106" s="292"/>
      <c r="K106" s="292"/>
      <c r="L106" s="292"/>
      <c r="M106" s="292"/>
      <c r="N106" s="292"/>
      <c r="O106" s="292"/>
      <c r="P106" s="292"/>
      <c r="Q106" s="292"/>
      <c r="R106" s="292"/>
    </row>
    <row r="107" spans="1:18" ht="18.75" customHeight="1">
      <c r="A107" s="292"/>
      <c r="B107" s="95" t="s">
        <v>737</v>
      </c>
      <c r="C107" s="97"/>
      <c r="D107" s="97"/>
      <c r="E107" s="97"/>
      <c r="F107" s="97"/>
      <c r="G107" s="89"/>
      <c r="H107" s="90"/>
      <c r="I107" s="292"/>
      <c r="J107" s="292"/>
      <c r="K107" s="292"/>
      <c r="L107" s="292"/>
      <c r="M107" s="292"/>
      <c r="N107" s="292"/>
      <c r="O107" s="292"/>
      <c r="P107" s="292"/>
      <c r="Q107" s="292"/>
      <c r="R107" s="292"/>
    </row>
    <row r="108" spans="1:18" ht="18.75" customHeight="1">
      <c r="A108" s="292"/>
      <c r="B108" s="98" t="s">
        <v>738</v>
      </c>
      <c r="C108" s="100"/>
      <c r="D108" s="100"/>
      <c r="E108" s="100"/>
      <c r="F108" s="100"/>
      <c r="G108" s="92"/>
      <c r="H108" s="93"/>
      <c r="I108" s="292"/>
      <c r="J108" s="292"/>
      <c r="K108" s="292"/>
      <c r="L108" s="292"/>
      <c r="M108" s="292"/>
      <c r="N108" s="292"/>
      <c r="O108" s="292"/>
      <c r="P108" s="292"/>
      <c r="Q108" s="292"/>
      <c r="R108" s="292"/>
    </row>
    <row r="109" spans="1:18" ht="18.75" customHeight="1">
      <c r="A109" s="292"/>
      <c r="B109" s="300" t="s">
        <v>739</v>
      </c>
      <c r="C109" s="300"/>
      <c r="D109" s="292"/>
      <c r="E109" s="300"/>
      <c r="F109" s="300"/>
      <c r="G109" s="292"/>
      <c r="H109" s="292"/>
      <c r="I109" s="292"/>
      <c r="J109" s="292"/>
      <c r="K109" s="292"/>
      <c r="L109" s="292"/>
      <c r="M109" s="292"/>
      <c r="N109" s="292"/>
      <c r="O109" s="292"/>
      <c r="P109" s="292"/>
      <c r="Q109" s="292"/>
      <c r="R109" s="292"/>
    </row>
    <row r="110" spans="1:18" ht="18.75" customHeight="1">
      <c r="A110" s="292"/>
      <c r="B110" s="395" t="s">
        <v>832</v>
      </c>
      <c r="C110" s="300"/>
      <c r="D110" s="292"/>
      <c r="E110" s="300"/>
      <c r="F110" s="300"/>
      <c r="G110" s="292"/>
      <c r="H110" s="292"/>
      <c r="I110" s="292"/>
      <c r="J110" s="292"/>
      <c r="K110" s="292"/>
      <c r="L110" s="292"/>
      <c r="M110" s="292"/>
      <c r="N110" s="292"/>
      <c r="O110" s="292"/>
      <c r="P110" s="292"/>
      <c r="Q110" s="292"/>
      <c r="R110" s="292"/>
    </row>
    <row r="111" spans="1:18" ht="18.75" customHeight="1">
      <c r="A111" s="292"/>
      <c r="B111" s="395" t="s">
        <v>828</v>
      </c>
      <c r="C111" s="300"/>
      <c r="D111" s="292"/>
      <c r="E111" s="300"/>
      <c r="F111" s="300"/>
      <c r="G111" s="292"/>
      <c r="H111" s="292"/>
      <c r="I111" s="292"/>
      <c r="J111" s="292"/>
      <c r="K111" s="292"/>
      <c r="L111" s="292"/>
      <c r="M111" s="292"/>
      <c r="N111" s="292"/>
      <c r="O111" s="292"/>
      <c r="P111" s="292"/>
      <c r="Q111" s="292"/>
      <c r="R111" s="292"/>
    </row>
    <row r="112" spans="1:18" ht="18.75" customHeight="1">
      <c r="A112" s="292"/>
      <c r="B112" s="395" t="s">
        <v>830</v>
      </c>
      <c r="C112" s="300"/>
      <c r="D112" s="292"/>
      <c r="E112" s="300"/>
      <c r="F112" s="300"/>
      <c r="G112" s="292"/>
      <c r="H112" s="292"/>
      <c r="I112" s="292"/>
      <c r="J112" s="292"/>
      <c r="K112" s="292"/>
      <c r="L112" s="292"/>
      <c r="M112" s="292"/>
      <c r="N112" s="292"/>
      <c r="O112" s="292"/>
      <c r="P112" s="292"/>
      <c r="Q112" s="292"/>
      <c r="R112" s="292"/>
    </row>
    <row r="113" spans="1:18" ht="18.75" customHeight="1">
      <c r="A113" s="292"/>
      <c r="B113" s="395" t="s">
        <v>829</v>
      </c>
      <c r="C113" s="300"/>
      <c r="D113" s="292"/>
      <c r="E113" s="300"/>
      <c r="F113" s="300"/>
      <c r="G113" s="292"/>
      <c r="H113" s="292"/>
      <c r="I113" s="292"/>
      <c r="J113" s="292"/>
      <c r="K113" s="292"/>
      <c r="L113" s="292"/>
      <c r="M113" s="292"/>
      <c r="N113" s="292"/>
      <c r="O113" s="292"/>
      <c r="P113" s="292"/>
      <c r="Q113" s="292"/>
      <c r="R113" s="292"/>
    </row>
    <row r="114" spans="1:18" ht="18.75" customHeight="1">
      <c r="A114" s="292"/>
      <c r="B114" s="395" t="s">
        <v>831</v>
      </c>
      <c r="C114" s="300"/>
      <c r="D114" s="292"/>
      <c r="E114" s="300"/>
      <c r="F114" s="300"/>
      <c r="G114" s="292"/>
      <c r="H114" s="292"/>
      <c r="I114" s="292"/>
      <c r="J114" s="292"/>
      <c r="K114" s="292"/>
      <c r="L114" s="292"/>
      <c r="M114" s="292"/>
      <c r="N114" s="292"/>
      <c r="O114" s="292"/>
      <c r="P114" s="292"/>
      <c r="Q114" s="292"/>
      <c r="R114" s="292"/>
    </row>
    <row r="115" spans="1:18" ht="18.75" customHeight="1">
      <c r="A115" s="292"/>
      <c r="B115" s="85" t="s">
        <v>571</v>
      </c>
      <c r="C115" s="94"/>
      <c r="D115" s="86"/>
      <c r="E115" s="94"/>
      <c r="F115" s="94"/>
      <c r="G115" s="86"/>
      <c r="H115" s="87"/>
      <c r="I115" s="292"/>
      <c r="J115" s="292"/>
      <c r="K115" s="292"/>
      <c r="L115" s="292"/>
      <c r="M115" s="292"/>
      <c r="N115" s="292"/>
      <c r="O115" s="292"/>
      <c r="P115" s="292"/>
      <c r="Q115" s="292"/>
      <c r="R115" s="292"/>
    </row>
    <row r="116" spans="1:18" ht="18.75" customHeight="1">
      <c r="A116" s="292"/>
      <c r="B116" s="98" t="s">
        <v>740</v>
      </c>
      <c r="C116" s="100"/>
      <c r="D116" s="92"/>
      <c r="E116" s="100"/>
      <c r="F116" s="100"/>
      <c r="G116" s="92"/>
      <c r="H116" s="93"/>
      <c r="I116" s="292"/>
      <c r="J116" s="292"/>
      <c r="K116" s="292"/>
      <c r="L116" s="292"/>
      <c r="M116" s="292"/>
      <c r="N116" s="292"/>
      <c r="O116" s="292"/>
      <c r="P116" s="292"/>
      <c r="Q116" s="292"/>
      <c r="R116" s="292"/>
    </row>
    <row r="117" spans="1:18" ht="18.75" customHeight="1">
      <c r="A117" s="292"/>
      <c r="B117" s="300" t="s">
        <v>741</v>
      </c>
      <c r="C117" s="300"/>
      <c r="D117" s="292"/>
      <c r="E117" s="300"/>
      <c r="F117" s="300"/>
      <c r="G117" s="292"/>
      <c r="H117" s="292"/>
      <c r="I117" s="292"/>
      <c r="J117" s="292"/>
      <c r="K117" s="292"/>
      <c r="L117" s="292"/>
      <c r="M117" s="292"/>
      <c r="N117" s="292"/>
      <c r="O117" s="292"/>
      <c r="P117" s="292"/>
      <c r="Q117" s="292"/>
      <c r="R117" s="292"/>
    </row>
    <row r="118" spans="1:18" ht="18.75" customHeight="1">
      <c r="A118" s="292"/>
      <c r="B118" s="85" t="s">
        <v>571</v>
      </c>
      <c r="C118" s="94"/>
      <c r="D118" s="86"/>
      <c r="E118" s="94"/>
      <c r="F118" s="94"/>
      <c r="G118" s="86"/>
      <c r="H118" s="87"/>
      <c r="I118" s="292"/>
      <c r="J118" s="292"/>
      <c r="K118" s="292"/>
      <c r="L118" s="292"/>
      <c r="M118" s="292"/>
      <c r="N118" s="292"/>
      <c r="O118" s="292"/>
      <c r="P118" s="292"/>
      <c r="Q118" s="292"/>
      <c r="R118" s="292"/>
    </row>
    <row r="119" spans="1:18" ht="18.75" customHeight="1">
      <c r="A119" s="292"/>
      <c r="B119" s="95" t="s">
        <v>742</v>
      </c>
      <c r="C119" s="97"/>
      <c r="D119" s="89"/>
      <c r="E119" s="97"/>
      <c r="F119" s="97"/>
      <c r="G119" s="89"/>
      <c r="H119" s="90"/>
      <c r="I119" s="292"/>
      <c r="J119" s="292"/>
      <c r="K119" s="292"/>
      <c r="L119" s="292"/>
      <c r="M119" s="292"/>
      <c r="N119" s="292"/>
      <c r="O119" s="292"/>
      <c r="P119" s="292"/>
      <c r="Q119" s="292"/>
      <c r="R119" s="292"/>
    </row>
    <row r="120" spans="1:18" ht="18.75" customHeight="1">
      <c r="A120" s="292"/>
      <c r="B120" s="95" t="s">
        <v>743</v>
      </c>
      <c r="C120" s="97"/>
      <c r="D120" s="89"/>
      <c r="E120" s="97"/>
      <c r="F120" s="97"/>
      <c r="G120" s="89"/>
      <c r="H120" s="90"/>
      <c r="I120" s="292"/>
      <c r="J120" s="292"/>
      <c r="K120" s="292"/>
      <c r="L120" s="292"/>
      <c r="M120" s="292"/>
      <c r="N120" s="292"/>
      <c r="O120" s="292"/>
      <c r="P120" s="292"/>
      <c r="Q120" s="292"/>
      <c r="R120" s="292"/>
    </row>
    <row r="121" spans="1:18" ht="18.75" customHeight="1">
      <c r="A121" s="292"/>
      <c r="B121" s="98" t="s">
        <v>744</v>
      </c>
      <c r="C121" s="100"/>
      <c r="D121" s="92"/>
      <c r="E121" s="100"/>
      <c r="F121" s="100"/>
      <c r="G121" s="92"/>
      <c r="H121" s="93"/>
      <c r="I121" s="292"/>
      <c r="J121" s="292"/>
      <c r="K121" s="292"/>
      <c r="L121" s="292"/>
      <c r="M121" s="292"/>
      <c r="N121" s="292"/>
      <c r="O121" s="292"/>
      <c r="P121" s="292"/>
      <c r="Q121" s="292"/>
      <c r="R121" s="292"/>
    </row>
    <row r="122" spans="1:18" ht="18.75" customHeight="1">
      <c r="A122" s="292"/>
      <c r="B122" s="397"/>
      <c r="C122" s="397"/>
      <c r="D122" s="398"/>
      <c r="E122" s="397"/>
      <c r="F122" s="397"/>
      <c r="G122" s="398"/>
      <c r="H122" s="398"/>
      <c r="I122" s="292"/>
      <c r="J122" s="292"/>
      <c r="K122" s="292"/>
      <c r="L122" s="292"/>
      <c r="M122" s="292"/>
      <c r="N122" s="292"/>
      <c r="O122" s="292"/>
      <c r="P122" s="292"/>
      <c r="Q122" s="292"/>
      <c r="R122" s="292"/>
    </row>
    <row r="123" spans="1:18" ht="18.75" customHeight="1">
      <c r="A123" s="292"/>
      <c r="B123" s="397"/>
      <c r="C123" s="397"/>
      <c r="D123" s="398"/>
      <c r="E123" s="397"/>
      <c r="F123" s="397"/>
      <c r="G123" s="398"/>
      <c r="H123" s="398"/>
      <c r="I123" s="292"/>
      <c r="J123" s="292"/>
      <c r="K123" s="292"/>
      <c r="L123" s="292"/>
      <c r="M123" s="292"/>
      <c r="N123" s="292"/>
      <c r="O123" s="292"/>
      <c r="P123" s="292"/>
      <c r="Q123" s="292"/>
      <c r="R123" s="292"/>
    </row>
    <row r="124" spans="1:18" ht="18.75" customHeight="1">
      <c r="A124" s="292"/>
      <c r="B124" s="397"/>
      <c r="C124" s="397"/>
      <c r="D124" s="398"/>
      <c r="E124" s="397"/>
      <c r="F124" s="397"/>
      <c r="G124" s="398"/>
      <c r="H124" s="398"/>
      <c r="I124" s="292"/>
      <c r="J124" s="292"/>
      <c r="K124" s="292"/>
      <c r="L124" s="292"/>
      <c r="M124" s="292"/>
      <c r="N124" s="292"/>
      <c r="O124" s="292"/>
      <c r="P124" s="292"/>
      <c r="Q124" s="292"/>
      <c r="R124" s="292"/>
    </row>
    <row r="125" spans="1:18" ht="18.75" customHeight="1">
      <c r="A125" s="292"/>
      <c r="B125" s="397"/>
      <c r="C125" s="397"/>
      <c r="D125" s="398"/>
      <c r="E125" s="397"/>
      <c r="F125" s="397"/>
      <c r="G125" s="398"/>
      <c r="H125" s="398"/>
      <c r="I125" s="292"/>
      <c r="J125" s="292"/>
      <c r="K125" s="292"/>
      <c r="L125" s="292"/>
      <c r="M125" s="292"/>
      <c r="N125" s="292"/>
      <c r="O125" s="292"/>
      <c r="P125" s="292"/>
      <c r="Q125" s="292"/>
      <c r="R125" s="292"/>
    </row>
    <row r="126" spans="1:18" ht="18.75" customHeight="1">
      <c r="A126" s="292"/>
      <c r="B126" s="397"/>
      <c r="C126" s="397"/>
      <c r="D126" s="398"/>
      <c r="E126" s="397"/>
      <c r="F126" s="397"/>
      <c r="G126" s="398"/>
      <c r="H126" s="398"/>
      <c r="I126" s="292"/>
      <c r="J126" s="292"/>
      <c r="K126" s="292"/>
      <c r="L126" s="292"/>
      <c r="M126" s="292"/>
      <c r="N126" s="292"/>
      <c r="O126" s="292"/>
      <c r="P126" s="292"/>
      <c r="Q126" s="292"/>
      <c r="R126" s="292"/>
    </row>
    <row r="127" spans="1:18" ht="18.75" customHeight="1">
      <c r="A127" s="292"/>
      <c r="B127" s="397"/>
      <c r="C127" s="397"/>
      <c r="D127" s="398"/>
      <c r="E127" s="397"/>
      <c r="F127" s="397"/>
      <c r="G127" s="398"/>
      <c r="H127" s="398"/>
      <c r="I127" s="292"/>
      <c r="J127" s="292"/>
      <c r="K127" s="292"/>
      <c r="L127" s="292"/>
      <c r="M127" s="292"/>
      <c r="N127" s="292"/>
      <c r="O127" s="292"/>
      <c r="P127" s="292"/>
      <c r="Q127" s="292"/>
      <c r="R127" s="292"/>
    </row>
    <row r="128" spans="1:18" ht="18.75" customHeight="1">
      <c r="A128" s="292"/>
      <c r="B128" s="397"/>
      <c r="C128" s="397"/>
      <c r="D128" s="398"/>
      <c r="E128" s="397"/>
      <c r="F128" s="397"/>
      <c r="G128" s="398"/>
      <c r="H128" s="398"/>
      <c r="I128" s="292"/>
      <c r="J128" s="292"/>
      <c r="K128" s="292"/>
      <c r="L128" s="292"/>
      <c r="M128" s="292"/>
      <c r="N128" s="292"/>
      <c r="O128" s="292"/>
      <c r="P128" s="292"/>
      <c r="Q128" s="292"/>
      <c r="R128" s="292"/>
    </row>
    <row r="129" spans="1:18" ht="18.75" customHeight="1">
      <c r="A129" s="292"/>
      <c r="B129" s="397"/>
      <c r="C129" s="397"/>
      <c r="D129" s="398"/>
      <c r="E129" s="397"/>
      <c r="F129" s="397"/>
      <c r="G129" s="398"/>
      <c r="H129" s="398"/>
      <c r="I129" s="292"/>
      <c r="J129" s="292"/>
      <c r="K129" s="292"/>
      <c r="L129" s="292"/>
      <c r="M129" s="292"/>
      <c r="N129" s="292"/>
      <c r="O129" s="292"/>
      <c r="P129" s="292"/>
      <c r="Q129" s="292"/>
      <c r="R129" s="292"/>
    </row>
    <row r="130" spans="1:18" ht="18.75" customHeight="1">
      <c r="A130" s="292"/>
      <c r="B130" s="397"/>
      <c r="C130" s="397"/>
      <c r="D130" s="398"/>
      <c r="E130" s="397"/>
      <c r="F130" s="397"/>
      <c r="G130" s="398"/>
      <c r="H130" s="398"/>
      <c r="I130" s="292"/>
      <c r="J130" s="292"/>
      <c r="K130" s="292"/>
      <c r="L130" s="292"/>
      <c r="M130" s="292"/>
      <c r="N130" s="292"/>
      <c r="O130" s="292"/>
      <c r="P130" s="292"/>
      <c r="Q130" s="292"/>
      <c r="R130" s="292"/>
    </row>
    <row r="131" spans="1:18" ht="18.75" customHeight="1">
      <c r="A131" s="292"/>
      <c r="B131" s="397"/>
      <c r="C131" s="397"/>
      <c r="D131" s="398"/>
      <c r="E131" s="397"/>
      <c r="F131" s="397"/>
      <c r="G131" s="398"/>
      <c r="H131" s="398"/>
      <c r="I131" s="292"/>
      <c r="J131" s="292"/>
      <c r="K131" s="292"/>
      <c r="L131" s="292"/>
      <c r="M131" s="292"/>
      <c r="N131" s="292"/>
      <c r="O131" s="292"/>
      <c r="P131" s="292"/>
      <c r="Q131" s="292"/>
      <c r="R131" s="292"/>
    </row>
    <row r="132" spans="1:18" ht="18.75" customHeight="1">
      <c r="A132" s="292"/>
      <c r="B132" s="397"/>
      <c r="C132" s="397"/>
      <c r="D132" s="398"/>
      <c r="E132" s="397"/>
      <c r="F132" s="397"/>
      <c r="G132" s="398"/>
      <c r="H132" s="398"/>
      <c r="I132" s="292"/>
      <c r="J132" s="292"/>
      <c r="K132" s="292"/>
      <c r="L132" s="292"/>
      <c r="M132" s="292"/>
      <c r="N132" s="292"/>
      <c r="O132" s="292"/>
      <c r="P132" s="292"/>
      <c r="Q132" s="292"/>
      <c r="R132" s="292"/>
    </row>
    <row r="133" spans="1:18" ht="18.75" customHeight="1">
      <c r="A133" s="292"/>
      <c r="B133" s="397"/>
      <c r="C133" s="397"/>
      <c r="D133" s="398"/>
      <c r="E133" s="397"/>
      <c r="F133" s="397"/>
      <c r="G133" s="398"/>
      <c r="H133" s="398"/>
      <c r="I133" s="292"/>
      <c r="J133" s="292"/>
      <c r="K133" s="292"/>
      <c r="L133" s="292"/>
      <c r="M133" s="292"/>
      <c r="N133" s="292"/>
      <c r="O133" s="292"/>
      <c r="P133" s="292"/>
      <c r="Q133" s="292"/>
      <c r="R133" s="292"/>
    </row>
    <row r="134" spans="1:18" ht="18.75" customHeight="1">
      <c r="A134" s="292"/>
      <c r="B134" s="397"/>
      <c r="C134" s="397"/>
      <c r="D134" s="398"/>
      <c r="E134" s="397"/>
      <c r="F134" s="397"/>
      <c r="G134" s="398"/>
      <c r="H134" s="398"/>
      <c r="I134" s="292"/>
      <c r="J134" s="292"/>
      <c r="K134" s="292"/>
      <c r="L134" s="292"/>
      <c r="M134" s="292"/>
      <c r="N134" s="292"/>
      <c r="O134" s="292"/>
      <c r="P134" s="292"/>
      <c r="Q134" s="292"/>
      <c r="R134" s="292"/>
    </row>
    <row r="135" spans="1:18" ht="18.75" customHeight="1">
      <c r="A135" s="292"/>
      <c r="B135" s="300" t="s">
        <v>745</v>
      </c>
      <c r="C135" s="300"/>
      <c r="D135" s="292"/>
      <c r="E135" s="300"/>
      <c r="F135" s="300"/>
      <c r="G135" s="292"/>
      <c r="H135" s="292"/>
      <c r="I135" s="292"/>
      <c r="J135" s="292"/>
      <c r="K135" s="292"/>
      <c r="L135" s="292"/>
      <c r="M135" s="292"/>
      <c r="N135" s="292"/>
      <c r="O135" s="292"/>
      <c r="P135" s="292"/>
      <c r="Q135" s="292"/>
      <c r="R135" s="292"/>
    </row>
    <row r="136" spans="1:18" ht="18.75" customHeight="1">
      <c r="A136" s="292"/>
      <c r="B136" s="300"/>
      <c r="C136" s="301" t="s">
        <v>429</v>
      </c>
      <c r="D136" s="300" t="s">
        <v>475</v>
      </c>
      <c r="E136" s="300"/>
      <c r="F136" s="301" t="s">
        <v>9</v>
      </c>
      <c r="G136" s="300" t="s">
        <v>476</v>
      </c>
      <c r="H136" s="292"/>
      <c r="I136" s="292"/>
      <c r="J136" s="292"/>
      <c r="K136" s="292"/>
      <c r="L136" s="292"/>
      <c r="M136" s="292"/>
      <c r="N136" s="292"/>
      <c r="O136" s="292"/>
      <c r="P136" s="292"/>
      <c r="Q136" s="292"/>
      <c r="R136" s="292"/>
    </row>
    <row r="137" spans="1:18" ht="18.75" customHeight="1">
      <c r="A137" s="292"/>
      <c r="B137" s="300"/>
      <c r="C137" s="301" t="s">
        <v>430</v>
      </c>
      <c r="D137" s="300" t="s">
        <v>497</v>
      </c>
      <c r="E137" s="300"/>
      <c r="F137" s="301" t="s">
        <v>431</v>
      </c>
      <c r="G137" s="300" t="s">
        <v>498</v>
      </c>
      <c r="H137" s="292"/>
      <c r="I137" s="292"/>
      <c r="J137" s="292"/>
      <c r="K137" s="292"/>
      <c r="L137" s="292"/>
      <c r="M137" s="292"/>
      <c r="N137" s="292"/>
      <c r="O137" s="292"/>
      <c r="P137" s="292"/>
      <c r="Q137" s="292"/>
      <c r="R137" s="292"/>
    </row>
    <row r="138" spans="1:18" ht="18.75" customHeight="1">
      <c r="A138" s="292"/>
      <c r="B138" s="300"/>
      <c r="C138" s="301" t="s">
        <v>432</v>
      </c>
      <c r="D138" s="300" t="s">
        <v>499</v>
      </c>
      <c r="E138" s="300"/>
      <c r="F138" s="301" t="s">
        <v>433</v>
      </c>
      <c r="G138" s="300" t="s">
        <v>500</v>
      </c>
      <c r="H138" s="292"/>
      <c r="I138" s="292"/>
      <c r="J138" s="292"/>
      <c r="K138" s="292"/>
      <c r="L138" s="292"/>
      <c r="M138" s="292"/>
      <c r="N138" s="292"/>
      <c r="O138" s="292"/>
      <c r="P138" s="292"/>
      <c r="Q138" s="292"/>
      <c r="R138" s="292"/>
    </row>
    <row r="139" spans="1:18" ht="18.75" customHeight="1">
      <c r="A139" s="292"/>
      <c r="B139" s="85" t="s">
        <v>571</v>
      </c>
      <c r="C139" s="94"/>
      <c r="D139" s="86"/>
      <c r="E139" s="94"/>
      <c r="F139" s="86"/>
      <c r="G139" s="86"/>
      <c r="H139" s="86"/>
      <c r="I139" s="87"/>
      <c r="J139" s="292"/>
      <c r="K139" s="292"/>
      <c r="L139" s="292"/>
      <c r="M139" s="292"/>
      <c r="N139" s="292"/>
      <c r="O139" s="292"/>
      <c r="P139" s="292"/>
      <c r="Q139" s="292"/>
      <c r="R139" s="292"/>
    </row>
    <row r="140" spans="1:18" ht="18.75" customHeight="1">
      <c r="A140" s="292"/>
      <c r="B140" s="88" t="s">
        <v>746</v>
      </c>
      <c r="C140" s="97"/>
      <c r="D140" s="89"/>
      <c r="E140" s="97"/>
      <c r="F140" s="89"/>
      <c r="G140" s="89"/>
      <c r="H140" s="89"/>
      <c r="I140" s="90"/>
    </row>
    <row r="141" spans="1:18" ht="18.75" customHeight="1">
      <c r="A141" s="292"/>
      <c r="B141" s="88" t="s">
        <v>747</v>
      </c>
      <c r="C141" s="97"/>
      <c r="D141" s="89"/>
      <c r="E141" s="97"/>
      <c r="F141" s="89"/>
      <c r="G141" s="89"/>
      <c r="H141" s="89"/>
      <c r="I141" s="90"/>
    </row>
    <row r="142" spans="1:18" ht="18.75" customHeight="1">
      <c r="A142" s="292"/>
      <c r="B142" s="88" t="s">
        <v>748</v>
      </c>
      <c r="C142" s="97"/>
      <c r="D142" s="89"/>
      <c r="E142" s="89"/>
      <c r="F142" s="89"/>
      <c r="G142" s="89"/>
      <c r="H142" s="89"/>
      <c r="I142" s="90"/>
    </row>
    <row r="143" spans="1:18" ht="18.75" customHeight="1">
      <c r="A143" s="292"/>
      <c r="B143" s="95" t="s">
        <v>749</v>
      </c>
      <c r="C143" s="97"/>
      <c r="D143" s="89"/>
      <c r="E143" s="89"/>
      <c r="F143" s="89"/>
      <c r="G143" s="89"/>
      <c r="H143" s="89"/>
      <c r="I143" s="90"/>
    </row>
    <row r="144" spans="1:18" ht="18.75" customHeight="1">
      <c r="A144" s="292"/>
      <c r="B144" s="95" t="s">
        <v>750</v>
      </c>
      <c r="C144" s="97"/>
      <c r="D144" s="89"/>
      <c r="E144" s="89"/>
      <c r="F144" s="89"/>
      <c r="G144" s="89"/>
      <c r="H144" s="89"/>
      <c r="I144" s="90"/>
    </row>
    <row r="145" spans="1:18" ht="18.75" customHeight="1">
      <c r="A145" s="292"/>
      <c r="B145" s="95" t="s">
        <v>751</v>
      </c>
      <c r="C145" s="97"/>
      <c r="D145" s="89"/>
      <c r="E145" s="89"/>
      <c r="F145" s="89"/>
      <c r="G145" s="89"/>
      <c r="H145" s="89"/>
      <c r="I145" s="90"/>
    </row>
    <row r="146" spans="1:18" ht="18.75" customHeight="1">
      <c r="A146" s="292"/>
      <c r="B146" s="95" t="s">
        <v>752</v>
      </c>
      <c r="C146" s="97"/>
      <c r="D146" s="89"/>
      <c r="E146" s="89"/>
      <c r="F146" s="89"/>
      <c r="G146" s="89"/>
      <c r="H146" s="89"/>
      <c r="I146" s="90"/>
    </row>
    <row r="147" spans="1:18" ht="18.75" customHeight="1">
      <c r="A147" s="292"/>
      <c r="B147" s="95" t="s">
        <v>753</v>
      </c>
      <c r="C147" s="97"/>
      <c r="D147" s="89"/>
      <c r="E147" s="89"/>
      <c r="F147" s="89"/>
      <c r="G147" s="89"/>
      <c r="H147" s="89"/>
      <c r="I147" s="90"/>
    </row>
    <row r="148" spans="1:18" ht="18.75" customHeight="1">
      <c r="A148" s="292"/>
      <c r="B148" s="95" t="s">
        <v>754</v>
      </c>
      <c r="C148" s="97"/>
      <c r="D148" s="89"/>
      <c r="E148" s="89"/>
      <c r="F148" s="89"/>
      <c r="G148" s="89"/>
      <c r="H148" s="89"/>
      <c r="I148" s="90"/>
    </row>
    <row r="149" spans="1:18" ht="18.75" customHeight="1">
      <c r="A149" s="292"/>
      <c r="B149" s="95" t="s">
        <v>755</v>
      </c>
      <c r="C149" s="97"/>
      <c r="D149" s="89"/>
      <c r="E149" s="89"/>
      <c r="F149" s="89"/>
      <c r="G149" s="89"/>
      <c r="H149" s="89"/>
      <c r="I149" s="90"/>
    </row>
    <row r="150" spans="1:18" ht="18.75" customHeight="1">
      <c r="A150" s="292"/>
      <c r="B150" s="98" t="s">
        <v>756</v>
      </c>
      <c r="C150" s="100"/>
      <c r="D150" s="92"/>
      <c r="E150" s="92"/>
      <c r="F150" s="92"/>
      <c r="G150" s="92"/>
      <c r="H150" s="92"/>
      <c r="I150" s="93"/>
    </row>
    <row r="151" spans="1:18" ht="18.75" customHeight="1">
      <c r="A151" s="292"/>
      <c r="B151" s="300" t="s">
        <v>757</v>
      </c>
      <c r="C151" s="292"/>
      <c r="D151" s="292"/>
      <c r="E151" s="300"/>
      <c r="F151" s="292"/>
      <c r="G151" s="292"/>
      <c r="H151" s="292"/>
      <c r="I151" s="292"/>
      <c r="J151" s="292"/>
      <c r="K151" s="292"/>
      <c r="L151" s="292"/>
      <c r="M151" s="292"/>
      <c r="N151" s="292"/>
      <c r="O151" s="292"/>
      <c r="P151" s="292"/>
      <c r="Q151" s="292"/>
      <c r="R151" s="292"/>
    </row>
    <row r="152" spans="1:18" ht="20.25" customHeight="1">
      <c r="A152" s="292"/>
      <c r="B152" s="300"/>
      <c r="C152" s="292"/>
      <c r="D152" s="292"/>
      <c r="E152" s="300"/>
      <c r="F152" s="292"/>
      <c r="G152" s="292"/>
      <c r="H152" s="292"/>
      <c r="I152" s="292"/>
      <c r="J152" s="292"/>
      <c r="K152" s="292"/>
      <c r="L152" s="292"/>
      <c r="M152" s="292"/>
      <c r="N152" s="292"/>
      <c r="O152" s="292"/>
      <c r="P152" s="292"/>
      <c r="Q152" s="292"/>
      <c r="R152" s="292"/>
    </row>
    <row r="153" spans="1:18" ht="20.25" customHeight="1">
      <c r="A153" s="292"/>
      <c r="B153" s="300" t="s">
        <v>758</v>
      </c>
      <c r="C153" s="300"/>
      <c r="D153" s="292"/>
      <c r="E153" s="300"/>
      <c r="F153" s="300"/>
      <c r="G153" s="292"/>
      <c r="H153" s="292"/>
      <c r="I153" s="292"/>
      <c r="J153" s="292"/>
      <c r="K153" s="292"/>
      <c r="L153" s="292"/>
      <c r="M153" s="292"/>
      <c r="N153" s="292"/>
      <c r="O153" s="292"/>
      <c r="P153" s="292"/>
      <c r="Q153" s="292"/>
      <c r="R153" s="292"/>
    </row>
    <row r="154" spans="1:18" ht="20.25" customHeight="1">
      <c r="A154" s="292"/>
      <c r="B154" s="300"/>
      <c r="C154" s="301" t="s">
        <v>434</v>
      </c>
      <c r="D154" s="300" t="s">
        <v>468</v>
      </c>
      <c r="E154" s="300"/>
      <c r="F154" s="292"/>
      <c r="G154" s="292"/>
      <c r="H154" s="292"/>
      <c r="I154" s="292"/>
      <c r="J154" s="292"/>
      <c r="K154" s="292"/>
      <c r="L154" s="292"/>
      <c r="M154" s="292"/>
      <c r="N154" s="292"/>
      <c r="O154" s="292"/>
      <c r="P154" s="292"/>
      <c r="Q154" s="292"/>
      <c r="R154" s="292"/>
    </row>
    <row r="155" spans="1:18" ht="20.25" customHeight="1">
      <c r="A155" s="292"/>
      <c r="B155" s="300"/>
      <c r="C155" s="396" t="s">
        <v>435</v>
      </c>
      <c r="D155" s="300" t="s">
        <v>188</v>
      </c>
      <c r="E155" s="300"/>
      <c r="F155" s="292"/>
      <c r="G155" s="292"/>
      <c r="H155" s="292"/>
      <c r="I155" s="292"/>
      <c r="J155" s="292"/>
      <c r="K155" s="292"/>
      <c r="L155" s="292"/>
      <c r="M155" s="292"/>
      <c r="N155" s="292"/>
      <c r="O155" s="292"/>
      <c r="P155" s="292"/>
      <c r="Q155" s="292"/>
      <c r="R155" s="292"/>
    </row>
    <row r="156" spans="1:18" ht="20.25" customHeight="1">
      <c r="A156" s="292"/>
      <c r="B156" s="85" t="s">
        <v>571</v>
      </c>
      <c r="C156" s="94"/>
      <c r="D156" s="86"/>
      <c r="E156" s="86"/>
      <c r="F156" s="86"/>
      <c r="G156" s="86"/>
      <c r="H156" s="86"/>
      <c r="I156" s="87"/>
      <c r="J156" s="292"/>
      <c r="K156" s="292"/>
      <c r="L156" s="292"/>
      <c r="M156" s="292"/>
      <c r="N156" s="292"/>
      <c r="O156" s="292"/>
      <c r="P156" s="292"/>
      <c r="Q156" s="292"/>
      <c r="R156" s="292"/>
    </row>
    <row r="157" spans="1:18" ht="20.25" customHeight="1">
      <c r="A157" s="292"/>
      <c r="B157" s="95" t="s">
        <v>759</v>
      </c>
      <c r="C157" s="97"/>
      <c r="D157" s="89"/>
      <c r="E157" s="89"/>
      <c r="F157" s="89"/>
      <c r="G157" s="89"/>
      <c r="H157" s="89"/>
      <c r="I157" s="90"/>
      <c r="J157" s="292"/>
      <c r="K157" s="292"/>
      <c r="L157" s="292"/>
      <c r="M157" s="292"/>
      <c r="N157" s="292"/>
      <c r="O157" s="292"/>
      <c r="P157" s="292"/>
      <c r="Q157" s="292"/>
      <c r="R157" s="292"/>
    </row>
    <row r="158" spans="1:18" ht="20.25" customHeight="1">
      <c r="A158" s="292"/>
      <c r="B158" s="95" t="s">
        <v>760</v>
      </c>
      <c r="C158" s="97"/>
      <c r="D158" s="89"/>
      <c r="E158" s="89"/>
      <c r="F158" s="89"/>
      <c r="G158" s="89"/>
      <c r="H158" s="89"/>
      <c r="I158" s="90"/>
      <c r="J158" s="292"/>
      <c r="K158" s="292"/>
      <c r="L158" s="292"/>
      <c r="M158" s="292"/>
      <c r="N158" s="292"/>
      <c r="O158" s="292"/>
      <c r="P158" s="292"/>
      <c r="Q158" s="292"/>
      <c r="R158" s="292"/>
    </row>
    <row r="159" spans="1:18" ht="20.25" customHeight="1">
      <c r="A159" s="292"/>
      <c r="B159" s="95" t="s">
        <v>761</v>
      </c>
      <c r="C159" s="97"/>
      <c r="D159" s="89"/>
      <c r="E159" s="89"/>
      <c r="F159" s="89"/>
      <c r="G159" s="89"/>
      <c r="H159" s="89"/>
      <c r="I159" s="90"/>
      <c r="J159" s="292"/>
      <c r="K159" s="292"/>
      <c r="L159" s="292"/>
      <c r="M159" s="292"/>
      <c r="N159" s="292"/>
      <c r="O159" s="292"/>
      <c r="P159" s="292"/>
      <c r="Q159" s="292"/>
      <c r="R159" s="292"/>
    </row>
    <row r="160" spans="1:18" ht="20.25" customHeight="1">
      <c r="A160" s="292"/>
      <c r="B160" s="95" t="s">
        <v>762</v>
      </c>
      <c r="C160" s="97"/>
      <c r="D160" s="89"/>
      <c r="E160" s="89"/>
      <c r="F160" s="89"/>
      <c r="G160" s="89"/>
      <c r="H160" s="89"/>
      <c r="I160" s="90"/>
      <c r="J160" s="292"/>
      <c r="K160" s="292"/>
      <c r="L160" s="292"/>
      <c r="M160" s="292"/>
      <c r="N160" s="292"/>
      <c r="O160" s="292"/>
      <c r="P160" s="292"/>
      <c r="Q160" s="292"/>
      <c r="R160" s="292"/>
    </row>
    <row r="161" spans="1:18" ht="20.25" customHeight="1">
      <c r="A161" s="292"/>
      <c r="B161" s="95" t="s">
        <v>763</v>
      </c>
      <c r="C161" s="97"/>
      <c r="D161" s="89"/>
      <c r="E161" s="89"/>
      <c r="F161" s="89"/>
      <c r="G161" s="89"/>
      <c r="H161" s="89"/>
      <c r="I161" s="90"/>
      <c r="J161" s="292"/>
      <c r="K161" s="292"/>
      <c r="L161" s="292"/>
      <c r="M161" s="292"/>
      <c r="N161" s="292"/>
      <c r="O161" s="292"/>
      <c r="P161" s="292"/>
      <c r="Q161" s="292"/>
      <c r="R161" s="292"/>
    </row>
    <row r="162" spans="1:18" ht="20.25" customHeight="1">
      <c r="A162" s="292"/>
      <c r="B162" s="88" t="s">
        <v>764</v>
      </c>
      <c r="C162" s="97"/>
      <c r="D162" s="89"/>
      <c r="E162" s="89"/>
      <c r="F162" s="89"/>
      <c r="G162" s="89"/>
      <c r="H162" s="89"/>
      <c r="I162" s="90"/>
      <c r="J162" s="292"/>
      <c r="K162" s="292"/>
      <c r="L162" s="292"/>
      <c r="M162" s="292"/>
      <c r="N162" s="292"/>
      <c r="O162" s="292"/>
      <c r="P162" s="292"/>
      <c r="Q162" s="292"/>
      <c r="R162" s="292"/>
    </row>
    <row r="163" spans="1:18" ht="20.25" customHeight="1">
      <c r="A163" s="292"/>
      <c r="B163" s="91" t="s">
        <v>765</v>
      </c>
      <c r="C163" s="100"/>
      <c r="D163" s="92"/>
      <c r="E163" s="92"/>
      <c r="F163" s="92"/>
      <c r="G163" s="92"/>
      <c r="H163" s="92"/>
      <c r="I163" s="93"/>
      <c r="J163" s="292"/>
      <c r="K163" s="292"/>
      <c r="L163" s="292"/>
      <c r="M163" s="292"/>
      <c r="N163" s="292"/>
      <c r="O163" s="292"/>
      <c r="P163" s="292"/>
      <c r="Q163" s="292"/>
      <c r="R163" s="292"/>
    </row>
    <row r="164" spans="1:18" ht="20.25" customHeight="1">
      <c r="A164" s="292"/>
      <c r="B164" s="300" t="s">
        <v>766</v>
      </c>
      <c r="C164" s="300"/>
      <c r="D164" s="292"/>
      <c r="E164" s="300"/>
      <c r="F164" s="300"/>
      <c r="G164" s="292"/>
      <c r="H164" s="292"/>
      <c r="I164" s="292"/>
      <c r="J164" s="292"/>
      <c r="K164" s="292"/>
      <c r="L164" s="292"/>
      <c r="M164" s="292"/>
      <c r="N164" s="292"/>
      <c r="O164" s="292"/>
      <c r="P164" s="292"/>
      <c r="Q164" s="292"/>
      <c r="R164" s="292"/>
    </row>
    <row r="165" spans="1:18" ht="20.25" customHeight="1">
      <c r="A165" s="292"/>
      <c r="B165" s="300"/>
      <c r="C165" s="301" t="s">
        <v>439</v>
      </c>
      <c r="D165" s="300" t="s">
        <v>767</v>
      </c>
      <c r="E165" s="300"/>
      <c r="F165" s="292"/>
      <c r="G165" s="292"/>
      <c r="H165" s="292"/>
      <c r="I165" s="292"/>
      <c r="J165" s="292"/>
      <c r="K165" s="292"/>
      <c r="L165" s="292"/>
      <c r="M165" s="292"/>
      <c r="N165" s="292"/>
      <c r="O165" s="292"/>
      <c r="P165" s="292"/>
      <c r="Q165" s="292"/>
      <c r="R165" s="292"/>
    </row>
    <row r="166" spans="1:18" ht="20.25" customHeight="1">
      <c r="A166" s="292"/>
      <c r="B166" s="300"/>
      <c r="C166" s="301" t="s">
        <v>440</v>
      </c>
      <c r="D166" s="300" t="s">
        <v>768</v>
      </c>
      <c r="E166" s="300"/>
      <c r="F166" s="292"/>
      <c r="G166" s="292"/>
      <c r="H166" s="292"/>
      <c r="I166" s="292"/>
      <c r="J166" s="292"/>
      <c r="K166" s="292"/>
      <c r="L166" s="292"/>
      <c r="M166" s="292"/>
      <c r="N166" s="292"/>
      <c r="O166" s="292"/>
      <c r="P166" s="292"/>
      <c r="Q166" s="292"/>
      <c r="R166" s="292"/>
    </row>
    <row r="167" spans="1:18" ht="20.25" customHeight="1">
      <c r="A167" s="292"/>
      <c r="B167" s="85" t="s">
        <v>571</v>
      </c>
      <c r="C167" s="104"/>
      <c r="D167" s="94"/>
      <c r="E167" s="94"/>
      <c r="F167" s="86"/>
      <c r="G167" s="86"/>
      <c r="H167" s="86"/>
      <c r="I167" s="86"/>
      <c r="J167" s="86"/>
      <c r="K167" s="86"/>
      <c r="L167" s="86"/>
      <c r="M167" s="87"/>
      <c r="N167" s="292"/>
      <c r="O167" s="292"/>
      <c r="P167" s="292"/>
      <c r="Q167" s="292"/>
      <c r="R167" s="292"/>
    </row>
    <row r="168" spans="1:18" ht="20.25" customHeight="1">
      <c r="A168" s="292"/>
      <c r="B168" s="95" t="s">
        <v>441</v>
      </c>
      <c r="C168" s="96"/>
      <c r="D168" s="97"/>
      <c r="E168" s="97"/>
      <c r="F168" s="89"/>
      <c r="G168" s="89"/>
      <c r="H168" s="89"/>
      <c r="I168" s="89"/>
      <c r="J168" s="89"/>
      <c r="K168" s="89"/>
      <c r="L168" s="89"/>
      <c r="M168" s="90"/>
      <c r="N168" s="292"/>
      <c r="O168" s="292"/>
      <c r="P168" s="292"/>
      <c r="Q168" s="292"/>
      <c r="R168" s="292"/>
    </row>
    <row r="169" spans="1:18" ht="20.25" customHeight="1">
      <c r="A169" s="292"/>
      <c r="B169" s="95" t="s">
        <v>769</v>
      </c>
      <c r="C169" s="96"/>
      <c r="D169" s="97"/>
      <c r="E169" s="97"/>
      <c r="F169" s="89"/>
      <c r="G169" s="89"/>
      <c r="H169" s="89"/>
      <c r="I169" s="89"/>
      <c r="J169" s="89"/>
      <c r="K169" s="89"/>
      <c r="L169" s="89"/>
      <c r="M169" s="90"/>
      <c r="N169" s="292"/>
      <c r="O169" s="292"/>
      <c r="P169" s="292"/>
      <c r="Q169" s="292"/>
      <c r="R169" s="292"/>
    </row>
    <row r="170" spans="1:18" ht="20.25" customHeight="1">
      <c r="A170" s="292"/>
      <c r="B170" s="98" t="s">
        <v>770</v>
      </c>
      <c r="C170" s="99"/>
      <c r="D170" s="100"/>
      <c r="E170" s="100"/>
      <c r="F170" s="92"/>
      <c r="G170" s="92"/>
      <c r="H170" s="92"/>
      <c r="I170" s="92"/>
      <c r="J170" s="92"/>
      <c r="K170" s="92"/>
      <c r="L170" s="92"/>
      <c r="M170" s="93"/>
      <c r="N170" s="292"/>
      <c r="O170" s="292"/>
      <c r="P170" s="292"/>
      <c r="Q170" s="292"/>
      <c r="R170" s="292"/>
    </row>
    <row r="171" spans="1:18" ht="20.25" customHeight="1">
      <c r="A171" s="292"/>
      <c r="B171" s="300" t="s">
        <v>771</v>
      </c>
      <c r="C171" s="300"/>
      <c r="D171" s="292"/>
      <c r="E171" s="300"/>
      <c r="F171" s="300"/>
      <c r="G171" s="292"/>
      <c r="H171" s="292"/>
      <c r="I171" s="292"/>
      <c r="J171" s="292"/>
      <c r="K171" s="292"/>
      <c r="L171" s="292"/>
      <c r="M171" s="292"/>
      <c r="N171" s="292"/>
      <c r="O171" s="292"/>
      <c r="P171" s="292"/>
      <c r="Q171" s="292"/>
      <c r="R171" s="292"/>
    </row>
    <row r="172" spans="1:18" ht="20.25" customHeight="1">
      <c r="A172" s="292"/>
      <c r="B172" s="300" t="s">
        <v>772</v>
      </c>
      <c r="C172" s="292"/>
      <c r="D172" s="300"/>
      <c r="E172" s="292"/>
      <c r="F172" s="300"/>
      <c r="G172" s="292"/>
      <c r="H172" s="292"/>
      <c r="I172" s="292"/>
      <c r="J172" s="292"/>
      <c r="K172" s="292"/>
      <c r="L172" s="292"/>
      <c r="M172" s="292"/>
      <c r="N172" s="292"/>
      <c r="O172" s="292"/>
      <c r="P172" s="292"/>
      <c r="Q172" s="292"/>
      <c r="R172" s="292"/>
    </row>
    <row r="173" spans="1:18" ht="20.25" customHeight="1">
      <c r="A173" s="292"/>
      <c r="B173" s="85" t="s">
        <v>571</v>
      </c>
      <c r="C173" s="86"/>
      <c r="D173" s="86"/>
      <c r="E173" s="86"/>
      <c r="F173" s="86"/>
      <c r="G173" s="86"/>
      <c r="H173" s="87"/>
      <c r="I173" s="292"/>
      <c r="J173" s="292"/>
      <c r="K173" s="292"/>
      <c r="L173" s="292"/>
      <c r="M173" s="292"/>
      <c r="N173" s="292"/>
      <c r="O173" s="292"/>
      <c r="P173" s="292"/>
      <c r="Q173" s="292"/>
      <c r="R173" s="292"/>
    </row>
    <row r="174" spans="1:18" ht="20.25" customHeight="1">
      <c r="A174" s="292"/>
      <c r="B174" s="88" t="s">
        <v>773</v>
      </c>
      <c r="C174" s="89"/>
      <c r="D174" s="89"/>
      <c r="E174" s="89"/>
      <c r="F174" s="89"/>
      <c r="G174" s="89"/>
      <c r="H174" s="90"/>
      <c r="I174" s="292"/>
      <c r="J174" s="292"/>
      <c r="K174" s="292"/>
      <c r="L174" s="292"/>
      <c r="M174" s="292"/>
      <c r="N174" s="292"/>
      <c r="O174" s="292"/>
      <c r="P174" s="292"/>
      <c r="Q174" s="292"/>
      <c r="R174" s="292"/>
    </row>
    <row r="175" spans="1:18" ht="20.25" customHeight="1">
      <c r="A175" s="292"/>
      <c r="B175" s="88" t="s">
        <v>774</v>
      </c>
      <c r="C175" s="89"/>
      <c r="D175" s="89"/>
      <c r="E175" s="89"/>
      <c r="F175" s="89"/>
      <c r="G175" s="89"/>
      <c r="H175" s="90"/>
      <c r="I175" s="292"/>
      <c r="J175" s="292"/>
      <c r="K175" s="292"/>
      <c r="L175" s="292"/>
      <c r="M175" s="292"/>
      <c r="N175" s="292"/>
      <c r="O175" s="292"/>
      <c r="P175" s="292"/>
      <c r="Q175" s="292"/>
      <c r="R175" s="292"/>
    </row>
    <row r="176" spans="1:18" ht="20.25" customHeight="1">
      <c r="A176" s="292"/>
      <c r="B176" s="88" t="s">
        <v>775</v>
      </c>
      <c r="C176" s="89"/>
      <c r="D176" s="89"/>
      <c r="E176" s="89"/>
      <c r="F176" s="89"/>
      <c r="G176" s="89"/>
      <c r="H176" s="90"/>
      <c r="I176" s="292"/>
      <c r="J176" s="292"/>
      <c r="K176" s="292"/>
      <c r="L176" s="292"/>
      <c r="M176" s="292"/>
      <c r="N176" s="292"/>
      <c r="O176" s="292"/>
      <c r="P176" s="292"/>
      <c r="Q176" s="292"/>
      <c r="R176" s="292"/>
    </row>
    <row r="177" spans="1:18" ht="20.25" customHeight="1">
      <c r="A177" s="292"/>
      <c r="B177" s="88" t="s">
        <v>776</v>
      </c>
      <c r="C177" s="89"/>
      <c r="D177" s="89"/>
      <c r="E177" s="89"/>
      <c r="F177" s="89"/>
      <c r="G177" s="89"/>
      <c r="H177" s="90"/>
      <c r="I177" s="292"/>
      <c r="J177" s="292"/>
      <c r="K177" s="292"/>
      <c r="L177" s="292"/>
      <c r="M177" s="292"/>
      <c r="N177" s="292"/>
      <c r="O177" s="292"/>
      <c r="P177" s="292"/>
      <c r="Q177" s="292"/>
      <c r="R177" s="292"/>
    </row>
    <row r="178" spans="1:18" ht="20.25" customHeight="1">
      <c r="B178" s="91" t="s">
        <v>777</v>
      </c>
      <c r="C178" s="92"/>
      <c r="D178" s="92"/>
      <c r="E178" s="92"/>
      <c r="F178" s="92"/>
      <c r="G178" s="92"/>
      <c r="H178" s="93"/>
      <c r="I178" s="292"/>
      <c r="J178" s="292"/>
      <c r="K178" s="292"/>
      <c r="L178" s="292"/>
      <c r="M178" s="292"/>
      <c r="N178" s="292"/>
      <c r="O178" s="292"/>
      <c r="P178" s="292"/>
      <c r="Q178" s="292"/>
      <c r="R178" s="292"/>
    </row>
    <row r="179" spans="1:18" ht="20.25" customHeight="1">
      <c r="A179" s="292"/>
      <c r="B179" s="292"/>
      <c r="C179" s="292"/>
      <c r="D179" s="292"/>
      <c r="E179" s="292"/>
      <c r="F179" s="292"/>
      <c r="G179" s="292"/>
      <c r="H179" s="292"/>
      <c r="I179" s="292"/>
      <c r="J179" s="292"/>
      <c r="K179" s="292"/>
      <c r="L179" s="292"/>
      <c r="M179" s="292"/>
      <c r="N179" s="292"/>
      <c r="O179" s="292"/>
      <c r="P179" s="292"/>
      <c r="Q179" s="292"/>
      <c r="R179" s="292"/>
    </row>
    <row r="180" spans="1:18" ht="24" customHeight="1">
      <c r="A180" s="292" t="s">
        <v>442</v>
      </c>
      <c r="B180" s="292"/>
      <c r="C180" s="292"/>
      <c r="D180" s="292"/>
      <c r="E180" s="292"/>
      <c r="F180" s="292"/>
      <c r="G180" s="292"/>
      <c r="H180" s="292"/>
      <c r="I180" s="292"/>
      <c r="J180" s="292"/>
      <c r="K180" s="292"/>
      <c r="L180" s="292"/>
      <c r="M180" s="292"/>
      <c r="N180" s="292"/>
      <c r="O180" s="292"/>
      <c r="P180" s="292"/>
      <c r="Q180" s="292"/>
      <c r="R180" s="292"/>
    </row>
    <row r="181" spans="1:18" ht="24" customHeight="1">
      <c r="A181" s="305" t="s">
        <v>443</v>
      </c>
      <c r="B181" s="304" t="s">
        <v>778</v>
      </c>
      <c r="C181" s="304"/>
      <c r="D181" s="292"/>
      <c r="E181" s="292"/>
      <c r="F181" s="292"/>
      <c r="G181" s="292"/>
      <c r="H181" s="292"/>
      <c r="I181" s="292"/>
      <c r="J181" s="292"/>
      <c r="K181" s="292"/>
      <c r="L181" s="292"/>
      <c r="M181" s="292"/>
      <c r="N181" s="292"/>
      <c r="O181" s="292"/>
      <c r="P181" s="292"/>
      <c r="Q181" s="292"/>
      <c r="R181" s="292"/>
    </row>
    <row r="182" spans="1:18" ht="24" customHeight="1">
      <c r="A182" s="305"/>
      <c r="B182" s="304" t="s">
        <v>779</v>
      </c>
      <c r="C182" s="304"/>
      <c r="D182" s="292"/>
      <c r="E182" s="292"/>
      <c r="F182" s="292"/>
      <c r="G182" s="292"/>
      <c r="H182" s="292"/>
      <c r="I182" s="292"/>
      <c r="J182" s="292"/>
      <c r="K182" s="292"/>
      <c r="L182" s="292"/>
      <c r="M182" s="292"/>
      <c r="N182" s="292"/>
      <c r="O182" s="292"/>
      <c r="P182" s="292"/>
      <c r="Q182" s="292"/>
      <c r="R182" s="292"/>
    </row>
    <row r="183" spans="1:18" ht="24" customHeight="1">
      <c r="A183" s="305"/>
      <c r="B183" s="304" t="s">
        <v>780</v>
      </c>
      <c r="C183" s="304"/>
      <c r="D183" s="292"/>
      <c r="E183" s="292"/>
      <c r="F183" s="292"/>
      <c r="G183" s="292"/>
      <c r="H183" s="292"/>
      <c r="I183" s="292"/>
      <c r="J183" s="292"/>
      <c r="K183" s="292"/>
      <c r="L183" s="292"/>
      <c r="M183" s="292"/>
      <c r="N183" s="292"/>
      <c r="O183" s="292"/>
      <c r="P183" s="292"/>
      <c r="Q183" s="292"/>
      <c r="R183" s="292"/>
    </row>
    <row r="184" spans="1:18" ht="24" customHeight="1">
      <c r="A184" s="305"/>
      <c r="B184" s="304" t="s">
        <v>781</v>
      </c>
      <c r="C184" s="304"/>
      <c r="D184" s="292"/>
      <c r="E184" s="292"/>
      <c r="F184" s="292"/>
      <c r="G184" s="292"/>
      <c r="H184" s="292"/>
      <c r="I184" s="292"/>
      <c r="J184" s="292"/>
      <c r="K184" s="292"/>
      <c r="L184" s="292"/>
      <c r="M184" s="292"/>
      <c r="N184" s="292"/>
      <c r="O184" s="292"/>
      <c r="P184" s="292"/>
      <c r="Q184" s="292"/>
      <c r="R184" s="292"/>
    </row>
    <row r="185" spans="1:18" ht="24" customHeight="1">
      <c r="A185" s="305" t="s">
        <v>444</v>
      </c>
      <c r="B185" s="304" t="s">
        <v>167</v>
      </c>
      <c r="C185" s="304"/>
      <c r="D185" s="292"/>
      <c r="E185" s="292"/>
      <c r="F185" s="292"/>
      <c r="G185" s="292"/>
      <c r="H185" s="292"/>
      <c r="I185" s="292"/>
      <c r="J185" s="292"/>
      <c r="K185" s="292"/>
      <c r="L185" s="292"/>
      <c r="M185" s="292"/>
      <c r="N185" s="292"/>
      <c r="O185" s="292"/>
      <c r="P185" s="292"/>
      <c r="Q185" s="292"/>
      <c r="R185" s="292"/>
    </row>
    <row r="186" spans="1:18" ht="24" customHeight="1">
      <c r="A186" s="305"/>
      <c r="B186" s="304" t="s">
        <v>779</v>
      </c>
      <c r="C186" s="304"/>
      <c r="D186" s="292"/>
      <c r="E186" s="292"/>
      <c r="F186" s="292"/>
      <c r="G186" s="292"/>
      <c r="H186" s="292"/>
      <c r="I186" s="292"/>
      <c r="J186" s="292"/>
      <c r="K186" s="292"/>
      <c r="L186" s="292"/>
      <c r="M186" s="292"/>
      <c r="N186" s="292"/>
      <c r="O186" s="292"/>
      <c r="P186" s="292"/>
      <c r="Q186" s="292"/>
      <c r="R186" s="292"/>
    </row>
    <row r="187" spans="1:18" ht="24" customHeight="1">
      <c r="A187" s="305"/>
      <c r="B187" s="304" t="s">
        <v>782</v>
      </c>
      <c r="C187" s="304"/>
      <c r="D187" s="292"/>
      <c r="E187" s="292"/>
      <c r="F187" s="292"/>
      <c r="G187" s="292"/>
      <c r="H187" s="292"/>
      <c r="I187" s="292"/>
      <c r="J187" s="292"/>
      <c r="K187" s="292"/>
      <c r="L187" s="292"/>
      <c r="M187" s="292"/>
      <c r="N187" s="292"/>
      <c r="O187" s="292"/>
      <c r="P187" s="292"/>
      <c r="Q187" s="292"/>
      <c r="R187" s="292"/>
    </row>
    <row r="188" spans="1:18" ht="24" customHeight="1">
      <c r="A188" s="305" t="s">
        <v>445</v>
      </c>
      <c r="B188" s="304" t="s">
        <v>783</v>
      </c>
      <c r="C188" s="304"/>
      <c r="D188" s="292"/>
      <c r="E188" s="292"/>
      <c r="F188" s="292"/>
      <c r="G188" s="292"/>
      <c r="H188" s="292"/>
      <c r="I188" s="292"/>
      <c r="J188" s="292"/>
      <c r="K188" s="292"/>
      <c r="L188" s="292"/>
      <c r="M188" s="292"/>
      <c r="N188" s="292"/>
      <c r="O188" s="292"/>
      <c r="P188" s="292"/>
      <c r="Q188" s="292"/>
      <c r="R188" s="292"/>
    </row>
    <row r="189" spans="1:18" ht="24" customHeight="1">
      <c r="A189" s="305"/>
      <c r="B189" s="304" t="s">
        <v>784</v>
      </c>
      <c r="C189" s="304"/>
      <c r="D189" s="292"/>
      <c r="E189" s="292"/>
      <c r="F189" s="292"/>
      <c r="G189" s="292"/>
      <c r="H189" s="292"/>
      <c r="I189" s="292"/>
      <c r="J189" s="292"/>
      <c r="K189" s="292"/>
      <c r="L189" s="292"/>
      <c r="M189" s="292"/>
      <c r="N189" s="292"/>
      <c r="O189" s="292"/>
      <c r="P189" s="292"/>
      <c r="Q189" s="292"/>
      <c r="R189" s="292"/>
    </row>
    <row r="190" spans="1:18" ht="24" customHeight="1">
      <c r="A190" s="305"/>
      <c r="B190" s="304" t="s">
        <v>0</v>
      </c>
      <c r="C190" s="304"/>
      <c r="D190" s="292"/>
      <c r="E190" s="292"/>
      <c r="F190" s="292"/>
      <c r="G190" s="292"/>
      <c r="H190" s="292"/>
      <c r="I190" s="292"/>
      <c r="J190" s="292"/>
      <c r="K190" s="292"/>
      <c r="L190" s="292"/>
      <c r="M190" s="292"/>
      <c r="N190" s="292"/>
      <c r="O190" s="292"/>
      <c r="P190" s="292"/>
      <c r="Q190" s="292"/>
      <c r="R190" s="292"/>
    </row>
    <row r="191" spans="1:18" ht="24" customHeight="1">
      <c r="A191" s="305" t="s">
        <v>446</v>
      </c>
      <c r="B191" s="304" t="s">
        <v>1</v>
      </c>
      <c r="C191" s="304"/>
      <c r="D191" s="292"/>
      <c r="E191" s="292"/>
      <c r="F191" s="292"/>
      <c r="G191" s="292"/>
      <c r="H191" s="292"/>
      <c r="I191" s="292"/>
      <c r="J191" s="292"/>
      <c r="K191" s="292"/>
      <c r="L191" s="292"/>
      <c r="M191" s="292"/>
      <c r="N191" s="292"/>
      <c r="O191" s="292"/>
      <c r="P191" s="292"/>
      <c r="Q191" s="292"/>
      <c r="R191" s="292"/>
    </row>
    <row r="192" spans="1:18" ht="24" customHeight="1">
      <c r="A192" s="305"/>
      <c r="B192" s="304" t="s">
        <v>2</v>
      </c>
      <c r="C192" s="304"/>
      <c r="D192" s="292"/>
      <c r="E192" s="292"/>
      <c r="F192" s="292"/>
      <c r="G192" s="292"/>
      <c r="H192" s="292"/>
      <c r="I192" s="292"/>
      <c r="J192" s="292"/>
      <c r="K192" s="292"/>
      <c r="L192" s="292"/>
      <c r="M192" s="292"/>
      <c r="N192" s="292"/>
      <c r="O192" s="292"/>
      <c r="P192" s="292"/>
      <c r="Q192" s="292"/>
      <c r="R192" s="292"/>
    </row>
    <row r="193" spans="1:18" ht="24" customHeight="1">
      <c r="A193" s="305" t="s">
        <v>447</v>
      </c>
      <c r="B193" s="304" t="s">
        <v>3</v>
      </c>
      <c r="C193" s="304"/>
      <c r="D193" s="292"/>
      <c r="E193" s="292"/>
      <c r="F193" s="292"/>
      <c r="G193" s="292"/>
      <c r="H193" s="292"/>
      <c r="I193" s="292"/>
      <c r="J193" s="292"/>
      <c r="K193" s="292"/>
      <c r="L193" s="292"/>
      <c r="M193" s="292"/>
      <c r="N193" s="292"/>
      <c r="O193" s="292"/>
      <c r="P193" s="292"/>
      <c r="Q193" s="292"/>
      <c r="R193" s="292"/>
    </row>
    <row r="194" spans="1:18" ht="24" customHeight="1">
      <c r="A194" s="305"/>
      <c r="B194" s="304" t="s">
        <v>4</v>
      </c>
      <c r="C194" s="304"/>
      <c r="D194" s="292"/>
      <c r="E194" s="292"/>
      <c r="F194" s="292"/>
      <c r="G194" s="292"/>
      <c r="H194" s="292"/>
      <c r="I194" s="292"/>
      <c r="J194" s="292"/>
      <c r="K194" s="292"/>
      <c r="L194" s="292"/>
      <c r="M194" s="292"/>
      <c r="N194" s="292"/>
      <c r="O194" s="292"/>
      <c r="P194" s="292"/>
      <c r="Q194" s="292"/>
      <c r="R194" s="292"/>
    </row>
    <row r="195" spans="1:18" ht="24" customHeight="1">
      <c r="A195" s="305" t="s">
        <v>448</v>
      </c>
      <c r="B195" s="304" t="s">
        <v>5</v>
      </c>
      <c r="C195" s="304"/>
      <c r="D195" s="292"/>
      <c r="E195" s="292"/>
      <c r="F195" s="292"/>
      <c r="G195" s="292"/>
      <c r="H195" s="292"/>
      <c r="I195" s="292"/>
      <c r="J195" s="292"/>
      <c r="K195" s="292"/>
      <c r="L195" s="292"/>
      <c r="M195" s="292"/>
      <c r="N195" s="292"/>
      <c r="O195" s="292"/>
      <c r="P195" s="292"/>
      <c r="Q195" s="292"/>
      <c r="R195" s="292"/>
    </row>
    <row r="196" spans="1:18" ht="24" customHeight="1">
      <c r="A196" s="305"/>
      <c r="B196" s="304" t="s">
        <v>6</v>
      </c>
      <c r="C196" s="304"/>
      <c r="D196" s="292"/>
      <c r="E196" s="292"/>
      <c r="F196" s="292"/>
      <c r="G196" s="292"/>
      <c r="H196" s="292"/>
      <c r="I196" s="292"/>
      <c r="J196" s="292"/>
      <c r="K196" s="292"/>
      <c r="L196" s="292"/>
      <c r="M196" s="292"/>
      <c r="N196" s="292"/>
      <c r="O196" s="292"/>
      <c r="P196" s="292"/>
      <c r="Q196" s="292"/>
      <c r="R196" s="292"/>
    </row>
    <row r="197" spans="1:18" ht="24" customHeight="1">
      <c r="A197" s="305" t="s">
        <v>449</v>
      </c>
      <c r="B197" s="304" t="s">
        <v>7</v>
      </c>
      <c r="C197" s="304"/>
      <c r="D197" s="292"/>
      <c r="E197" s="292"/>
      <c r="F197" s="292"/>
      <c r="G197" s="292"/>
      <c r="H197" s="292"/>
      <c r="I197" s="292"/>
      <c r="J197" s="292"/>
      <c r="K197" s="292"/>
      <c r="L197" s="292"/>
      <c r="M197" s="292"/>
      <c r="N197" s="292"/>
      <c r="O197" s="292"/>
      <c r="P197" s="292"/>
      <c r="Q197" s="292"/>
      <c r="R197" s="292"/>
    </row>
    <row r="198" spans="1:18" ht="24" customHeight="1">
      <c r="A198" s="292"/>
      <c r="B198" s="304" t="s">
        <v>8</v>
      </c>
      <c r="C198" s="304"/>
      <c r="D198" s="292"/>
      <c r="E198" s="292"/>
      <c r="F198" s="292"/>
      <c r="G198" s="292"/>
      <c r="H198" s="292"/>
      <c r="I198" s="292"/>
      <c r="J198" s="292"/>
      <c r="K198" s="292"/>
      <c r="L198" s="292"/>
      <c r="M198" s="292"/>
      <c r="N198" s="292"/>
      <c r="O198" s="292"/>
      <c r="P198" s="292"/>
      <c r="Q198" s="292"/>
      <c r="R198" s="292"/>
    </row>
    <row r="199" spans="1:18" ht="24" customHeight="1">
      <c r="A199" s="399" t="s">
        <v>450</v>
      </c>
      <c r="B199" s="304" t="s">
        <v>160</v>
      </c>
      <c r="C199" s="304"/>
      <c r="D199" s="292"/>
      <c r="E199" s="292"/>
      <c r="F199" s="292"/>
      <c r="G199" s="292"/>
      <c r="H199" s="292"/>
      <c r="I199" s="292"/>
      <c r="J199" s="292"/>
      <c r="K199" s="292"/>
      <c r="L199" s="292"/>
      <c r="M199" s="292"/>
      <c r="N199" s="292"/>
      <c r="O199" s="292"/>
      <c r="P199" s="292"/>
      <c r="Q199" s="292"/>
      <c r="R199" s="292"/>
    </row>
    <row r="200" spans="1:18" ht="24" customHeight="1">
      <c r="A200" s="305"/>
      <c r="B200" s="304" t="s">
        <v>161</v>
      </c>
      <c r="C200" s="304"/>
      <c r="D200" s="292"/>
      <c r="E200" s="292"/>
      <c r="F200" s="292"/>
      <c r="G200" s="292"/>
      <c r="H200" s="292"/>
      <c r="I200" s="292"/>
      <c r="J200" s="292"/>
      <c r="K200" s="292"/>
      <c r="L200" s="292"/>
      <c r="M200" s="292"/>
      <c r="N200" s="292"/>
      <c r="O200" s="292"/>
      <c r="P200" s="292"/>
      <c r="Q200" s="292"/>
      <c r="R200" s="292"/>
    </row>
    <row r="201" spans="1:18" ht="24" customHeight="1">
      <c r="A201" s="305"/>
      <c r="B201" s="306"/>
      <c r="C201" s="472" t="s">
        <v>162</v>
      </c>
      <c r="D201" s="472"/>
      <c r="E201" s="472" t="s">
        <v>164</v>
      </c>
      <c r="F201" s="472"/>
      <c r="G201" s="472" t="s">
        <v>165</v>
      </c>
      <c r="H201" s="472"/>
      <c r="I201" s="472"/>
      <c r="J201" s="472"/>
      <c r="K201" s="473" t="s">
        <v>166</v>
      </c>
      <c r="L201" s="474"/>
      <c r="M201" s="475"/>
      <c r="N201" s="472" t="s">
        <v>163</v>
      </c>
      <c r="O201" s="472"/>
      <c r="P201" s="472"/>
      <c r="Q201" s="472"/>
      <c r="R201" s="472"/>
    </row>
    <row r="202" spans="1:18" ht="102.75" customHeight="1">
      <c r="A202" s="105"/>
      <c r="B202" s="81"/>
      <c r="C202" s="466" t="s">
        <v>157</v>
      </c>
      <c r="D202" s="466"/>
      <c r="E202" s="463" t="s">
        <v>18</v>
      </c>
      <c r="F202" s="463"/>
      <c r="G202" s="461" t="s">
        <v>159</v>
      </c>
      <c r="H202" s="461"/>
      <c r="I202" s="461"/>
      <c r="J202" s="461"/>
      <c r="K202" s="106"/>
      <c r="L202" s="83"/>
      <c r="M202" s="84"/>
      <c r="N202" s="461" t="s">
        <v>158</v>
      </c>
      <c r="O202" s="461"/>
      <c r="P202" s="461"/>
      <c r="Q202" s="461"/>
      <c r="R202" s="461"/>
    </row>
    <row r="203" spans="1:18" s="76" customFormat="1" ht="70.5" customHeight="1">
      <c r="B203" s="81"/>
      <c r="C203" s="465" t="s">
        <v>16</v>
      </c>
      <c r="D203" s="465"/>
      <c r="E203" s="463" t="s">
        <v>18</v>
      </c>
      <c r="F203" s="463"/>
      <c r="G203" s="465" t="s">
        <v>834</v>
      </c>
      <c r="H203" s="465"/>
      <c r="I203" s="465"/>
      <c r="J203" s="465"/>
      <c r="K203" s="77"/>
      <c r="L203" s="79"/>
      <c r="M203" s="78"/>
      <c r="N203" s="465" t="s">
        <v>17</v>
      </c>
      <c r="O203" s="465"/>
      <c r="P203" s="465"/>
      <c r="Q203" s="465"/>
      <c r="R203" s="465"/>
    </row>
    <row r="204" spans="1:18" s="76" customFormat="1" ht="79.5" customHeight="1">
      <c r="B204" s="81"/>
      <c r="C204" s="465" t="s">
        <v>19</v>
      </c>
      <c r="D204" s="465"/>
      <c r="E204" s="463" t="s">
        <v>21</v>
      </c>
      <c r="F204" s="463"/>
      <c r="G204" s="464" t="s">
        <v>835</v>
      </c>
      <c r="H204" s="464"/>
      <c r="I204" s="464"/>
      <c r="J204" s="464"/>
      <c r="K204" s="77"/>
      <c r="L204" s="79"/>
      <c r="M204" s="78"/>
      <c r="N204" s="461" t="s">
        <v>20</v>
      </c>
      <c r="O204" s="461"/>
      <c r="P204" s="461"/>
      <c r="Q204" s="461"/>
      <c r="R204" s="461"/>
    </row>
    <row r="205" spans="1:18" s="76" customFormat="1" ht="63" customHeight="1">
      <c r="B205" s="81"/>
      <c r="C205" s="461" t="s">
        <v>144</v>
      </c>
      <c r="D205" s="461"/>
      <c r="E205" s="463" t="s">
        <v>21</v>
      </c>
      <c r="F205" s="463"/>
      <c r="G205" s="462" t="s">
        <v>552</v>
      </c>
      <c r="H205" s="469"/>
      <c r="I205" s="469"/>
      <c r="J205" s="469"/>
      <c r="K205" s="77"/>
      <c r="L205" s="79"/>
      <c r="M205" s="78"/>
      <c r="N205" s="461" t="s">
        <v>145</v>
      </c>
      <c r="O205" s="461"/>
      <c r="P205" s="461"/>
      <c r="Q205" s="461"/>
      <c r="R205" s="461"/>
    </row>
    <row r="206" spans="1:18" s="76" customFormat="1" ht="50.25" customHeight="1">
      <c r="B206" s="467"/>
      <c r="C206" s="465" t="s">
        <v>148</v>
      </c>
      <c r="D206" s="465"/>
      <c r="E206" s="463" t="s">
        <v>21</v>
      </c>
      <c r="F206" s="463"/>
      <c r="G206" s="461" t="s">
        <v>150</v>
      </c>
      <c r="H206" s="461"/>
      <c r="I206" s="461"/>
      <c r="J206" s="461"/>
      <c r="K206" s="77"/>
      <c r="L206" s="79"/>
      <c r="M206" s="78"/>
      <c r="N206" s="461" t="s">
        <v>149</v>
      </c>
      <c r="O206" s="461"/>
      <c r="P206" s="461"/>
      <c r="Q206" s="461"/>
      <c r="R206" s="461"/>
    </row>
    <row r="207" spans="1:18" s="76" customFormat="1" ht="75.75" customHeight="1">
      <c r="B207" s="468"/>
      <c r="C207" s="465" t="s">
        <v>151</v>
      </c>
      <c r="D207" s="465"/>
      <c r="E207" s="463" t="s">
        <v>21</v>
      </c>
      <c r="F207" s="463"/>
      <c r="G207" s="461" t="s">
        <v>153</v>
      </c>
      <c r="H207" s="461"/>
      <c r="I207" s="461"/>
      <c r="J207" s="461"/>
      <c r="K207" s="77"/>
      <c r="L207" s="79"/>
      <c r="M207" s="78"/>
      <c r="N207" s="462" t="s">
        <v>152</v>
      </c>
      <c r="O207" s="462"/>
      <c r="P207" s="462"/>
      <c r="Q207" s="462"/>
      <c r="R207" s="462"/>
    </row>
    <row r="208" spans="1:18" s="76" customFormat="1" ht="45" customHeight="1">
      <c r="B208" s="81"/>
      <c r="C208" s="466" t="s">
        <v>154</v>
      </c>
      <c r="D208" s="466"/>
      <c r="E208" s="463" t="s">
        <v>21</v>
      </c>
      <c r="F208" s="463"/>
      <c r="G208" s="461" t="s">
        <v>156</v>
      </c>
      <c r="H208" s="461"/>
      <c r="I208" s="461"/>
      <c r="J208" s="461"/>
      <c r="K208" s="77"/>
      <c r="L208" s="80"/>
      <c r="M208" s="78"/>
      <c r="N208" s="461" t="s">
        <v>155</v>
      </c>
      <c r="O208" s="461"/>
      <c r="P208" s="461"/>
      <c r="Q208" s="461"/>
      <c r="R208" s="461"/>
    </row>
    <row r="209" spans="1:18" s="76" customFormat="1" ht="54" customHeight="1">
      <c r="B209" s="81"/>
      <c r="C209" s="465" t="s">
        <v>146</v>
      </c>
      <c r="D209" s="465"/>
      <c r="E209" s="463" t="s">
        <v>147</v>
      </c>
      <c r="F209" s="463"/>
      <c r="G209" s="461" t="s">
        <v>839</v>
      </c>
      <c r="H209" s="461"/>
      <c r="I209" s="461"/>
      <c r="J209" s="461"/>
      <c r="K209" s="77"/>
      <c r="L209" s="79"/>
      <c r="M209" s="78"/>
      <c r="N209" s="461" t="s">
        <v>836</v>
      </c>
      <c r="O209" s="461"/>
      <c r="P209" s="461"/>
      <c r="Q209" s="461"/>
      <c r="R209" s="461"/>
    </row>
    <row r="210" spans="1:18" ht="24" customHeight="1">
      <c r="A210" s="105"/>
      <c r="B210" s="64"/>
      <c r="C210" s="64"/>
    </row>
  </sheetData>
  <customSheetViews>
    <customSheetView guid="{C1449CC6-AB52-4C8F-8B70-2759D6E893F5}" showPageBreaks="1" printArea="1" view="pageBreakPreview" topLeftCell="A88">
      <rowBreaks count="3" manualBreakCount="3">
        <brk id="63" max="17" man="1"/>
        <brk id="152" max="17" man="1"/>
        <brk id="198" max="17" man="1"/>
      </rowBreaks>
      <pageMargins left="0.75" right="0.75" top="1" bottom="1" header="0.51200000000000001" footer="0.51200000000000001"/>
      <pageSetup paperSize="9" scale="48" orientation="portrait" r:id="rId1"/>
      <headerFooter alignWithMargins="0"/>
    </customSheetView>
    <customSheetView guid="{8FD94C45-B154-451A-83B2-BFB7C066F9F7}" showPageBreaks="1" printArea="1" view="pageBreakPreview" topLeftCell="A88">
      <rowBreaks count="3" manualBreakCount="3">
        <brk id="63" max="17" man="1"/>
        <brk id="152" max="17" man="1"/>
        <brk id="198" max="17" man="1"/>
      </rowBreaks>
      <pageMargins left="0.75" right="0.75" top="1" bottom="1" header="0.51200000000000001" footer="0.51200000000000001"/>
      <pageSetup paperSize="9" scale="48" orientation="portrait" r:id="rId2"/>
      <headerFooter alignWithMargins="0"/>
    </customSheetView>
  </customSheetViews>
  <mergeCells count="41">
    <mergeCell ref="C71:J71"/>
    <mergeCell ref="C72:E72"/>
    <mergeCell ref="F72:J72"/>
    <mergeCell ref="N203:R203"/>
    <mergeCell ref="N201:R201"/>
    <mergeCell ref="C202:D202"/>
    <mergeCell ref="N202:R202"/>
    <mergeCell ref="C201:D201"/>
    <mergeCell ref="E201:F201"/>
    <mergeCell ref="G201:J201"/>
    <mergeCell ref="K201:M201"/>
    <mergeCell ref="C203:D203"/>
    <mergeCell ref="E203:F203"/>
    <mergeCell ref="G203:J203"/>
    <mergeCell ref="G202:J202"/>
    <mergeCell ref="E202:F202"/>
    <mergeCell ref="B206:B207"/>
    <mergeCell ref="C206:D206"/>
    <mergeCell ref="E206:F206"/>
    <mergeCell ref="G206:J206"/>
    <mergeCell ref="C205:D205"/>
    <mergeCell ref="E205:F205"/>
    <mergeCell ref="G205:J205"/>
    <mergeCell ref="E207:F207"/>
    <mergeCell ref="G207:J207"/>
    <mergeCell ref="C207:D207"/>
    <mergeCell ref="N208:R208"/>
    <mergeCell ref="N207:R207"/>
    <mergeCell ref="E204:F204"/>
    <mergeCell ref="G204:J204"/>
    <mergeCell ref="C209:D209"/>
    <mergeCell ref="E209:F209"/>
    <mergeCell ref="G209:J209"/>
    <mergeCell ref="N209:R209"/>
    <mergeCell ref="C208:D208"/>
    <mergeCell ref="E208:F208"/>
    <mergeCell ref="G208:J208"/>
    <mergeCell ref="N206:R206"/>
    <mergeCell ref="C204:D204"/>
    <mergeCell ref="N205:R205"/>
    <mergeCell ref="N204:R204"/>
  </mergeCells>
  <phoneticPr fontId="2"/>
  <pageMargins left="0.75" right="0.75" top="1" bottom="1" header="0.51200000000000001" footer="0.51200000000000001"/>
  <pageSetup paperSize="9" scale="48" orientation="portrait" r:id="rId3"/>
  <headerFooter alignWithMargins="0"/>
  <rowBreaks count="3" manualBreakCount="3">
    <brk id="63" max="17" man="1"/>
    <brk id="152" max="17" man="1"/>
    <brk id="198" max="17" man="1"/>
  </rowBreaks>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6">
    <tabColor indexed="17"/>
  </sheetPr>
  <dimension ref="A6:AC85"/>
  <sheetViews>
    <sheetView view="pageBreakPreview" topLeftCell="A16" zoomScaleNormal="100" workbookViewId="0">
      <selection activeCell="H77" sqref="H77"/>
    </sheetView>
  </sheetViews>
  <sheetFormatPr defaultColWidth="10" defaultRowHeight="18.75"/>
  <cols>
    <col min="1" max="1" width="10.625" style="307" customWidth="1"/>
    <col min="2" max="2" width="12" style="308" customWidth="1"/>
    <col min="3" max="3" width="2.875" style="307" customWidth="1"/>
    <col min="4" max="4" width="9" style="307"/>
    <col min="5" max="5" width="4.5" style="307" customWidth="1"/>
    <col min="6" max="8" width="9" style="307"/>
    <col min="9" max="9" width="6.5" style="307" customWidth="1"/>
    <col min="10" max="10" width="11.5" style="307" customWidth="1"/>
    <col min="11" max="16384" width="10" style="307"/>
  </cols>
  <sheetData>
    <row r="6" spans="1:11" ht="13.5" customHeight="1">
      <c r="A6" s="476" t="s">
        <v>586</v>
      </c>
      <c r="B6" s="476"/>
      <c r="C6" s="476"/>
      <c r="D6" s="476"/>
      <c r="E6" s="476"/>
      <c r="F6" s="476"/>
      <c r="G6" s="476"/>
      <c r="H6" s="476"/>
      <c r="I6" s="476"/>
      <c r="J6" s="476"/>
      <c r="K6" s="476"/>
    </row>
    <row r="7" spans="1:11" ht="13.5" customHeight="1">
      <c r="A7" s="476"/>
      <c r="B7" s="476"/>
      <c r="C7" s="476"/>
      <c r="D7" s="476"/>
      <c r="E7" s="476"/>
      <c r="F7" s="476"/>
      <c r="G7" s="476"/>
      <c r="H7" s="476"/>
      <c r="I7" s="476"/>
      <c r="J7" s="476"/>
      <c r="K7" s="476"/>
    </row>
    <row r="8" spans="1:11" ht="20.100000000000001" customHeight="1"/>
    <row r="9" spans="1:11" ht="20.100000000000001" customHeight="1"/>
    <row r="10" spans="1:11" ht="20.100000000000001" customHeight="1">
      <c r="B10" s="309" t="s">
        <v>587</v>
      </c>
      <c r="D10" s="477" t="str">
        <f>入力シート!AB5</f>
        <v>○○○○○○○○○○工事</v>
      </c>
      <c r="E10" s="477"/>
      <c r="F10" s="477"/>
      <c r="G10" s="477"/>
      <c r="H10" s="477"/>
      <c r="I10" s="477"/>
      <c r="J10" s="477"/>
      <c r="K10" s="310"/>
    </row>
    <row r="11" spans="1:11" ht="20.100000000000001" customHeight="1"/>
    <row r="12" spans="1:11" ht="20.100000000000001" customHeight="1"/>
    <row r="13" spans="1:11" ht="20.100000000000001" customHeight="1">
      <c r="B13" s="309" t="s">
        <v>262</v>
      </c>
      <c r="D13" s="477" t="str">
        <f>入力シート!AB7</f>
        <v>北九州市○○○区××丁目</v>
      </c>
      <c r="E13" s="477"/>
      <c r="F13" s="477"/>
      <c r="G13" s="477"/>
      <c r="H13" s="477"/>
      <c r="I13" s="477"/>
      <c r="J13" s="477"/>
      <c r="K13" s="310"/>
    </row>
    <row r="14" spans="1:11" ht="20.100000000000001" customHeight="1"/>
    <row r="15" spans="1:11" ht="20.100000000000001" customHeight="1"/>
    <row r="16" spans="1:11" ht="20.100000000000001" customHeight="1">
      <c r="B16" s="308" t="s">
        <v>588</v>
      </c>
      <c r="D16" s="311" t="s">
        <v>589</v>
      </c>
      <c r="E16" s="478" t="str">
        <f>入力シート!AB22</f>
        <v>令和元年6月2日</v>
      </c>
      <c r="F16" s="479"/>
      <c r="G16" s="479"/>
      <c r="H16" s="479"/>
    </row>
    <row r="17" spans="2:10" ht="20.100000000000001" customHeight="1">
      <c r="D17" s="312"/>
    </row>
    <row r="18" spans="2:10" ht="20.100000000000001" customHeight="1">
      <c r="D18" s="311" t="s">
        <v>466</v>
      </c>
      <c r="E18" s="478" t="str">
        <f>入力シート!AB24</f>
        <v>令和2年1月31日</v>
      </c>
      <c r="F18" s="479"/>
      <c r="G18" s="479"/>
      <c r="H18" s="479"/>
    </row>
    <row r="19" spans="2:10" ht="20.100000000000001" customHeight="1"/>
    <row r="20" spans="2:10" ht="20.100000000000001" customHeight="1"/>
    <row r="21" spans="2:10" ht="20.100000000000001" customHeight="1"/>
    <row r="22" spans="2:10" ht="20.100000000000001" customHeight="1"/>
    <row r="23" spans="2:10" ht="20.100000000000001" customHeight="1"/>
    <row r="24" spans="2:10" ht="20.100000000000001" customHeight="1"/>
    <row r="25" spans="2:10" ht="20.100000000000001" customHeight="1"/>
    <row r="26" spans="2:10" ht="20.100000000000001" customHeight="1"/>
    <row r="27" spans="2:10" ht="20.100000000000001" customHeight="1"/>
    <row r="28" spans="2:10" ht="20.100000000000001" customHeight="1"/>
    <row r="29" spans="2:10" ht="20.100000000000001" customHeight="1">
      <c r="B29" s="309" t="s">
        <v>590</v>
      </c>
    </row>
    <row r="30" spans="2:10" ht="20.100000000000001" customHeight="1"/>
    <row r="31" spans="2:10" ht="20.100000000000001" customHeight="1">
      <c r="B31" s="309"/>
      <c r="J31" s="324"/>
    </row>
    <row r="32" spans="2:10" ht="20.100000000000001" customHeight="1">
      <c r="J32" s="310"/>
    </row>
    <row r="33" spans="1:11" ht="20.100000000000001" customHeight="1"/>
    <row r="34" spans="1:11" ht="20.100000000000001" customHeight="1"/>
    <row r="35" spans="1:11" ht="20.100000000000001" customHeight="1">
      <c r="B35" s="309"/>
    </row>
    <row r="36" spans="1:11" ht="20.100000000000001" customHeight="1"/>
    <row r="37" spans="1:11" ht="20.100000000000001" customHeight="1">
      <c r="B37" s="309"/>
    </row>
    <row r="38" spans="1:11" ht="20.100000000000001" customHeight="1"/>
    <row r="39" spans="1:11" ht="20.100000000000001" customHeight="1">
      <c r="J39" s="310"/>
    </row>
    <row r="40" spans="1:11" ht="20.100000000000001" customHeight="1"/>
    <row r="41" spans="1:11" ht="20.100000000000001" customHeight="1"/>
    <row r="42" spans="1:11" ht="20.100000000000001" customHeight="1"/>
    <row r="43" spans="1:11" ht="20.100000000000001" customHeight="1"/>
    <row r="44" spans="1:11" ht="20.100000000000001" customHeight="1"/>
    <row r="45" spans="1:11" ht="20.100000000000001" customHeight="1"/>
    <row r="46" spans="1:11" ht="13.5" customHeight="1">
      <c r="A46" s="476" t="s">
        <v>591</v>
      </c>
      <c r="B46" s="476"/>
      <c r="C46" s="476"/>
      <c r="D46" s="476"/>
      <c r="E46" s="476"/>
      <c r="F46" s="476"/>
      <c r="G46" s="476"/>
      <c r="H46" s="476"/>
      <c r="I46" s="476"/>
      <c r="J46" s="476"/>
      <c r="K46" s="476"/>
    </row>
    <row r="47" spans="1:11" ht="13.5" customHeight="1">
      <c r="A47" s="476"/>
      <c r="B47" s="476"/>
      <c r="C47" s="476"/>
      <c r="D47" s="476"/>
      <c r="E47" s="476"/>
      <c r="F47" s="476"/>
      <c r="G47" s="476"/>
      <c r="H47" s="476"/>
      <c r="I47" s="476"/>
      <c r="J47" s="476"/>
      <c r="K47" s="476"/>
    </row>
    <row r="48" spans="1:11" ht="20.100000000000001" customHeight="1"/>
    <row r="49" spans="1:29" ht="20.100000000000001" customHeight="1"/>
    <row r="50" spans="1:29" ht="20.100000000000001" customHeight="1">
      <c r="A50" s="312"/>
      <c r="B50" s="313" t="s">
        <v>592</v>
      </c>
      <c r="C50" s="314"/>
      <c r="D50" s="315"/>
      <c r="E50" s="314"/>
      <c r="F50" s="314"/>
      <c r="G50" s="314"/>
      <c r="H50" s="314"/>
      <c r="I50" s="314"/>
      <c r="J50" s="314"/>
      <c r="K50" s="314"/>
      <c r="L50" s="2"/>
      <c r="M50" s="2"/>
      <c r="N50" s="2"/>
      <c r="O50" s="2"/>
      <c r="P50" s="2"/>
      <c r="Q50" s="2"/>
      <c r="R50" s="2"/>
      <c r="S50" s="2"/>
      <c r="T50" s="2"/>
      <c r="U50" s="2"/>
      <c r="V50" s="2"/>
      <c r="W50" s="2"/>
      <c r="X50" s="2"/>
      <c r="Y50" s="2"/>
      <c r="Z50" s="2"/>
      <c r="AA50" s="2"/>
      <c r="AB50" s="2"/>
      <c r="AC50" s="2"/>
    </row>
    <row r="51" spans="1:29" ht="20.100000000000001" customHeight="1">
      <c r="B51" s="316" t="s">
        <v>593</v>
      </c>
      <c r="C51" s="314"/>
      <c r="D51" s="315"/>
      <c r="E51" s="314"/>
      <c r="F51" s="314"/>
      <c r="G51" s="314"/>
      <c r="H51" s="314"/>
      <c r="I51" s="314"/>
      <c r="J51" s="314"/>
      <c r="K51" s="314"/>
      <c r="L51" s="2"/>
      <c r="M51" s="2"/>
      <c r="N51" s="2"/>
      <c r="O51" s="2"/>
      <c r="P51" s="2"/>
      <c r="Q51" s="2"/>
      <c r="R51" s="2"/>
      <c r="S51" s="2"/>
      <c r="T51" s="2"/>
      <c r="U51" s="2"/>
      <c r="V51" s="2"/>
      <c r="W51" s="2"/>
      <c r="X51" s="2"/>
      <c r="Y51" s="2"/>
      <c r="Z51" s="2"/>
      <c r="AA51" s="2"/>
      <c r="AB51" s="2"/>
      <c r="AC51" s="2"/>
    </row>
    <row r="52" spans="1:29" ht="20.100000000000001" customHeight="1">
      <c r="A52" s="312"/>
      <c r="B52" s="316" t="s">
        <v>594</v>
      </c>
      <c r="C52" s="314"/>
      <c r="D52" s="315"/>
      <c r="E52" s="314"/>
      <c r="F52" s="314"/>
      <c r="G52" s="314"/>
      <c r="H52" s="314"/>
      <c r="I52" s="314"/>
      <c r="J52" s="314"/>
      <c r="K52" s="314"/>
      <c r="L52" s="2"/>
      <c r="M52" s="2"/>
      <c r="N52" s="2"/>
      <c r="O52" s="2"/>
      <c r="P52" s="2"/>
      <c r="Q52" s="2"/>
      <c r="R52" s="2"/>
      <c r="S52" s="2"/>
      <c r="T52" s="2"/>
      <c r="U52" s="2"/>
      <c r="V52" s="2"/>
      <c r="W52" s="2"/>
      <c r="X52" s="2"/>
      <c r="Y52" s="2"/>
      <c r="Z52" s="2"/>
      <c r="AA52" s="2"/>
      <c r="AB52" s="2"/>
      <c r="AC52" s="2"/>
    </row>
    <row r="53" spans="1:29" ht="20.100000000000001" customHeight="1">
      <c r="B53" s="320" t="s">
        <v>506</v>
      </c>
      <c r="C53" s="315" t="s">
        <v>606</v>
      </c>
      <c r="D53" s="314"/>
      <c r="E53" s="314"/>
      <c r="F53" s="314"/>
      <c r="G53" s="314"/>
      <c r="H53" s="314"/>
      <c r="I53" s="314"/>
      <c r="J53" s="314"/>
      <c r="K53" s="314"/>
      <c r="L53" s="2"/>
      <c r="M53" s="2"/>
      <c r="N53" s="2"/>
      <c r="O53" s="2"/>
      <c r="P53" s="2"/>
      <c r="Q53" s="2"/>
      <c r="R53" s="2"/>
      <c r="S53" s="2"/>
      <c r="T53" s="2"/>
      <c r="U53" s="2"/>
      <c r="V53" s="2"/>
      <c r="W53" s="2"/>
      <c r="X53" s="2"/>
      <c r="Y53" s="2"/>
      <c r="Z53" s="2"/>
    </row>
    <row r="54" spans="1:29" ht="20.100000000000001" customHeight="1">
      <c r="A54" s="312"/>
      <c r="B54" s="320" t="s">
        <v>517</v>
      </c>
      <c r="C54" s="314" t="s">
        <v>516</v>
      </c>
      <c r="D54" s="314"/>
      <c r="E54" s="314"/>
      <c r="F54" s="314"/>
      <c r="G54" s="314"/>
      <c r="H54" s="314"/>
      <c r="I54" s="314"/>
      <c r="J54" s="314"/>
      <c r="K54" s="314"/>
      <c r="L54" s="2"/>
      <c r="M54" s="2"/>
      <c r="N54" s="2"/>
      <c r="O54" s="2"/>
      <c r="P54" s="2"/>
      <c r="Q54" s="2"/>
      <c r="R54" s="2"/>
      <c r="S54" s="2"/>
      <c r="T54" s="2"/>
      <c r="U54" s="2"/>
      <c r="V54" s="2"/>
      <c r="W54" s="2"/>
      <c r="X54" s="2"/>
      <c r="Y54" s="2"/>
      <c r="Z54" s="2"/>
    </row>
    <row r="55" spans="1:29" ht="20.100000000000001" customHeight="1">
      <c r="B55" s="320" t="s">
        <v>546</v>
      </c>
      <c r="C55" s="315" t="s">
        <v>545</v>
      </c>
      <c r="D55" s="314"/>
      <c r="E55" s="314"/>
      <c r="F55" s="314"/>
      <c r="G55" s="314"/>
      <c r="H55" s="314"/>
      <c r="I55" s="314"/>
      <c r="J55" s="314"/>
      <c r="K55" s="314"/>
      <c r="L55" s="2"/>
      <c r="M55" s="2"/>
      <c r="N55" s="2"/>
      <c r="O55" s="2"/>
      <c r="P55" s="2"/>
      <c r="Q55" s="2"/>
      <c r="R55" s="2"/>
      <c r="S55" s="2"/>
      <c r="T55" s="2"/>
      <c r="U55" s="2"/>
      <c r="V55" s="2"/>
      <c r="W55" s="2"/>
      <c r="X55" s="2"/>
      <c r="Y55" s="2"/>
      <c r="Z55" s="2"/>
    </row>
    <row r="56" spans="1:29" ht="20.100000000000001" customHeight="1">
      <c r="A56" s="312"/>
      <c r="B56" s="320" t="s">
        <v>451</v>
      </c>
      <c r="C56" s="315" t="s">
        <v>543</v>
      </c>
      <c r="D56" s="314"/>
      <c r="E56" s="314"/>
      <c r="F56" s="314"/>
      <c r="G56" s="314"/>
      <c r="H56" s="314"/>
      <c r="I56" s="314"/>
      <c r="J56" s="314"/>
      <c r="K56" s="314"/>
      <c r="L56" s="318" t="s">
        <v>544</v>
      </c>
      <c r="M56" s="72"/>
      <c r="N56" s="72"/>
      <c r="O56" s="73"/>
      <c r="P56" s="72"/>
      <c r="Q56" s="72"/>
      <c r="R56" s="125"/>
      <c r="S56" s="125"/>
      <c r="T56" s="125"/>
      <c r="U56" s="125"/>
      <c r="V56" s="125"/>
      <c r="W56" s="125"/>
      <c r="X56" s="125"/>
      <c r="Y56" s="125"/>
      <c r="Z56" s="2"/>
      <c r="AA56" s="2"/>
    </row>
    <row r="57" spans="1:29" ht="20.100000000000001" customHeight="1">
      <c r="B57" s="320" t="s">
        <v>547</v>
      </c>
      <c r="C57" s="315" t="s">
        <v>473</v>
      </c>
      <c r="D57" s="314"/>
      <c r="E57" s="314"/>
      <c r="F57" s="314"/>
      <c r="G57" s="314"/>
      <c r="H57" s="314"/>
      <c r="I57" s="314"/>
      <c r="J57" s="314"/>
      <c r="K57" s="314"/>
      <c r="L57" s="318" t="s">
        <v>544</v>
      </c>
      <c r="M57" s="72"/>
      <c r="N57" s="72"/>
      <c r="O57" s="73"/>
      <c r="P57" s="72"/>
      <c r="Q57" s="72"/>
      <c r="R57" s="125"/>
      <c r="S57" s="125"/>
      <c r="T57" s="125"/>
      <c r="U57" s="125"/>
      <c r="V57" s="125"/>
      <c r="W57" s="125"/>
      <c r="X57" s="125"/>
      <c r="Y57" s="125"/>
      <c r="Z57" s="2"/>
      <c r="AA57" s="2"/>
    </row>
    <row r="58" spans="1:29" ht="20.100000000000001" customHeight="1">
      <c r="A58" s="312"/>
      <c r="B58" s="316" t="s">
        <v>595</v>
      </c>
      <c r="C58" s="314"/>
      <c r="D58" s="315"/>
      <c r="E58" s="314"/>
      <c r="F58" s="314"/>
      <c r="G58" s="314"/>
      <c r="H58" s="314"/>
      <c r="I58" s="314"/>
      <c r="J58" s="314"/>
      <c r="K58" s="314"/>
      <c r="L58" s="2"/>
      <c r="M58" s="2"/>
      <c r="N58" s="2"/>
      <c r="O58" s="2"/>
      <c r="P58" s="2"/>
      <c r="Q58" s="2"/>
      <c r="R58" s="2"/>
      <c r="S58" s="2"/>
      <c r="T58" s="2"/>
      <c r="U58" s="2"/>
      <c r="V58" s="2"/>
      <c r="W58" s="2"/>
      <c r="X58" s="2"/>
      <c r="Y58" s="2"/>
      <c r="Z58" s="2"/>
      <c r="AA58" s="2"/>
      <c r="AB58" s="2"/>
      <c r="AC58" s="2"/>
    </row>
    <row r="59" spans="1:29" ht="20.100000000000001" customHeight="1">
      <c r="B59" s="320" t="s">
        <v>186</v>
      </c>
      <c r="C59" s="315" t="s">
        <v>242</v>
      </c>
      <c r="D59" s="314"/>
      <c r="E59" s="314"/>
      <c r="F59" s="314"/>
      <c r="G59" s="314"/>
      <c r="H59" s="314"/>
      <c r="I59" s="314"/>
      <c r="J59" s="314"/>
      <c r="K59" s="314"/>
      <c r="L59" s="2"/>
      <c r="M59" s="2"/>
      <c r="N59" s="2"/>
      <c r="O59" s="2"/>
      <c r="P59" s="2"/>
      <c r="Q59" s="2"/>
      <c r="R59" s="2"/>
      <c r="S59" s="2"/>
      <c r="T59" s="2"/>
      <c r="U59" s="2"/>
      <c r="V59" s="2"/>
      <c r="W59" s="2"/>
      <c r="X59" s="2"/>
      <c r="Y59" s="2"/>
      <c r="Z59" s="2"/>
    </row>
    <row r="60" spans="1:29" ht="20.100000000000001" customHeight="1">
      <c r="A60" s="312"/>
      <c r="B60" s="320" t="s">
        <v>187</v>
      </c>
      <c r="C60" s="315" t="s">
        <v>507</v>
      </c>
      <c r="D60" s="314"/>
      <c r="E60" s="314"/>
      <c r="F60" s="314"/>
      <c r="G60" s="314"/>
      <c r="H60" s="314"/>
      <c r="I60" s="314"/>
      <c r="J60" s="314"/>
      <c r="K60" s="314"/>
      <c r="L60" s="2"/>
      <c r="M60" s="2"/>
      <c r="N60" s="2"/>
      <c r="O60" s="2"/>
      <c r="P60" s="2"/>
      <c r="Q60" s="2"/>
      <c r="R60" s="2"/>
      <c r="S60" s="2"/>
      <c r="T60" s="2"/>
      <c r="U60" s="2"/>
      <c r="V60" s="2"/>
      <c r="W60" s="2"/>
      <c r="X60" s="2"/>
      <c r="Y60" s="2"/>
      <c r="Z60" s="2"/>
    </row>
    <row r="61" spans="1:29" ht="20.100000000000001" customHeight="1">
      <c r="B61" s="316" t="s">
        <v>596</v>
      </c>
      <c r="C61" s="317"/>
      <c r="D61" s="315"/>
      <c r="E61" s="314"/>
      <c r="F61" s="314"/>
      <c r="G61" s="314"/>
      <c r="H61" s="314"/>
      <c r="I61" s="314"/>
      <c r="J61" s="314"/>
      <c r="K61" s="314"/>
      <c r="L61" s="2"/>
      <c r="M61" s="2"/>
      <c r="N61" s="2"/>
      <c r="O61" s="2"/>
      <c r="P61" s="2"/>
      <c r="Q61" s="2"/>
      <c r="R61" s="2"/>
      <c r="S61" s="2"/>
      <c r="T61" s="2"/>
      <c r="U61" s="2"/>
      <c r="V61" s="2"/>
      <c r="W61" s="2"/>
      <c r="X61" s="2"/>
      <c r="Y61" s="2"/>
      <c r="Z61" s="2"/>
      <c r="AA61" s="2"/>
      <c r="AB61" s="2"/>
      <c r="AC61" s="2"/>
    </row>
    <row r="62" spans="1:29" ht="20.100000000000001" customHeight="1">
      <c r="B62" s="321"/>
      <c r="C62" s="315" t="s">
        <v>508</v>
      </c>
      <c r="D62" s="314"/>
      <c r="E62" s="314"/>
      <c r="F62" s="314"/>
      <c r="G62" s="314"/>
      <c r="H62" s="314"/>
      <c r="I62" s="314"/>
      <c r="J62" s="314"/>
      <c r="K62" s="314"/>
      <c r="L62" s="2"/>
      <c r="M62" s="2"/>
      <c r="N62" s="2"/>
      <c r="O62" s="2"/>
      <c r="P62" s="2"/>
      <c r="Q62" s="2"/>
      <c r="R62" s="2"/>
      <c r="S62" s="2"/>
      <c r="T62" s="2"/>
      <c r="U62" s="2"/>
      <c r="V62" s="2"/>
      <c r="W62" s="2"/>
      <c r="X62" s="2"/>
      <c r="Y62" s="2"/>
      <c r="Z62" s="2"/>
      <c r="AA62" s="2"/>
    </row>
    <row r="63" spans="1:29" ht="20.100000000000001" customHeight="1">
      <c r="B63" s="321"/>
      <c r="C63" s="315" t="s">
        <v>185</v>
      </c>
      <c r="D63" s="314"/>
      <c r="E63" s="314"/>
      <c r="F63" s="314"/>
      <c r="G63" s="314"/>
      <c r="H63" s="314"/>
      <c r="I63" s="314"/>
      <c r="J63" s="314"/>
      <c r="K63" s="314"/>
      <c r="L63" s="2"/>
      <c r="M63" s="2"/>
      <c r="N63" s="2"/>
      <c r="O63" s="2"/>
      <c r="P63" s="2"/>
      <c r="Q63" s="2"/>
      <c r="R63" s="2"/>
      <c r="S63" s="2"/>
      <c r="T63" s="2"/>
      <c r="U63" s="2"/>
      <c r="V63" s="2"/>
      <c r="W63" s="2"/>
      <c r="X63" s="2"/>
      <c r="Y63" s="2"/>
      <c r="Z63" s="2"/>
      <c r="AA63" s="2"/>
    </row>
    <row r="64" spans="1:29" ht="20.100000000000001" customHeight="1">
      <c r="B64" s="316" t="s">
        <v>597</v>
      </c>
      <c r="C64" s="314"/>
      <c r="D64" s="315"/>
      <c r="E64" s="314"/>
      <c r="F64" s="314"/>
      <c r="G64" s="314"/>
      <c r="H64" s="314"/>
      <c r="I64" s="314"/>
      <c r="J64" s="314"/>
      <c r="K64" s="314"/>
      <c r="L64" s="2"/>
      <c r="M64" s="2"/>
      <c r="N64" s="2"/>
      <c r="O64" s="2"/>
      <c r="P64" s="2"/>
      <c r="Q64" s="2"/>
      <c r="R64" s="2"/>
      <c r="S64" s="2"/>
      <c r="T64" s="2"/>
      <c r="U64" s="2"/>
      <c r="V64" s="2"/>
      <c r="W64" s="2"/>
      <c r="X64" s="2"/>
      <c r="Y64" s="2"/>
      <c r="Z64" s="2"/>
      <c r="AA64" s="2"/>
      <c r="AB64" s="2"/>
      <c r="AC64" s="2"/>
    </row>
    <row r="65" spans="2:29" ht="20.100000000000001" customHeight="1">
      <c r="B65" s="322"/>
      <c r="C65" s="315" t="s">
        <v>509</v>
      </c>
      <c r="D65" s="314"/>
      <c r="E65" s="314"/>
      <c r="F65" s="314"/>
      <c r="G65" s="314"/>
      <c r="H65" s="314"/>
      <c r="I65" s="314"/>
      <c r="J65" s="314"/>
      <c r="K65" s="314"/>
      <c r="L65" s="2"/>
      <c r="M65" s="2"/>
      <c r="N65" s="2"/>
      <c r="O65" s="2"/>
      <c r="P65" s="2"/>
      <c r="Q65" s="2"/>
      <c r="R65" s="2"/>
      <c r="S65" s="2"/>
      <c r="T65" s="2"/>
      <c r="U65" s="2"/>
      <c r="V65" s="2"/>
      <c r="W65" s="2"/>
      <c r="X65" s="2"/>
      <c r="Y65" s="2"/>
      <c r="Z65" s="2"/>
      <c r="AA65" s="2"/>
    </row>
    <row r="66" spans="2:29" ht="20.100000000000001" customHeight="1">
      <c r="B66" s="322"/>
      <c r="C66" s="315" t="s">
        <v>510</v>
      </c>
      <c r="D66" s="314"/>
      <c r="E66" s="314"/>
      <c r="F66" s="314"/>
      <c r="G66" s="314"/>
      <c r="H66" s="314"/>
      <c r="I66" s="314"/>
      <c r="J66" s="314"/>
      <c r="K66" s="314"/>
      <c r="L66" s="2"/>
      <c r="M66" s="2"/>
      <c r="N66" s="2"/>
      <c r="O66" s="2"/>
      <c r="P66" s="2"/>
      <c r="Q66" s="2"/>
      <c r="R66" s="2"/>
      <c r="S66" s="2"/>
      <c r="T66" s="2"/>
      <c r="U66" s="2"/>
      <c r="V66" s="2"/>
      <c r="W66" s="2"/>
      <c r="X66" s="2"/>
      <c r="Y66" s="2"/>
      <c r="Z66" s="2"/>
      <c r="AA66" s="2"/>
    </row>
    <row r="67" spans="2:29" ht="20.100000000000001" customHeight="1">
      <c r="B67" s="316" t="s">
        <v>598</v>
      </c>
      <c r="C67" s="314"/>
      <c r="D67" s="315"/>
      <c r="E67" s="314"/>
      <c r="F67" s="314"/>
      <c r="G67" s="314"/>
      <c r="H67" s="314"/>
      <c r="I67" s="315"/>
      <c r="J67" s="314"/>
      <c r="K67" s="314"/>
      <c r="L67" s="319" t="s">
        <v>817</v>
      </c>
      <c r="M67" s="2"/>
      <c r="N67" s="2"/>
      <c r="O67" s="2"/>
      <c r="P67" s="2"/>
      <c r="Q67" s="2"/>
      <c r="R67" s="2"/>
      <c r="S67" s="2"/>
      <c r="T67" s="2"/>
      <c r="U67" s="2"/>
      <c r="V67" s="2"/>
      <c r="W67" s="2"/>
      <c r="X67" s="2"/>
      <c r="Y67" s="2"/>
      <c r="Z67" s="2"/>
      <c r="AA67" s="2"/>
      <c r="AB67" s="2"/>
      <c r="AC67" s="2"/>
    </row>
    <row r="68" spans="2:29" ht="20.100000000000001" customHeight="1">
      <c r="B68" s="316" t="s">
        <v>599</v>
      </c>
      <c r="C68" s="314"/>
      <c r="D68" s="315"/>
      <c r="E68" s="314"/>
      <c r="F68" s="314"/>
      <c r="G68" s="314"/>
      <c r="H68" s="314"/>
      <c r="I68" s="314"/>
      <c r="J68" s="314"/>
      <c r="K68" s="314"/>
      <c r="L68" s="2"/>
      <c r="M68" s="2"/>
      <c r="N68" s="2"/>
      <c r="O68" s="2"/>
      <c r="P68" s="2"/>
      <c r="Q68" s="2"/>
      <c r="R68" s="2"/>
      <c r="S68" s="2"/>
      <c r="T68" s="2"/>
      <c r="U68" s="2"/>
      <c r="V68" s="2"/>
      <c r="W68" s="2"/>
      <c r="X68" s="2"/>
      <c r="Y68" s="2"/>
      <c r="Z68" s="2"/>
      <c r="AA68" s="2"/>
      <c r="AB68" s="2"/>
      <c r="AC68" s="2"/>
    </row>
    <row r="69" spans="2:29" ht="20.100000000000001" customHeight="1">
      <c r="B69" s="316" t="s">
        <v>600</v>
      </c>
      <c r="C69" s="314"/>
      <c r="D69" s="315"/>
      <c r="E69" s="314"/>
      <c r="F69" s="314"/>
      <c r="G69" s="314"/>
      <c r="H69" s="314"/>
      <c r="I69" s="314"/>
      <c r="J69" s="314"/>
      <c r="K69" s="314"/>
      <c r="L69" s="2"/>
      <c r="M69" s="2"/>
      <c r="N69" s="2"/>
      <c r="O69" s="2"/>
      <c r="P69" s="2"/>
      <c r="Q69" s="2"/>
      <c r="R69" s="2"/>
      <c r="S69" s="2"/>
      <c r="T69" s="2"/>
      <c r="U69" s="2"/>
      <c r="V69" s="2"/>
      <c r="W69" s="2"/>
      <c r="X69" s="2"/>
      <c r="Y69" s="2"/>
      <c r="Z69" s="2"/>
      <c r="AA69" s="2"/>
      <c r="AB69" s="2"/>
      <c r="AC69" s="2"/>
    </row>
    <row r="70" spans="2:29" ht="20.100000000000001" customHeight="1">
      <c r="B70" s="320" t="s">
        <v>429</v>
      </c>
      <c r="C70" s="315" t="s">
        <v>475</v>
      </c>
      <c r="D70" s="314"/>
      <c r="F70" s="314"/>
      <c r="G70" s="2"/>
      <c r="H70" s="314"/>
      <c r="I70" s="314"/>
      <c r="J70" s="314"/>
      <c r="K70" s="314"/>
      <c r="L70" s="319" t="s">
        <v>548</v>
      </c>
      <c r="M70" s="2"/>
      <c r="N70" s="2"/>
      <c r="O70" s="2"/>
      <c r="P70" s="2"/>
      <c r="Q70" s="2"/>
      <c r="R70" s="2"/>
      <c r="S70" s="2"/>
      <c r="T70" s="2"/>
      <c r="U70" s="2"/>
      <c r="V70" s="2"/>
      <c r="W70" s="2"/>
      <c r="X70" s="2"/>
    </row>
    <row r="71" spans="2:29" ht="20.100000000000001" customHeight="1">
      <c r="B71" s="320"/>
      <c r="C71" s="315" t="s">
        <v>604</v>
      </c>
      <c r="D71" s="314"/>
      <c r="E71" s="314"/>
      <c r="F71" s="314"/>
      <c r="G71" s="314"/>
      <c r="H71" s="314"/>
      <c r="I71" s="315"/>
      <c r="J71" s="314"/>
      <c r="K71" s="314"/>
      <c r="L71" s="72"/>
      <c r="M71" s="72"/>
      <c r="N71" s="72"/>
      <c r="O71" s="125"/>
      <c r="P71" s="125"/>
      <c r="Q71" s="125"/>
      <c r="R71" s="125"/>
      <c r="S71" s="125"/>
      <c r="T71" s="125"/>
      <c r="U71" s="125"/>
      <c r="V71" s="125"/>
      <c r="W71" s="125"/>
      <c r="X71" s="125"/>
      <c r="Y71" s="125"/>
      <c r="Z71" s="125"/>
      <c r="AA71" s="72"/>
    </row>
    <row r="72" spans="2:29" ht="20.100000000000001" customHeight="1">
      <c r="B72" s="320" t="s">
        <v>9</v>
      </c>
      <c r="C72" s="315" t="s">
        <v>476</v>
      </c>
      <c r="D72" s="314"/>
      <c r="E72" s="315"/>
      <c r="F72" s="314"/>
      <c r="G72" s="2"/>
      <c r="H72" s="314"/>
      <c r="I72" s="314"/>
      <c r="J72" s="314"/>
      <c r="K72" s="314"/>
      <c r="L72" s="2"/>
      <c r="M72" s="2"/>
      <c r="N72" s="2"/>
      <c r="O72" s="2"/>
      <c r="P72" s="2"/>
      <c r="Q72" s="2"/>
      <c r="R72" s="2"/>
      <c r="S72" s="2"/>
      <c r="T72" s="2"/>
      <c r="U72" s="2"/>
      <c r="V72" s="2"/>
      <c r="W72" s="2"/>
    </row>
    <row r="73" spans="2:29" ht="20.100000000000001" customHeight="1">
      <c r="B73" s="320" t="s">
        <v>430</v>
      </c>
      <c r="C73" s="315" t="s">
        <v>497</v>
      </c>
      <c r="D73" s="314"/>
      <c r="E73" s="314"/>
      <c r="F73" s="314"/>
      <c r="G73" s="314"/>
      <c r="H73" s="314"/>
      <c r="I73" s="314"/>
      <c r="J73" s="314"/>
      <c r="K73" s="314"/>
      <c r="L73" s="2"/>
      <c r="M73" s="2"/>
      <c r="N73" s="2"/>
      <c r="O73" s="2"/>
      <c r="P73" s="2"/>
      <c r="Q73" s="2"/>
      <c r="R73" s="2"/>
      <c r="S73" s="2"/>
      <c r="T73" s="2"/>
      <c r="U73" s="2"/>
      <c r="V73" s="2"/>
      <c r="W73" s="2"/>
      <c r="X73" s="2"/>
      <c r="Y73" s="2"/>
      <c r="Z73" s="2"/>
    </row>
    <row r="74" spans="2:29" ht="20.100000000000001" customHeight="1">
      <c r="B74" s="320" t="s">
        <v>431</v>
      </c>
      <c r="C74" s="315" t="s">
        <v>498</v>
      </c>
      <c r="D74" s="314"/>
      <c r="E74" s="314"/>
      <c r="F74" s="314"/>
      <c r="G74" s="314"/>
      <c r="H74" s="314"/>
      <c r="I74" s="314"/>
      <c r="J74" s="314"/>
      <c r="K74" s="314"/>
      <c r="L74" s="2"/>
      <c r="M74" s="2"/>
      <c r="N74" s="2"/>
      <c r="O74" s="2"/>
      <c r="P74" s="2"/>
      <c r="Q74" s="2"/>
      <c r="R74" s="2"/>
      <c r="S74" s="2"/>
      <c r="T74" s="2"/>
      <c r="U74" s="2"/>
      <c r="V74" s="2"/>
      <c r="W74" s="2"/>
      <c r="X74" s="2"/>
      <c r="Y74" s="2"/>
      <c r="Z74" s="2"/>
    </row>
    <row r="75" spans="2:29" ht="20.100000000000001" customHeight="1">
      <c r="B75" s="320" t="s">
        <v>432</v>
      </c>
      <c r="C75" s="315" t="s">
        <v>499</v>
      </c>
      <c r="D75" s="314"/>
      <c r="E75" s="314"/>
      <c r="F75" s="314"/>
      <c r="G75" s="314"/>
      <c r="H75" s="314"/>
      <c r="I75" s="314"/>
      <c r="J75" s="314"/>
      <c r="K75" s="314"/>
      <c r="L75" s="2"/>
      <c r="M75" s="2"/>
      <c r="N75" s="2"/>
      <c r="O75" s="2"/>
      <c r="P75" s="2"/>
      <c r="Q75" s="2"/>
      <c r="R75" s="2"/>
      <c r="S75" s="2"/>
      <c r="T75" s="2"/>
      <c r="U75" s="2"/>
      <c r="V75" s="2"/>
      <c r="W75" s="2"/>
      <c r="X75" s="2"/>
      <c r="Y75" s="2"/>
      <c r="Z75" s="2"/>
    </row>
    <row r="76" spans="2:29" ht="20.100000000000001" customHeight="1">
      <c r="B76" s="320" t="s">
        <v>433</v>
      </c>
      <c r="C76" s="315" t="s">
        <v>500</v>
      </c>
      <c r="D76" s="314"/>
      <c r="E76" s="314"/>
      <c r="F76" s="314"/>
      <c r="G76" s="314"/>
      <c r="H76" s="314"/>
      <c r="I76" s="314"/>
      <c r="J76" s="314"/>
      <c r="K76" s="314"/>
      <c r="L76" s="2"/>
      <c r="M76" s="2"/>
      <c r="N76" s="2"/>
      <c r="O76" s="2"/>
      <c r="P76" s="2"/>
      <c r="Q76" s="2"/>
      <c r="R76" s="2"/>
      <c r="S76" s="2"/>
      <c r="T76" s="2"/>
      <c r="U76" s="2"/>
      <c r="V76" s="2"/>
      <c r="W76" s="2"/>
      <c r="X76" s="2"/>
      <c r="Y76" s="2"/>
      <c r="Z76" s="2"/>
    </row>
    <row r="77" spans="2:29" ht="20.100000000000001" customHeight="1">
      <c r="B77" s="316" t="s">
        <v>601</v>
      </c>
      <c r="C77" s="314"/>
      <c r="D77" s="315"/>
      <c r="E77" s="314"/>
      <c r="F77" s="314"/>
      <c r="G77" s="314"/>
      <c r="H77" s="314"/>
      <c r="I77" s="314"/>
      <c r="J77" s="314"/>
      <c r="K77" s="314"/>
      <c r="L77" s="2"/>
      <c r="M77" s="2"/>
      <c r="N77" s="2"/>
      <c r="O77" s="2"/>
      <c r="P77" s="2"/>
      <c r="Q77" s="2"/>
      <c r="R77" s="2"/>
      <c r="S77" s="2"/>
      <c r="T77" s="2"/>
      <c r="U77" s="2"/>
      <c r="V77" s="2"/>
      <c r="W77" s="2"/>
      <c r="X77" s="2"/>
      <c r="Y77" s="2"/>
      <c r="Z77" s="2"/>
      <c r="AA77" s="2"/>
      <c r="AB77" s="2"/>
      <c r="AC77" s="2"/>
    </row>
    <row r="78" spans="2:29" ht="20.100000000000001" customHeight="1">
      <c r="B78" s="320" t="s">
        <v>434</v>
      </c>
      <c r="C78" s="315" t="s">
        <v>540</v>
      </c>
      <c r="D78" s="314"/>
      <c r="E78" s="314"/>
      <c r="F78" s="314"/>
      <c r="G78" s="314"/>
      <c r="H78" s="314"/>
      <c r="I78" s="314"/>
      <c r="J78" s="314"/>
      <c r="K78" s="314"/>
      <c r="L78" s="2"/>
      <c r="M78" s="2"/>
      <c r="N78" s="2"/>
      <c r="O78" s="2"/>
      <c r="P78" s="2"/>
      <c r="Q78" s="2"/>
      <c r="R78" s="2"/>
      <c r="S78" s="2"/>
      <c r="T78" s="2"/>
      <c r="U78" s="2"/>
      <c r="V78" s="2"/>
      <c r="W78" s="2"/>
      <c r="X78" s="2"/>
      <c r="Y78" s="2"/>
      <c r="Z78" s="2"/>
    </row>
    <row r="79" spans="2:29" ht="13.5">
      <c r="B79" s="320" t="s">
        <v>435</v>
      </c>
      <c r="C79" s="315" t="s">
        <v>436</v>
      </c>
      <c r="D79" s="314"/>
      <c r="E79" s="314"/>
      <c r="F79" s="314"/>
      <c r="G79" s="314"/>
      <c r="H79" s="314"/>
      <c r="I79" s="314"/>
      <c r="J79" s="314"/>
      <c r="K79" s="314"/>
      <c r="L79" s="2"/>
      <c r="M79" s="2"/>
      <c r="N79" s="2"/>
      <c r="O79" s="2"/>
      <c r="P79" s="2"/>
      <c r="Q79" s="2"/>
      <c r="R79" s="2"/>
      <c r="S79" s="2"/>
      <c r="T79" s="2"/>
      <c r="U79" s="2"/>
      <c r="V79" s="2"/>
      <c r="W79" s="2"/>
      <c r="X79" s="2"/>
      <c r="Y79" s="2"/>
      <c r="Z79" s="2"/>
    </row>
    <row r="80" spans="2:29" ht="13.5">
      <c r="B80" s="320" t="s">
        <v>437</v>
      </c>
      <c r="C80" s="315" t="s">
        <v>188</v>
      </c>
      <c r="D80" s="314"/>
      <c r="E80" s="314"/>
      <c r="F80" s="314"/>
      <c r="G80" s="314"/>
      <c r="H80" s="314"/>
      <c r="I80" s="314"/>
      <c r="J80" s="314"/>
      <c r="K80" s="314"/>
      <c r="L80" s="2"/>
      <c r="M80" s="2"/>
      <c r="N80" s="2"/>
      <c r="O80" s="2"/>
      <c r="P80" s="2"/>
      <c r="Q80" s="2"/>
      <c r="R80" s="2"/>
      <c r="S80" s="2"/>
      <c r="T80" s="2"/>
      <c r="U80" s="2"/>
      <c r="V80" s="2"/>
      <c r="W80" s="2"/>
      <c r="X80" s="2"/>
      <c r="Y80" s="2"/>
      <c r="Z80" s="2"/>
    </row>
    <row r="81" spans="2:29" ht="13.5">
      <c r="B81" s="316" t="s">
        <v>602</v>
      </c>
      <c r="C81" s="314"/>
      <c r="D81" s="315"/>
      <c r="E81" s="314"/>
      <c r="F81" s="314"/>
      <c r="G81" s="314"/>
      <c r="H81" s="314"/>
      <c r="I81" s="314"/>
      <c r="J81" s="314"/>
      <c r="K81" s="314"/>
      <c r="L81" s="2"/>
      <c r="M81" s="2"/>
      <c r="N81" s="2"/>
      <c r="O81" s="2"/>
      <c r="P81" s="2"/>
      <c r="Q81" s="2"/>
      <c r="R81" s="2"/>
      <c r="S81" s="2"/>
      <c r="T81" s="2"/>
      <c r="U81" s="2"/>
      <c r="V81" s="2"/>
      <c r="W81" s="2"/>
      <c r="X81" s="2"/>
      <c r="Y81" s="2"/>
      <c r="Z81" s="2"/>
      <c r="AA81" s="2"/>
      <c r="AB81" s="2"/>
      <c r="AC81" s="2"/>
    </row>
    <row r="82" spans="2:29" ht="13.5">
      <c r="B82" s="320" t="s">
        <v>439</v>
      </c>
      <c r="C82" s="315" t="s">
        <v>504</v>
      </c>
      <c r="D82" s="314"/>
      <c r="E82" s="314"/>
      <c r="F82" s="314"/>
      <c r="G82" s="314"/>
      <c r="H82" s="314"/>
      <c r="I82" s="314"/>
      <c r="J82" s="314"/>
      <c r="K82" s="314"/>
      <c r="L82" s="2"/>
      <c r="M82" s="2"/>
      <c r="N82" s="2"/>
      <c r="O82" s="2"/>
      <c r="P82" s="2"/>
      <c r="Q82" s="2"/>
      <c r="R82" s="2"/>
      <c r="S82" s="2"/>
      <c r="T82" s="2"/>
      <c r="U82" s="2"/>
      <c r="V82" s="2"/>
      <c r="W82" s="2"/>
      <c r="X82" s="2"/>
      <c r="Y82" s="2"/>
      <c r="Z82" s="2"/>
    </row>
    <row r="83" spans="2:29" ht="13.5">
      <c r="B83" s="320" t="s">
        <v>440</v>
      </c>
      <c r="C83" s="315" t="s">
        <v>505</v>
      </c>
      <c r="D83" s="314"/>
      <c r="E83" s="314"/>
      <c r="F83" s="314"/>
      <c r="G83" s="314"/>
      <c r="H83" s="314"/>
      <c r="I83" s="314"/>
      <c r="J83" s="314"/>
      <c r="K83" s="314"/>
      <c r="L83" s="2"/>
      <c r="M83" s="2"/>
      <c r="N83" s="2"/>
      <c r="O83" s="2"/>
      <c r="P83" s="2"/>
      <c r="Q83" s="2"/>
      <c r="R83" s="2"/>
      <c r="S83" s="2"/>
      <c r="T83" s="2"/>
      <c r="U83" s="2"/>
      <c r="V83" s="2"/>
      <c r="W83" s="2"/>
      <c r="X83" s="2"/>
      <c r="Y83" s="2"/>
      <c r="Z83" s="2"/>
    </row>
    <row r="84" spans="2:29" ht="13.5">
      <c r="B84" s="316" t="s">
        <v>603</v>
      </c>
      <c r="C84" s="314"/>
      <c r="D84" s="315"/>
      <c r="E84" s="314"/>
      <c r="F84" s="314"/>
      <c r="G84" s="314"/>
      <c r="H84" s="314"/>
      <c r="I84" s="314"/>
      <c r="J84" s="314"/>
      <c r="K84" s="314"/>
      <c r="L84" s="2"/>
      <c r="M84" s="2"/>
      <c r="N84" s="2"/>
      <c r="O84" s="2"/>
      <c r="P84" s="2"/>
      <c r="Q84" s="2"/>
      <c r="R84" s="2"/>
      <c r="S84" s="2"/>
      <c r="T84" s="2"/>
      <c r="U84" s="2"/>
      <c r="V84" s="2"/>
      <c r="W84" s="2"/>
      <c r="X84" s="2"/>
      <c r="Y84" s="2"/>
      <c r="Z84" s="2"/>
      <c r="AA84" s="2"/>
      <c r="AB84" s="2"/>
      <c r="AC84" s="2"/>
    </row>
    <row r="85" spans="2:29" ht="13.5">
      <c r="B85" s="314"/>
      <c r="C85" s="315" t="s">
        <v>512</v>
      </c>
      <c r="D85" s="314"/>
      <c r="E85" s="314"/>
      <c r="F85" s="314"/>
      <c r="G85" s="314"/>
      <c r="H85" s="314"/>
      <c r="I85" s="314"/>
      <c r="J85" s="314"/>
      <c r="K85" s="314"/>
      <c r="L85" s="2"/>
      <c r="M85" s="2"/>
      <c r="N85" s="2"/>
      <c r="O85" s="2"/>
      <c r="P85" s="2"/>
      <c r="Q85" s="2"/>
      <c r="R85" s="2"/>
      <c r="S85" s="2"/>
      <c r="T85" s="2"/>
      <c r="U85" s="2"/>
      <c r="V85" s="2"/>
      <c r="W85" s="2"/>
      <c r="X85" s="2"/>
      <c r="Y85" s="2"/>
      <c r="Z85" s="2"/>
      <c r="AA85" s="2"/>
    </row>
  </sheetData>
  <customSheetViews>
    <customSheetView guid="{C1449CC6-AB52-4C8F-8B70-2759D6E893F5}" showPageBreaks="1" printArea="1" view="pageBreakPreview" topLeftCell="A70">
      <selection activeCell="H77" sqref="H77"/>
      <pageMargins left="0.39370078740157483" right="0.39370078740157483" top="0.39370078740157483" bottom="0.39370078740157483" header="0.51181102362204722" footer="0.51181102362204722"/>
      <printOptions horizontalCentered="1"/>
      <pageSetup paperSize="9" orientation="portrait" r:id="rId1"/>
      <headerFooter alignWithMargins="0"/>
    </customSheetView>
    <customSheetView guid="{8FD94C45-B154-451A-83B2-BFB7C066F9F7}" showPageBreaks="1" printArea="1" view="pageBreakPreview" topLeftCell="A58">
      <selection activeCell="J31" sqref="J31"/>
      <pageMargins left="0.39370078740157483" right="0.39370078740157483" top="0.39370078740157483" bottom="0.39370078740157483" header="0.51181102362204722" footer="0.51181102362204722"/>
      <printOptions horizontalCentered="1"/>
      <pageSetup paperSize="9" orientation="portrait" r:id="rId2"/>
      <headerFooter alignWithMargins="0"/>
    </customSheetView>
  </customSheetViews>
  <mergeCells count="6">
    <mergeCell ref="A6:K7"/>
    <mergeCell ref="A46:K47"/>
    <mergeCell ref="D13:J13"/>
    <mergeCell ref="D10:J10"/>
    <mergeCell ref="E16:H16"/>
    <mergeCell ref="E18:H18"/>
  </mergeCells>
  <phoneticPr fontId="2"/>
  <printOptions horizontalCentered="1"/>
  <pageMargins left="0.39370078740157483" right="0.39370078740157483" top="0.39370078740157483" bottom="0.39370078740157483" header="0.51181102362204722" footer="0.51181102362204722"/>
  <pageSetup paperSize="9" orientation="portrait" r:id="rId3"/>
  <headerFooter alignWithMargins="0"/>
  <drawing r:id="rId4"/>
  <legacy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17"/>
    <pageSetUpPr fitToPage="1"/>
  </sheetPr>
  <dimension ref="A1:BG113"/>
  <sheetViews>
    <sheetView view="pageBreakPreview" zoomScale="85" zoomScaleNormal="70" zoomScaleSheetLayoutView="85" workbookViewId="0">
      <selection activeCell="Q76" sqref="Q76"/>
    </sheetView>
  </sheetViews>
  <sheetFormatPr defaultColWidth="10" defaultRowHeight="13.5"/>
  <cols>
    <col min="1" max="55" width="2.625" style="202" customWidth="1"/>
    <col min="56" max="16384" width="10" style="202"/>
  </cols>
  <sheetData>
    <row r="1" spans="1:59" ht="14.45" customHeight="1">
      <c r="T1" s="488" t="s">
        <v>59</v>
      </c>
      <c r="U1" s="488"/>
      <c r="V1" s="488"/>
      <c r="W1" s="488"/>
      <c r="X1" s="488"/>
      <c r="Y1" s="488"/>
      <c r="Z1" s="488"/>
      <c r="AA1" s="488"/>
      <c r="AB1" s="488"/>
      <c r="AC1" s="488"/>
      <c r="AD1" s="488"/>
      <c r="AE1" s="488"/>
      <c r="AF1" s="488"/>
      <c r="AG1" s="488"/>
      <c r="AH1" s="488"/>
      <c r="AI1" s="488"/>
    </row>
    <row r="2" spans="1:59" ht="14.45" customHeight="1">
      <c r="T2" s="488"/>
      <c r="U2" s="488"/>
      <c r="V2" s="488"/>
      <c r="W2" s="488"/>
      <c r="X2" s="488"/>
      <c r="Y2" s="488"/>
      <c r="Z2" s="488"/>
      <c r="AA2" s="488"/>
      <c r="AB2" s="488"/>
      <c r="AC2" s="488"/>
      <c r="AD2" s="488"/>
      <c r="AE2" s="488"/>
      <c r="AF2" s="488"/>
      <c r="AG2" s="488"/>
      <c r="AH2" s="488"/>
      <c r="AI2" s="488"/>
      <c r="AU2" s="489"/>
      <c r="AV2" s="489"/>
      <c r="AW2" s="489"/>
      <c r="AX2" s="489"/>
      <c r="AY2" s="489"/>
      <c r="AZ2" s="489"/>
      <c r="BA2" s="489"/>
      <c r="BB2" s="489"/>
      <c r="BD2" s="203"/>
      <c r="BE2" s="203"/>
    </row>
    <row r="3" spans="1:59" ht="14.45" customHeight="1">
      <c r="A3" s="480" t="s">
        <v>415</v>
      </c>
      <c r="B3" s="480"/>
      <c r="C3" s="480"/>
      <c r="D3" s="204"/>
      <c r="E3" s="204" t="str">
        <f>入力シート!AB5</f>
        <v>○○○○○○○○○○工事</v>
      </c>
      <c r="F3" s="204"/>
      <c r="G3" s="204"/>
      <c r="H3" s="204"/>
      <c r="I3" s="204"/>
      <c r="J3" s="204"/>
      <c r="K3" s="204"/>
      <c r="L3" s="204"/>
      <c r="M3" s="204"/>
      <c r="N3" s="204"/>
      <c r="O3" s="204"/>
      <c r="P3" s="204"/>
      <c r="Q3" s="204"/>
      <c r="R3" s="204"/>
      <c r="S3" s="204"/>
      <c r="T3" s="204"/>
      <c r="U3" s="204"/>
      <c r="V3" s="204"/>
      <c r="BD3" s="203"/>
      <c r="BE3" s="203"/>
    </row>
    <row r="4" spans="1:59" ht="14.45" customHeight="1">
      <c r="AL4" s="481" t="s">
        <v>60</v>
      </c>
      <c r="AM4" s="481"/>
      <c r="AO4" s="202" t="str">
        <f>入力シート!AB13</f>
        <v>北九州市○○区XXX町三丁目１０番１２号</v>
      </c>
      <c r="BD4" s="203"/>
      <c r="BE4" s="205"/>
    </row>
    <row r="5" spans="1:59" ht="14.45" customHeight="1">
      <c r="A5" s="482" t="s">
        <v>262</v>
      </c>
      <c r="B5" s="482"/>
      <c r="C5" s="482"/>
      <c r="D5" s="204"/>
      <c r="E5" s="204" t="str">
        <f>入力シート!AB7</f>
        <v>北九州市○○○区××丁目</v>
      </c>
      <c r="F5" s="204"/>
      <c r="G5" s="204"/>
      <c r="H5" s="204"/>
      <c r="I5" s="204"/>
      <c r="J5" s="204"/>
      <c r="K5" s="204"/>
      <c r="L5" s="204"/>
      <c r="M5" s="204"/>
      <c r="N5" s="204"/>
      <c r="O5" s="204"/>
      <c r="P5" s="204"/>
      <c r="Q5" s="204"/>
      <c r="R5" s="204"/>
      <c r="S5" s="204"/>
      <c r="T5" s="204"/>
      <c r="U5" s="204"/>
      <c r="V5" s="204"/>
      <c r="AH5" s="481" t="s">
        <v>304</v>
      </c>
      <c r="AI5" s="481"/>
      <c r="AJ5" s="481"/>
      <c r="AO5" s="202" t="str">
        <f>入力シート!AB9</f>
        <v>○○○○○○○株式会社　</v>
      </c>
    </row>
    <row r="6" spans="1:59" ht="14.45" customHeight="1">
      <c r="AH6" s="204"/>
      <c r="AI6" s="204"/>
      <c r="AJ6" s="204"/>
      <c r="AK6" s="204"/>
      <c r="AL6" s="482" t="s">
        <v>61</v>
      </c>
      <c r="AM6" s="482"/>
      <c r="AN6" s="204"/>
      <c r="AO6" s="204" t="str">
        <f>入力シート!AB11 &amp; "   " &amp; 入力シート!AG11</f>
        <v>代表取締役   ××　××</v>
      </c>
      <c r="AP6" s="204"/>
      <c r="AQ6" s="204"/>
      <c r="AR6" s="204"/>
      <c r="AS6" s="204"/>
      <c r="AT6" s="204"/>
      <c r="AU6" s="204"/>
      <c r="AV6" s="204"/>
      <c r="AW6" s="204"/>
      <c r="AX6" s="204"/>
      <c r="AY6" s="204"/>
      <c r="AZ6" s="204" t="s">
        <v>227</v>
      </c>
      <c r="BA6" s="204"/>
    </row>
    <row r="7" spans="1:59" ht="14.45" customHeight="1">
      <c r="A7" s="480" t="s">
        <v>261</v>
      </c>
      <c r="B7" s="480"/>
      <c r="C7" s="480"/>
      <c r="D7" s="204"/>
      <c r="E7" s="204" t="s">
        <v>62</v>
      </c>
      <c r="F7" s="490" t="str">
        <f>入力シート!AB22</f>
        <v>令和元年6月2日</v>
      </c>
      <c r="G7" s="490"/>
      <c r="H7" s="490"/>
      <c r="I7" s="490"/>
      <c r="J7" s="490"/>
      <c r="K7" s="490"/>
      <c r="L7" s="490"/>
      <c r="M7" s="204"/>
      <c r="N7" s="204" t="s">
        <v>63</v>
      </c>
      <c r="O7" s="491" t="str">
        <f>入力シート!AB24</f>
        <v>令和2年1月31日</v>
      </c>
      <c r="P7" s="492"/>
      <c r="Q7" s="492"/>
      <c r="R7" s="492"/>
      <c r="S7" s="492"/>
      <c r="T7" s="492"/>
      <c r="U7" s="492"/>
      <c r="V7" s="204"/>
      <c r="AN7" s="233" t="s">
        <v>865</v>
      </c>
    </row>
    <row r="8" spans="1:59" ht="14.45" customHeight="1"/>
    <row r="9" spans="1:59" ht="14.45" customHeight="1">
      <c r="A9" s="483" t="s">
        <v>64</v>
      </c>
      <c r="B9" s="484"/>
      <c r="C9" s="484"/>
      <c r="D9" s="484"/>
      <c r="E9" s="484"/>
      <c r="F9" s="485"/>
      <c r="G9" s="483" t="s">
        <v>607</v>
      </c>
      <c r="H9" s="484"/>
      <c r="I9" s="485"/>
      <c r="J9" s="483" t="s">
        <v>608</v>
      </c>
      <c r="K9" s="484"/>
      <c r="L9" s="485"/>
      <c r="M9" s="483" t="s">
        <v>609</v>
      </c>
      <c r="N9" s="484"/>
      <c r="O9" s="485"/>
      <c r="P9" s="483" t="s">
        <v>610</v>
      </c>
      <c r="Q9" s="484"/>
      <c r="R9" s="485"/>
      <c r="S9" s="483" t="s">
        <v>611</v>
      </c>
      <c r="T9" s="484"/>
      <c r="U9" s="485"/>
      <c r="V9" s="483" t="s">
        <v>612</v>
      </c>
      <c r="W9" s="484"/>
      <c r="X9" s="485"/>
      <c r="Y9" s="483" t="s">
        <v>613</v>
      </c>
      <c r="Z9" s="484"/>
      <c r="AA9" s="485"/>
      <c r="AB9" s="483" t="s">
        <v>614</v>
      </c>
      <c r="AC9" s="484"/>
      <c r="AD9" s="485"/>
      <c r="AE9" s="483" t="s">
        <v>615</v>
      </c>
      <c r="AF9" s="484"/>
      <c r="AG9" s="485"/>
      <c r="AH9" s="483" t="s">
        <v>616</v>
      </c>
      <c r="AI9" s="484"/>
      <c r="AJ9" s="485"/>
      <c r="AK9" s="483" t="s">
        <v>617</v>
      </c>
      <c r="AL9" s="484"/>
      <c r="AM9" s="485"/>
      <c r="AN9" s="483" t="s">
        <v>618</v>
      </c>
      <c r="AO9" s="484"/>
      <c r="AP9" s="485"/>
      <c r="AQ9" s="483" t="s">
        <v>607</v>
      </c>
      <c r="AR9" s="484"/>
      <c r="AS9" s="485"/>
      <c r="AT9" s="483" t="s">
        <v>608</v>
      </c>
      <c r="AU9" s="484"/>
      <c r="AV9" s="485"/>
      <c r="AW9" s="483" t="s">
        <v>74</v>
      </c>
      <c r="AX9" s="485"/>
      <c r="AY9" s="483" t="s">
        <v>65</v>
      </c>
      <c r="AZ9" s="484"/>
      <c r="BA9" s="484"/>
      <c r="BB9" s="485"/>
    </row>
    <row r="10" spans="1:59" ht="14.45" customHeight="1">
      <c r="A10" s="486"/>
      <c r="B10" s="482"/>
      <c r="C10" s="482"/>
      <c r="D10" s="482"/>
      <c r="E10" s="482"/>
      <c r="F10" s="487"/>
      <c r="G10" s="486"/>
      <c r="H10" s="482"/>
      <c r="I10" s="487"/>
      <c r="J10" s="486"/>
      <c r="K10" s="482"/>
      <c r="L10" s="487"/>
      <c r="M10" s="486"/>
      <c r="N10" s="482"/>
      <c r="O10" s="487"/>
      <c r="P10" s="486"/>
      <c r="Q10" s="482"/>
      <c r="R10" s="487"/>
      <c r="S10" s="486"/>
      <c r="T10" s="482"/>
      <c r="U10" s="487"/>
      <c r="V10" s="486"/>
      <c r="W10" s="482"/>
      <c r="X10" s="487"/>
      <c r="Y10" s="486"/>
      <c r="Z10" s="482"/>
      <c r="AA10" s="487"/>
      <c r="AB10" s="486"/>
      <c r="AC10" s="482"/>
      <c r="AD10" s="487"/>
      <c r="AE10" s="486"/>
      <c r="AF10" s="482"/>
      <c r="AG10" s="487"/>
      <c r="AH10" s="486"/>
      <c r="AI10" s="482"/>
      <c r="AJ10" s="487"/>
      <c r="AK10" s="486"/>
      <c r="AL10" s="482"/>
      <c r="AM10" s="487"/>
      <c r="AN10" s="486"/>
      <c r="AO10" s="482"/>
      <c r="AP10" s="487"/>
      <c r="AQ10" s="486"/>
      <c r="AR10" s="482"/>
      <c r="AS10" s="487"/>
      <c r="AT10" s="486"/>
      <c r="AU10" s="482"/>
      <c r="AV10" s="487"/>
      <c r="AW10" s="486"/>
      <c r="AX10" s="487"/>
      <c r="AY10" s="486"/>
      <c r="AZ10" s="482"/>
      <c r="BA10" s="482"/>
      <c r="BB10" s="487"/>
    </row>
    <row r="11" spans="1:59" ht="8.1" customHeight="1">
      <c r="A11" s="206"/>
      <c r="B11" s="207"/>
      <c r="C11" s="207"/>
      <c r="D11" s="207"/>
      <c r="E11" s="207"/>
      <c r="F11" s="207"/>
      <c r="G11" s="208"/>
      <c r="H11" s="209"/>
      <c r="I11" s="210"/>
      <c r="J11" s="208"/>
      <c r="K11" s="209"/>
      <c r="L11" s="210"/>
      <c r="M11" s="208"/>
      <c r="N11" s="209"/>
      <c r="O11" s="210"/>
      <c r="P11" s="208"/>
      <c r="Q11" s="209"/>
      <c r="R11" s="210"/>
      <c r="S11" s="208"/>
      <c r="T11" s="209"/>
      <c r="U11" s="210"/>
      <c r="V11" s="208"/>
      <c r="W11" s="209"/>
      <c r="X11" s="210"/>
      <c r="Y11" s="208"/>
      <c r="Z11" s="209"/>
      <c r="AA11" s="210"/>
      <c r="AB11" s="208"/>
      <c r="AC11" s="209"/>
      <c r="AD11" s="210"/>
      <c r="AE11" s="208"/>
      <c r="AF11" s="209"/>
      <c r="AG11" s="210"/>
      <c r="AH11" s="208"/>
      <c r="AI11" s="209"/>
      <c r="AJ11" s="210"/>
      <c r="AK11" s="208"/>
      <c r="AL11" s="209"/>
      <c r="AM11" s="210"/>
      <c r="AN11" s="208"/>
      <c r="AO11" s="209"/>
      <c r="AP11" s="210"/>
      <c r="AQ11" s="208"/>
      <c r="AR11" s="209"/>
      <c r="AS11" s="210"/>
      <c r="AT11" s="208"/>
      <c r="AU11" s="209"/>
      <c r="AV11" s="210"/>
      <c r="AW11" s="497">
        <v>1</v>
      </c>
      <c r="AX11" s="498"/>
      <c r="AY11" s="206"/>
      <c r="AZ11" s="207"/>
      <c r="BA11" s="207"/>
      <c r="BB11" s="211"/>
    </row>
    <row r="12" spans="1:59" ht="8.1" customHeight="1">
      <c r="A12" s="493" t="s">
        <v>66</v>
      </c>
      <c r="B12" s="494"/>
      <c r="C12" s="494"/>
      <c r="D12" s="494"/>
      <c r="E12" s="494"/>
      <c r="F12" s="495"/>
      <c r="G12" s="212"/>
      <c r="H12" s="215"/>
      <c r="I12" s="216"/>
      <c r="J12" s="217"/>
      <c r="K12" s="215"/>
      <c r="L12" s="216"/>
      <c r="M12" s="217"/>
      <c r="N12" s="213"/>
      <c r="O12" s="214"/>
      <c r="P12" s="212"/>
      <c r="Q12" s="213"/>
      <c r="R12" s="214"/>
      <c r="S12" s="212"/>
      <c r="T12" s="213"/>
      <c r="U12" s="214"/>
      <c r="V12" s="212"/>
      <c r="W12" s="213"/>
      <c r="X12" s="214"/>
      <c r="Y12" s="212"/>
      <c r="Z12" s="213"/>
      <c r="AA12" s="214"/>
      <c r="AB12" s="212"/>
      <c r="AC12" s="213"/>
      <c r="AD12" s="214"/>
      <c r="AE12" s="212"/>
      <c r="AF12" s="213"/>
      <c r="AG12" s="214"/>
      <c r="AH12" s="212"/>
      <c r="AI12" s="213"/>
      <c r="AJ12" s="214"/>
      <c r="AK12" s="212"/>
      <c r="AL12" s="213"/>
      <c r="AM12" s="214"/>
      <c r="AN12" s="212"/>
      <c r="AO12" s="213"/>
      <c r="AP12" s="214"/>
      <c r="AQ12" s="212"/>
      <c r="AR12" s="213"/>
      <c r="AS12" s="214"/>
      <c r="AT12" s="212"/>
      <c r="AU12" s="213"/>
      <c r="AV12" s="214"/>
      <c r="AW12" s="499"/>
      <c r="AX12" s="500"/>
      <c r="AY12" s="218"/>
      <c r="AZ12" s="219"/>
      <c r="BA12" s="219"/>
      <c r="BB12" s="220"/>
      <c r="BD12" s="221"/>
      <c r="BE12" s="496"/>
    </row>
    <row r="13" spans="1:59" ht="8.1" customHeight="1">
      <c r="A13" s="493"/>
      <c r="B13" s="494"/>
      <c r="C13" s="494"/>
      <c r="D13" s="494"/>
      <c r="E13" s="494"/>
      <c r="F13" s="495"/>
      <c r="G13" s="222"/>
      <c r="H13" s="223"/>
      <c r="I13" s="224"/>
      <c r="J13" s="222"/>
      <c r="K13" s="223"/>
      <c r="L13" s="214"/>
      <c r="M13" s="212"/>
      <c r="N13" s="213"/>
      <c r="O13" s="214"/>
      <c r="P13" s="212"/>
      <c r="Q13" s="213"/>
      <c r="R13" s="214"/>
      <c r="S13" s="212"/>
      <c r="T13" s="213"/>
      <c r="U13" s="214"/>
      <c r="V13" s="212"/>
      <c r="W13" s="213"/>
      <c r="X13" s="214"/>
      <c r="Y13" s="212"/>
      <c r="Z13" s="213"/>
      <c r="AA13" s="214"/>
      <c r="AB13" s="212"/>
      <c r="AC13" s="213"/>
      <c r="AD13" s="214"/>
      <c r="AE13" s="212"/>
      <c r="AF13" s="213"/>
      <c r="AG13" s="214"/>
      <c r="AH13" s="212"/>
      <c r="AI13" s="213"/>
      <c r="AJ13" s="214"/>
      <c r="AK13" s="212"/>
      <c r="AL13" s="213"/>
      <c r="AM13" s="214"/>
      <c r="AN13" s="212"/>
      <c r="AO13" s="213"/>
      <c r="AP13" s="214"/>
      <c r="AQ13" s="212"/>
      <c r="AR13" s="213"/>
      <c r="AS13" s="214"/>
      <c r="AT13" s="212"/>
      <c r="AU13" s="213"/>
      <c r="AV13" s="214"/>
      <c r="AW13" s="225"/>
      <c r="AX13" s="226"/>
      <c r="AY13" s="218"/>
      <c r="AZ13" s="219"/>
      <c r="BA13" s="219"/>
      <c r="BB13" s="220"/>
      <c r="BE13" s="496"/>
    </row>
    <row r="14" spans="1:59" ht="8.1" customHeight="1">
      <c r="A14" s="227"/>
      <c r="B14" s="228"/>
      <c r="C14" s="228"/>
      <c r="D14" s="228"/>
      <c r="E14" s="228"/>
      <c r="F14" s="228"/>
      <c r="G14" s="229"/>
      <c r="H14" s="230"/>
      <c r="I14" s="231"/>
      <c r="J14" s="229"/>
      <c r="K14" s="230"/>
      <c r="L14" s="231"/>
      <c r="M14" s="229"/>
      <c r="N14" s="230"/>
      <c r="O14" s="231"/>
      <c r="P14" s="229"/>
      <c r="Q14" s="230"/>
      <c r="R14" s="231"/>
      <c r="S14" s="229"/>
      <c r="T14" s="230"/>
      <c r="U14" s="231"/>
      <c r="V14" s="229"/>
      <c r="W14" s="230"/>
      <c r="X14" s="231"/>
      <c r="Y14" s="229"/>
      <c r="Z14" s="230"/>
      <c r="AA14" s="231"/>
      <c r="AB14" s="229"/>
      <c r="AC14" s="230"/>
      <c r="AD14" s="231"/>
      <c r="AE14" s="229"/>
      <c r="AF14" s="230"/>
      <c r="AG14" s="231"/>
      <c r="AH14" s="229"/>
      <c r="AI14" s="230"/>
      <c r="AJ14" s="231"/>
      <c r="AK14" s="229"/>
      <c r="AL14" s="230"/>
      <c r="AM14" s="231"/>
      <c r="AN14" s="229"/>
      <c r="AO14" s="230"/>
      <c r="AP14" s="231"/>
      <c r="AQ14" s="229"/>
      <c r="AR14" s="230"/>
      <c r="AS14" s="231"/>
      <c r="AT14" s="229"/>
      <c r="AU14" s="230"/>
      <c r="AV14" s="231"/>
      <c r="AW14" s="227"/>
      <c r="AX14" s="232"/>
      <c r="AY14" s="227"/>
      <c r="AZ14" s="228"/>
      <c r="BA14" s="228"/>
      <c r="BB14" s="232"/>
      <c r="BE14" s="233"/>
    </row>
    <row r="15" spans="1:59" ht="8.1" customHeight="1">
      <c r="A15" s="206"/>
      <c r="B15" s="207"/>
      <c r="C15" s="207"/>
      <c r="D15" s="207"/>
      <c r="E15" s="207"/>
      <c r="F15" s="207"/>
      <c r="G15" s="208"/>
      <c r="H15" s="209"/>
      <c r="I15" s="210"/>
      <c r="J15" s="208"/>
      <c r="K15" s="209"/>
      <c r="L15" s="210"/>
      <c r="M15" s="208"/>
      <c r="N15" s="209"/>
      <c r="O15" s="210"/>
      <c r="P15" s="208"/>
      <c r="Q15" s="209"/>
      <c r="R15" s="210"/>
      <c r="S15" s="208"/>
      <c r="T15" s="209"/>
      <c r="U15" s="210"/>
      <c r="V15" s="208"/>
      <c r="W15" s="209"/>
      <c r="X15" s="210"/>
      <c r="Y15" s="208"/>
      <c r="Z15" s="209"/>
      <c r="AA15" s="210"/>
      <c r="AB15" s="208"/>
      <c r="AC15" s="209"/>
      <c r="AD15" s="210"/>
      <c r="AE15" s="208"/>
      <c r="AF15" s="209"/>
      <c r="AG15" s="210"/>
      <c r="AH15" s="208"/>
      <c r="AI15" s="209"/>
      <c r="AJ15" s="210"/>
      <c r="AK15" s="208"/>
      <c r="AL15" s="209"/>
      <c r="AM15" s="210"/>
      <c r="AN15" s="208"/>
      <c r="AO15" s="209"/>
      <c r="AP15" s="210"/>
      <c r="AQ15" s="208"/>
      <c r="AR15" s="209"/>
      <c r="AS15" s="210"/>
      <c r="AT15" s="208"/>
      <c r="AU15" s="209"/>
      <c r="AV15" s="210"/>
      <c r="AW15" s="206"/>
      <c r="AX15" s="211"/>
      <c r="AY15" s="206"/>
      <c r="AZ15" s="207"/>
      <c r="BA15" s="207"/>
      <c r="BB15" s="211"/>
      <c r="BD15" s="234"/>
      <c r="BE15" s="496"/>
      <c r="BF15" s="496"/>
      <c r="BG15" s="496"/>
    </row>
    <row r="16" spans="1:59" ht="8.1" customHeight="1">
      <c r="A16" s="493" t="s">
        <v>67</v>
      </c>
      <c r="B16" s="494"/>
      <c r="C16" s="494"/>
      <c r="D16" s="494"/>
      <c r="E16" s="494"/>
      <c r="F16" s="495"/>
      <c r="G16" s="212"/>
      <c r="H16" s="213"/>
      <c r="I16" s="214"/>
      <c r="J16" s="212"/>
      <c r="K16" s="213"/>
      <c r="L16" s="214"/>
      <c r="M16" s="212"/>
      <c r="N16" s="213"/>
      <c r="O16" s="214"/>
      <c r="P16" s="212"/>
      <c r="Q16" s="213"/>
      <c r="R16" s="214"/>
      <c r="S16" s="212"/>
      <c r="T16" s="213"/>
      <c r="U16" s="214"/>
      <c r="V16" s="212"/>
      <c r="W16" s="213"/>
      <c r="X16" s="214"/>
      <c r="Y16" s="212"/>
      <c r="Z16" s="213"/>
      <c r="AA16" s="214"/>
      <c r="AB16" s="212"/>
      <c r="AC16" s="213"/>
      <c r="AD16" s="214"/>
      <c r="AE16" s="212"/>
      <c r="AF16" s="213"/>
      <c r="AG16" s="214"/>
      <c r="AH16" s="212"/>
      <c r="AI16" s="213"/>
      <c r="AJ16" s="214"/>
      <c r="AK16" s="212"/>
      <c r="AL16" s="213"/>
      <c r="AM16" s="214"/>
      <c r="AN16" s="212"/>
      <c r="AO16" s="213"/>
      <c r="AP16" s="214"/>
      <c r="AQ16" s="212"/>
      <c r="AR16" s="213"/>
      <c r="AS16" s="214"/>
      <c r="AT16" s="212"/>
      <c r="AU16" s="213"/>
      <c r="AV16" s="214"/>
      <c r="AW16" s="501"/>
      <c r="AX16" s="500"/>
      <c r="AY16" s="218"/>
      <c r="AZ16" s="219"/>
      <c r="BA16" s="219"/>
      <c r="BB16" s="220"/>
      <c r="BE16" s="496"/>
      <c r="BF16" s="496"/>
      <c r="BG16" s="496"/>
    </row>
    <row r="17" spans="1:54" ht="8.1" customHeight="1">
      <c r="A17" s="493"/>
      <c r="B17" s="494"/>
      <c r="C17" s="494"/>
      <c r="D17" s="494"/>
      <c r="E17" s="494"/>
      <c r="F17" s="495"/>
      <c r="G17" s="212"/>
      <c r="H17" s="213"/>
      <c r="I17" s="214"/>
      <c r="J17" s="212"/>
      <c r="K17" s="213"/>
      <c r="L17" s="214"/>
      <c r="M17" s="212"/>
      <c r="N17" s="213"/>
      <c r="O17" s="214"/>
      <c r="P17" s="212"/>
      <c r="Q17" s="213"/>
      <c r="R17" s="214"/>
      <c r="S17" s="212"/>
      <c r="T17" s="213"/>
      <c r="U17" s="214"/>
      <c r="V17" s="212"/>
      <c r="W17" s="213"/>
      <c r="X17" s="214"/>
      <c r="Y17" s="212"/>
      <c r="Z17" s="213"/>
      <c r="AA17" s="214"/>
      <c r="AB17" s="212"/>
      <c r="AC17" s="213"/>
      <c r="AD17" s="214"/>
      <c r="AE17" s="212"/>
      <c r="AF17" s="213"/>
      <c r="AG17" s="214"/>
      <c r="AH17" s="212"/>
      <c r="AI17" s="213"/>
      <c r="AJ17" s="214"/>
      <c r="AK17" s="212"/>
      <c r="AL17" s="213"/>
      <c r="AM17" s="214"/>
      <c r="AN17" s="212"/>
      <c r="AO17" s="213"/>
      <c r="AP17" s="214"/>
      <c r="AQ17" s="212"/>
      <c r="AR17" s="213"/>
      <c r="AS17" s="214"/>
      <c r="AT17" s="212"/>
      <c r="AU17" s="213"/>
      <c r="AV17" s="214"/>
      <c r="AW17" s="499"/>
      <c r="AX17" s="500"/>
      <c r="AY17" s="218"/>
      <c r="AZ17" s="219"/>
      <c r="BA17" s="219"/>
      <c r="BB17" s="220"/>
    </row>
    <row r="18" spans="1:54" ht="8.1" customHeight="1">
      <c r="A18" s="227"/>
      <c r="B18" s="228"/>
      <c r="C18" s="228"/>
      <c r="D18" s="228"/>
      <c r="E18" s="228"/>
      <c r="F18" s="228"/>
      <c r="G18" s="229"/>
      <c r="H18" s="230"/>
      <c r="I18" s="231"/>
      <c r="J18" s="229"/>
      <c r="K18" s="230"/>
      <c r="L18" s="231"/>
      <c r="M18" s="229"/>
      <c r="N18" s="230"/>
      <c r="O18" s="231"/>
      <c r="P18" s="229"/>
      <c r="Q18" s="230"/>
      <c r="R18" s="231"/>
      <c r="S18" s="229"/>
      <c r="T18" s="230"/>
      <c r="U18" s="231"/>
      <c r="V18" s="229"/>
      <c r="W18" s="230"/>
      <c r="X18" s="231"/>
      <c r="Y18" s="229"/>
      <c r="Z18" s="230"/>
      <c r="AA18" s="231"/>
      <c r="AB18" s="229"/>
      <c r="AC18" s="230"/>
      <c r="AD18" s="231"/>
      <c r="AE18" s="229"/>
      <c r="AF18" s="230"/>
      <c r="AG18" s="231"/>
      <c r="AH18" s="229"/>
      <c r="AI18" s="230"/>
      <c r="AJ18" s="231"/>
      <c r="AK18" s="229"/>
      <c r="AL18" s="230"/>
      <c r="AM18" s="231"/>
      <c r="AN18" s="229"/>
      <c r="AO18" s="230"/>
      <c r="AP18" s="231"/>
      <c r="AQ18" s="229"/>
      <c r="AR18" s="230"/>
      <c r="AS18" s="231"/>
      <c r="AT18" s="229"/>
      <c r="AU18" s="230"/>
      <c r="AV18" s="231"/>
      <c r="AW18" s="227"/>
      <c r="AX18" s="232"/>
      <c r="AY18" s="227"/>
      <c r="AZ18" s="228"/>
      <c r="BA18" s="228"/>
      <c r="BB18" s="232"/>
    </row>
    <row r="19" spans="1:54" ht="8.1" customHeight="1">
      <c r="A19" s="206"/>
      <c r="B19" s="207"/>
      <c r="C19" s="207"/>
      <c r="D19" s="207"/>
      <c r="E19" s="207"/>
      <c r="F19" s="207"/>
      <c r="G19" s="208"/>
      <c r="H19" s="209"/>
      <c r="I19" s="210"/>
      <c r="J19" s="208"/>
      <c r="K19" s="209"/>
      <c r="L19" s="210"/>
      <c r="M19" s="208"/>
      <c r="N19" s="209"/>
      <c r="O19" s="210"/>
      <c r="P19" s="208"/>
      <c r="Q19" s="209"/>
      <c r="R19" s="210"/>
      <c r="S19" s="208"/>
      <c r="T19" s="209"/>
      <c r="U19" s="210"/>
      <c r="V19" s="208"/>
      <c r="W19" s="209"/>
      <c r="X19" s="210"/>
      <c r="Y19" s="208"/>
      <c r="Z19" s="209"/>
      <c r="AA19" s="210"/>
      <c r="AB19" s="208"/>
      <c r="AC19" s="209"/>
      <c r="AD19" s="210"/>
      <c r="AE19" s="208"/>
      <c r="AF19" s="209"/>
      <c r="AG19" s="210"/>
      <c r="AH19" s="208"/>
      <c r="AI19" s="209"/>
      <c r="AJ19" s="210"/>
      <c r="AK19" s="208"/>
      <c r="AL19" s="209"/>
      <c r="AM19" s="210"/>
      <c r="AN19" s="208"/>
      <c r="AO19" s="209"/>
      <c r="AP19" s="210"/>
      <c r="AQ19" s="208"/>
      <c r="AR19" s="209"/>
      <c r="AS19" s="210"/>
      <c r="AT19" s="208"/>
      <c r="AU19" s="209"/>
      <c r="AV19" s="210"/>
      <c r="AW19" s="206"/>
      <c r="AX19" s="211"/>
      <c r="AY19" s="206"/>
      <c r="AZ19" s="207"/>
      <c r="BA19" s="207"/>
      <c r="BB19" s="211"/>
    </row>
    <row r="20" spans="1:54" ht="8.1" customHeight="1">
      <c r="A20" s="493" t="s">
        <v>68</v>
      </c>
      <c r="B20" s="494"/>
      <c r="C20" s="494"/>
      <c r="D20" s="494"/>
      <c r="E20" s="494"/>
      <c r="F20" s="495"/>
      <c r="G20" s="212"/>
      <c r="H20" s="213"/>
      <c r="I20" s="214"/>
      <c r="J20" s="212"/>
      <c r="K20" s="213"/>
      <c r="L20" s="214"/>
      <c r="M20" s="212"/>
      <c r="N20" s="213"/>
      <c r="O20" s="214"/>
      <c r="P20" s="212"/>
      <c r="Q20" s="213"/>
      <c r="R20" s="214"/>
      <c r="S20" s="212"/>
      <c r="T20" s="213"/>
      <c r="U20" s="214"/>
      <c r="V20" s="212"/>
      <c r="W20" s="213"/>
      <c r="X20" s="214"/>
      <c r="Y20" s="212"/>
      <c r="Z20" s="213"/>
      <c r="AA20" s="214"/>
      <c r="AB20" s="212"/>
      <c r="AC20" s="213"/>
      <c r="AD20" s="214"/>
      <c r="AE20" s="212"/>
      <c r="AF20" s="213"/>
      <c r="AG20" s="214"/>
      <c r="AH20" s="212"/>
      <c r="AI20" s="213"/>
      <c r="AJ20" s="214"/>
      <c r="AK20" s="212"/>
      <c r="AL20" s="213"/>
      <c r="AM20" s="214"/>
      <c r="AN20" s="212"/>
      <c r="AO20" s="213"/>
      <c r="AP20" s="214"/>
      <c r="AQ20" s="212"/>
      <c r="AR20" s="213"/>
      <c r="AS20" s="214"/>
      <c r="AT20" s="212"/>
      <c r="AU20" s="213"/>
      <c r="AV20" s="214"/>
      <c r="AW20" s="501"/>
      <c r="AX20" s="500"/>
      <c r="AY20" s="218"/>
      <c r="AZ20" s="219"/>
      <c r="BA20" s="219"/>
      <c r="BB20" s="220"/>
    </row>
    <row r="21" spans="1:54" ht="8.1" customHeight="1">
      <c r="A21" s="493"/>
      <c r="B21" s="494"/>
      <c r="C21" s="494"/>
      <c r="D21" s="494"/>
      <c r="E21" s="494"/>
      <c r="F21" s="495"/>
      <c r="G21" s="212"/>
      <c r="H21" s="213"/>
      <c r="I21" s="214"/>
      <c r="J21" s="212"/>
      <c r="K21" s="213"/>
      <c r="L21" s="214"/>
      <c r="M21" s="212"/>
      <c r="N21" s="213"/>
      <c r="O21" s="214"/>
      <c r="P21" s="212"/>
      <c r="Q21" s="213"/>
      <c r="R21" s="214"/>
      <c r="S21" s="212"/>
      <c r="T21" s="213"/>
      <c r="U21" s="214"/>
      <c r="V21" s="212"/>
      <c r="W21" s="213"/>
      <c r="X21" s="214"/>
      <c r="Y21" s="212"/>
      <c r="Z21" s="213"/>
      <c r="AA21" s="214"/>
      <c r="AB21" s="212"/>
      <c r="AC21" s="213"/>
      <c r="AD21" s="214"/>
      <c r="AE21" s="212"/>
      <c r="AF21" s="213"/>
      <c r="AG21" s="214"/>
      <c r="AH21" s="212"/>
      <c r="AI21" s="213"/>
      <c r="AJ21" s="214"/>
      <c r="AK21" s="212"/>
      <c r="AL21" s="213"/>
      <c r="AM21" s="214"/>
      <c r="AN21" s="212"/>
      <c r="AO21" s="213"/>
      <c r="AP21" s="214"/>
      <c r="AQ21" s="212"/>
      <c r="AR21" s="213"/>
      <c r="AS21" s="214"/>
      <c r="AT21" s="212"/>
      <c r="AU21" s="213"/>
      <c r="AV21" s="214"/>
      <c r="AW21" s="499"/>
      <c r="AX21" s="500"/>
      <c r="AY21" s="218"/>
      <c r="AZ21" s="219"/>
      <c r="BA21" s="219"/>
      <c r="BB21" s="220"/>
    </row>
    <row r="22" spans="1:54" ht="8.1" customHeight="1">
      <c r="A22" s="227"/>
      <c r="B22" s="228"/>
      <c r="C22" s="228"/>
      <c r="D22" s="228"/>
      <c r="E22" s="228"/>
      <c r="F22" s="228"/>
      <c r="G22" s="229"/>
      <c r="H22" s="230"/>
      <c r="I22" s="231"/>
      <c r="J22" s="229"/>
      <c r="K22" s="230"/>
      <c r="L22" s="231"/>
      <c r="M22" s="229"/>
      <c r="N22" s="230"/>
      <c r="O22" s="231"/>
      <c r="P22" s="229"/>
      <c r="Q22" s="230"/>
      <c r="R22" s="231"/>
      <c r="S22" s="229"/>
      <c r="T22" s="230"/>
      <c r="U22" s="231"/>
      <c r="V22" s="229"/>
      <c r="W22" s="230"/>
      <c r="X22" s="231"/>
      <c r="Y22" s="229"/>
      <c r="Z22" s="230"/>
      <c r="AA22" s="231"/>
      <c r="AB22" s="229"/>
      <c r="AC22" s="230"/>
      <c r="AD22" s="231"/>
      <c r="AE22" s="229"/>
      <c r="AF22" s="230"/>
      <c r="AG22" s="231"/>
      <c r="AH22" s="229"/>
      <c r="AI22" s="230"/>
      <c r="AJ22" s="231"/>
      <c r="AK22" s="229"/>
      <c r="AL22" s="230"/>
      <c r="AM22" s="231"/>
      <c r="AN22" s="229"/>
      <c r="AO22" s="230"/>
      <c r="AP22" s="231"/>
      <c r="AQ22" s="229"/>
      <c r="AR22" s="230"/>
      <c r="AS22" s="231"/>
      <c r="AT22" s="229"/>
      <c r="AU22" s="230"/>
      <c r="AV22" s="231"/>
      <c r="AW22" s="227"/>
      <c r="AX22" s="232"/>
      <c r="AY22" s="227"/>
      <c r="AZ22" s="228"/>
      <c r="BA22" s="228"/>
      <c r="BB22" s="232"/>
    </row>
    <row r="23" spans="1:54" ht="8.1" customHeight="1">
      <c r="A23" s="206"/>
      <c r="B23" s="207"/>
      <c r="C23" s="207"/>
      <c r="D23" s="207"/>
      <c r="E23" s="207"/>
      <c r="F23" s="207"/>
      <c r="G23" s="208"/>
      <c r="H23" s="209"/>
      <c r="I23" s="210"/>
      <c r="J23" s="208"/>
      <c r="K23" s="209"/>
      <c r="L23" s="210"/>
      <c r="M23" s="208"/>
      <c r="N23" s="209"/>
      <c r="O23" s="210"/>
      <c r="P23" s="208"/>
      <c r="Q23" s="209"/>
      <c r="R23" s="210"/>
      <c r="S23" s="208"/>
      <c r="T23" s="209"/>
      <c r="U23" s="210"/>
      <c r="V23" s="208"/>
      <c r="W23" s="209"/>
      <c r="X23" s="210"/>
      <c r="Y23" s="208"/>
      <c r="Z23" s="209"/>
      <c r="AA23" s="210"/>
      <c r="AB23" s="208"/>
      <c r="AC23" s="209"/>
      <c r="AD23" s="210"/>
      <c r="AE23" s="208"/>
      <c r="AF23" s="209"/>
      <c r="AG23" s="210"/>
      <c r="AH23" s="208"/>
      <c r="AI23" s="209"/>
      <c r="AJ23" s="210"/>
      <c r="AK23" s="208"/>
      <c r="AL23" s="209"/>
      <c r="AM23" s="210"/>
      <c r="AN23" s="208"/>
      <c r="AO23" s="209"/>
      <c r="AP23" s="210"/>
      <c r="AQ23" s="208"/>
      <c r="AR23" s="209"/>
      <c r="AS23" s="210"/>
      <c r="AT23" s="208"/>
      <c r="AU23" s="209"/>
      <c r="AV23" s="210"/>
      <c r="AW23" s="206"/>
      <c r="AX23" s="211"/>
      <c r="AY23" s="206"/>
      <c r="AZ23" s="207"/>
      <c r="BA23" s="207"/>
      <c r="BB23" s="211"/>
    </row>
    <row r="24" spans="1:54" ht="8.1" customHeight="1">
      <c r="A24" s="493" t="s">
        <v>69</v>
      </c>
      <c r="B24" s="494"/>
      <c r="C24" s="494"/>
      <c r="D24" s="494"/>
      <c r="E24" s="494"/>
      <c r="F24" s="495"/>
      <c r="G24" s="212"/>
      <c r="H24" s="213"/>
      <c r="I24" s="214"/>
      <c r="J24" s="212"/>
      <c r="K24" s="213"/>
      <c r="L24" s="214"/>
      <c r="M24" s="212"/>
      <c r="N24" s="213"/>
      <c r="O24" s="214"/>
      <c r="P24" s="212"/>
      <c r="Q24" s="213"/>
      <c r="R24" s="214"/>
      <c r="S24" s="212"/>
      <c r="T24" s="213"/>
      <c r="U24" s="214"/>
      <c r="V24" s="212"/>
      <c r="W24" s="213"/>
      <c r="X24" s="214"/>
      <c r="Y24" s="212"/>
      <c r="Z24" s="213"/>
      <c r="AA24" s="214"/>
      <c r="AB24" s="212"/>
      <c r="AC24" s="213"/>
      <c r="AD24" s="214"/>
      <c r="AE24" s="212"/>
      <c r="AF24" s="213"/>
      <c r="AG24" s="214"/>
      <c r="AH24" s="212"/>
      <c r="AI24" s="213"/>
      <c r="AJ24" s="214"/>
      <c r="AK24" s="212"/>
      <c r="AL24" s="213"/>
      <c r="AM24" s="214"/>
      <c r="AN24" s="212"/>
      <c r="AO24" s="213"/>
      <c r="AP24" s="214"/>
      <c r="AQ24" s="212"/>
      <c r="AR24" s="213"/>
      <c r="AS24" s="214"/>
      <c r="AT24" s="212"/>
      <c r="AU24" s="213"/>
      <c r="AV24" s="214"/>
      <c r="AW24" s="501"/>
      <c r="AX24" s="500"/>
      <c r="AY24" s="218"/>
      <c r="AZ24" s="219"/>
      <c r="BA24" s="219"/>
      <c r="BB24" s="220"/>
    </row>
    <row r="25" spans="1:54" ht="8.1" customHeight="1">
      <c r="A25" s="493"/>
      <c r="B25" s="494"/>
      <c r="C25" s="494"/>
      <c r="D25" s="494"/>
      <c r="E25" s="494"/>
      <c r="F25" s="495"/>
      <c r="G25" s="212"/>
      <c r="H25" s="213"/>
      <c r="I25" s="214"/>
      <c r="J25" s="212"/>
      <c r="K25" s="213"/>
      <c r="L25" s="214"/>
      <c r="M25" s="212"/>
      <c r="N25" s="213"/>
      <c r="O25" s="214"/>
      <c r="P25" s="212"/>
      <c r="Q25" s="213"/>
      <c r="R25" s="214"/>
      <c r="S25" s="212"/>
      <c r="T25" s="213"/>
      <c r="U25" s="214"/>
      <c r="V25" s="212"/>
      <c r="W25" s="213"/>
      <c r="X25" s="214"/>
      <c r="Y25" s="212"/>
      <c r="Z25" s="213"/>
      <c r="AA25" s="214"/>
      <c r="AB25" s="212"/>
      <c r="AC25" s="213"/>
      <c r="AD25" s="214"/>
      <c r="AE25" s="212"/>
      <c r="AF25" s="213"/>
      <c r="AG25" s="214"/>
      <c r="AH25" s="212"/>
      <c r="AI25" s="213"/>
      <c r="AJ25" s="214"/>
      <c r="AK25" s="212"/>
      <c r="AL25" s="213"/>
      <c r="AM25" s="214"/>
      <c r="AN25" s="212"/>
      <c r="AO25" s="213"/>
      <c r="AP25" s="214"/>
      <c r="AQ25" s="212"/>
      <c r="AR25" s="213"/>
      <c r="AS25" s="214"/>
      <c r="AT25" s="212"/>
      <c r="AU25" s="213"/>
      <c r="AV25" s="214"/>
      <c r="AW25" s="499"/>
      <c r="AX25" s="500"/>
      <c r="AY25" s="218"/>
      <c r="AZ25" s="219"/>
      <c r="BA25" s="219"/>
      <c r="BB25" s="220"/>
    </row>
    <row r="26" spans="1:54" ht="8.1" customHeight="1">
      <c r="A26" s="227"/>
      <c r="B26" s="228"/>
      <c r="C26" s="228"/>
      <c r="D26" s="228"/>
      <c r="E26" s="228"/>
      <c r="F26" s="228"/>
      <c r="G26" s="229"/>
      <c r="H26" s="230"/>
      <c r="I26" s="231"/>
      <c r="J26" s="229"/>
      <c r="K26" s="230"/>
      <c r="L26" s="231"/>
      <c r="M26" s="229"/>
      <c r="N26" s="230"/>
      <c r="O26" s="231"/>
      <c r="P26" s="229"/>
      <c r="Q26" s="230"/>
      <c r="R26" s="231"/>
      <c r="S26" s="229"/>
      <c r="T26" s="230"/>
      <c r="U26" s="231"/>
      <c r="V26" s="229"/>
      <c r="W26" s="230"/>
      <c r="X26" s="231"/>
      <c r="Y26" s="229"/>
      <c r="Z26" s="230"/>
      <c r="AA26" s="231"/>
      <c r="AB26" s="229"/>
      <c r="AC26" s="230"/>
      <c r="AD26" s="231"/>
      <c r="AE26" s="229"/>
      <c r="AF26" s="230"/>
      <c r="AG26" s="231"/>
      <c r="AH26" s="229"/>
      <c r="AI26" s="230"/>
      <c r="AJ26" s="231"/>
      <c r="AK26" s="229"/>
      <c r="AL26" s="230"/>
      <c r="AM26" s="231"/>
      <c r="AN26" s="229"/>
      <c r="AO26" s="230"/>
      <c r="AP26" s="231"/>
      <c r="AQ26" s="229"/>
      <c r="AR26" s="230"/>
      <c r="AS26" s="231"/>
      <c r="AT26" s="229"/>
      <c r="AU26" s="230"/>
      <c r="AV26" s="231"/>
      <c r="AW26" s="501">
        <v>0.75</v>
      </c>
      <c r="AX26" s="500"/>
      <c r="AY26" s="227"/>
      <c r="AZ26" s="228"/>
      <c r="BA26" s="228"/>
      <c r="BB26" s="232"/>
    </row>
    <row r="27" spans="1:54" ht="8.1" customHeight="1">
      <c r="A27" s="206"/>
      <c r="B27" s="207"/>
      <c r="C27" s="207"/>
      <c r="D27" s="207"/>
      <c r="E27" s="207"/>
      <c r="F27" s="207"/>
      <c r="G27" s="208"/>
      <c r="H27" s="209"/>
      <c r="I27" s="210"/>
      <c r="J27" s="208"/>
      <c r="K27" s="209"/>
      <c r="L27" s="210"/>
      <c r="M27" s="208"/>
      <c r="N27" s="209"/>
      <c r="O27" s="210"/>
      <c r="P27" s="208"/>
      <c r="Q27" s="209"/>
      <c r="R27" s="210"/>
      <c r="S27" s="208"/>
      <c r="T27" s="209"/>
      <c r="U27" s="210"/>
      <c r="V27" s="208"/>
      <c r="W27" s="209"/>
      <c r="X27" s="210"/>
      <c r="Y27" s="208"/>
      <c r="Z27" s="209"/>
      <c r="AA27" s="210"/>
      <c r="AB27" s="208"/>
      <c r="AC27" s="209"/>
      <c r="AD27" s="210"/>
      <c r="AE27" s="208"/>
      <c r="AF27" s="209"/>
      <c r="AG27" s="210"/>
      <c r="AH27" s="208"/>
      <c r="AI27" s="209"/>
      <c r="AJ27" s="210"/>
      <c r="AK27" s="208"/>
      <c r="AL27" s="209"/>
      <c r="AM27" s="210"/>
      <c r="AN27" s="208"/>
      <c r="AO27" s="209"/>
      <c r="AP27" s="210"/>
      <c r="AQ27" s="208"/>
      <c r="AR27" s="209"/>
      <c r="AS27" s="210"/>
      <c r="AT27" s="208"/>
      <c r="AU27" s="209"/>
      <c r="AV27" s="210"/>
      <c r="AW27" s="499"/>
      <c r="AX27" s="500"/>
      <c r="AY27" s="206"/>
      <c r="AZ27" s="207"/>
      <c r="BA27" s="207"/>
      <c r="BB27" s="211"/>
    </row>
    <row r="28" spans="1:54" ht="8.1" customHeight="1">
      <c r="A28" s="493" t="s">
        <v>70</v>
      </c>
      <c r="B28" s="494"/>
      <c r="C28" s="494"/>
      <c r="D28" s="494"/>
      <c r="E28" s="494"/>
      <c r="F28" s="495"/>
      <c r="G28" s="212"/>
      <c r="H28" s="213"/>
      <c r="I28" s="214"/>
      <c r="J28" s="212"/>
      <c r="K28" s="213"/>
      <c r="L28" s="214"/>
      <c r="M28" s="212"/>
      <c r="N28" s="213"/>
      <c r="O28" s="214"/>
      <c r="P28" s="212"/>
      <c r="Q28" s="213"/>
      <c r="R28" s="214"/>
      <c r="S28" s="212"/>
      <c r="T28" s="213"/>
      <c r="U28" s="214"/>
      <c r="V28" s="212"/>
      <c r="W28" s="213"/>
      <c r="X28" s="214"/>
      <c r="Y28" s="212"/>
      <c r="Z28" s="213"/>
      <c r="AA28" s="214"/>
      <c r="AB28" s="212"/>
      <c r="AC28" s="213"/>
      <c r="AD28" s="214"/>
      <c r="AE28" s="212"/>
      <c r="AF28" s="213"/>
      <c r="AG28" s="214"/>
      <c r="AH28" s="212"/>
      <c r="AI28" s="213"/>
      <c r="AJ28" s="214"/>
      <c r="AK28" s="212"/>
      <c r="AL28" s="213"/>
      <c r="AM28" s="214"/>
      <c r="AN28" s="212"/>
      <c r="AO28" s="213"/>
      <c r="AP28" s="214"/>
      <c r="AQ28" s="212"/>
      <c r="AR28" s="213"/>
      <c r="AS28" s="214"/>
      <c r="AT28" s="212"/>
      <c r="AU28" s="213"/>
      <c r="AV28" s="214"/>
      <c r="AW28" s="501"/>
      <c r="AX28" s="500"/>
      <c r="AY28" s="218"/>
      <c r="AZ28" s="219"/>
      <c r="BA28" s="219"/>
      <c r="BB28" s="220"/>
    </row>
    <row r="29" spans="1:54" ht="8.1" customHeight="1">
      <c r="A29" s="493"/>
      <c r="B29" s="494"/>
      <c r="C29" s="494"/>
      <c r="D29" s="494"/>
      <c r="E29" s="494"/>
      <c r="F29" s="495"/>
      <c r="G29" s="212"/>
      <c r="H29" s="213"/>
      <c r="I29" s="214"/>
      <c r="J29" s="212"/>
      <c r="K29" s="213"/>
      <c r="L29" s="214"/>
      <c r="M29" s="212"/>
      <c r="N29" s="213"/>
      <c r="O29" s="214"/>
      <c r="P29" s="212"/>
      <c r="Q29" s="213"/>
      <c r="R29" s="214"/>
      <c r="S29" s="212"/>
      <c r="T29" s="213"/>
      <c r="U29" s="214"/>
      <c r="V29" s="212"/>
      <c r="W29" s="213"/>
      <c r="X29" s="214"/>
      <c r="Y29" s="212"/>
      <c r="Z29" s="213"/>
      <c r="AA29" s="214"/>
      <c r="AB29" s="212"/>
      <c r="AC29" s="213"/>
      <c r="AD29" s="214"/>
      <c r="AE29" s="212"/>
      <c r="AF29" s="213"/>
      <c r="AG29" s="214"/>
      <c r="AH29" s="212"/>
      <c r="AI29" s="213"/>
      <c r="AJ29" s="214"/>
      <c r="AK29" s="212"/>
      <c r="AL29" s="213"/>
      <c r="AM29" s="214"/>
      <c r="AN29" s="212"/>
      <c r="AO29" s="213"/>
      <c r="AP29" s="214"/>
      <c r="AQ29" s="212"/>
      <c r="AR29" s="213"/>
      <c r="AS29" s="214"/>
      <c r="AT29" s="212"/>
      <c r="AU29" s="213"/>
      <c r="AV29" s="214"/>
      <c r="AW29" s="499"/>
      <c r="AX29" s="500"/>
      <c r="AY29" s="218"/>
      <c r="AZ29" s="219"/>
      <c r="BA29" s="219"/>
      <c r="BB29" s="220"/>
    </row>
    <row r="30" spans="1:54" ht="8.1" customHeight="1">
      <c r="A30" s="227"/>
      <c r="B30" s="228"/>
      <c r="C30" s="228"/>
      <c r="D30" s="228"/>
      <c r="E30" s="228"/>
      <c r="F30" s="228"/>
      <c r="G30" s="229"/>
      <c r="H30" s="230"/>
      <c r="I30" s="231"/>
      <c r="J30" s="229"/>
      <c r="K30" s="230"/>
      <c r="L30" s="231"/>
      <c r="M30" s="229"/>
      <c r="N30" s="230"/>
      <c r="O30" s="231"/>
      <c r="P30" s="229"/>
      <c r="Q30" s="230"/>
      <c r="R30" s="231"/>
      <c r="S30" s="229"/>
      <c r="T30" s="230"/>
      <c r="U30" s="231"/>
      <c r="V30" s="229"/>
      <c r="W30" s="230"/>
      <c r="X30" s="231"/>
      <c r="Y30" s="229"/>
      <c r="Z30" s="230"/>
      <c r="AA30" s="231"/>
      <c r="AB30" s="229"/>
      <c r="AC30" s="230"/>
      <c r="AD30" s="231"/>
      <c r="AE30" s="229"/>
      <c r="AF30" s="230"/>
      <c r="AG30" s="231"/>
      <c r="AH30" s="229"/>
      <c r="AI30" s="230"/>
      <c r="AJ30" s="231"/>
      <c r="AK30" s="229"/>
      <c r="AL30" s="230"/>
      <c r="AM30" s="231"/>
      <c r="AN30" s="229"/>
      <c r="AO30" s="230"/>
      <c r="AP30" s="231"/>
      <c r="AQ30" s="229"/>
      <c r="AR30" s="230"/>
      <c r="AS30" s="231"/>
      <c r="AT30" s="229"/>
      <c r="AU30" s="230"/>
      <c r="AV30" s="231"/>
      <c r="AW30" s="227"/>
      <c r="AX30" s="232"/>
      <c r="AY30" s="227"/>
      <c r="AZ30" s="228"/>
      <c r="BA30" s="228"/>
      <c r="BB30" s="232"/>
    </row>
    <row r="31" spans="1:54" ht="8.1" customHeight="1">
      <c r="A31" s="206"/>
      <c r="B31" s="207"/>
      <c r="C31" s="207"/>
      <c r="D31" s="207"/>
      <c r="E31" s="207"/>
      <c r="F31" s="207"/>
      <c r="G31" s="208"/>
      <c r="H31" s="209"/>
      <c r="I31" s="210"/>
      <c r="J31" s="208"/>
      <c r="K31" s="209"/>
      <c r="L31" s="210"/>
      <c r="M31" s="208"/>
      <c r="N31" s="209"/>
      <c r="O31" s="210"/>
      <c r="P31" s="208"/>
      <c r="Q31" s="209"/>
      <c r="R31" s="210"/>
      <c r="S31" s="208"/>
      <c r="T31" s="209"/>
      <c r="U31" s="210"/>
      <c r="V31" s="208"/>
      <c r="W31" s="209"/>
      <c r="X31" s="210"/>
      <c r="Y31" s="208"/>
      <c r="Z31" s="209"/>
      <c r="AA31" s="210"/>
      <c r="AB31" s="208"/>
      <c r="AC31" s="209"/>
      <c r="AD31" s="210"/>
      <c r="AE31" s="208"/>
      <c r="AF31" s="209"/>
      <c r="AG31" s="210"/>
      <c r="AH31" s="208"/>
      <c r="AI31" s="209"/>
      <c r="AJ31" s="210"/>
      <c r="AK31" s="208"/>
      <c r="AL31" s="209"/>
      <c r="AM31" s="210"/>
      <c r="AN31" s="208"/>
      <c r="AO31" s="209"/>
      <c r="AP31" s="210"/>
      <c r="AQ31" s="208"/>
      <c r="AR31" s="209"/>
      <c r="AS31" s="210"/>
      <c r="AT31" s="208"/>
      <c r="AU31" s="209"/>
      <c r="AV31" s="210"/>
      <c r="AW31" s="206"/>
      <c r="AX31" s="211"/>
      <c r="AY31" s="206"/>
      <c r="AZ31" s="207"/>
      <c r="BA31" s="207"/>
      <c r="BB31" s="211"/>
    </row>
    <row r="32" spans="1:54" ht="8.1" customHeight="1">
      <c r="A32" s="493" t="s">
        <v>71</v>
      </c>
      <c r="B32" s="494"/>
      <c r="C32" s="494"/>
      <c r="D32" s="494"/>
      <c r="E32" s="494"/>
      <c r="F32" s="495"/>
      <c r="G32" s="212"/>
      <c r="H32" s="213"/>
      <c r="I32" s="214"/>
      <c r="J32" s="212"/>
      <c r="K32" s="213"/>
      <c r="L32" s="214"/>
      <c r="M32" s="212"/>
      <c r="N32" s="213"/>
      <c r="O32" s="214"/>
      <c r="P32" s="212"/>
      <c r="Q32" s="213"/>
      <c r="R32" s="214"/>
      <c r="S32" s="212"/>
      <c r="T32" s="213"/>
      <c r="U32" s="214"/>
      <c r="V32" s="212"/>
      <c r="W32" s="213"/>
      <c r="X32" s="214"/>
      <c r="Y32" s="212"/>
      <c r="Z32" s="213"/>
      <c r="AA32" s="214"/>
      <c r="AB32" s="212"/>
      <c r="AC32" s="213"/>
      <c r="AD32" s="214"/>
      <c r="AE32" s="212"/>
      <c r="AF32" s="213"/>
      <c r="AG32" s="214"/>
      <c r="AH32" s="212"/>
      <c r="AI32" s="213"/>
      <c r="AJ32" s="214"/>
      <c r="AK32" s="212"/>
      <c r="AL32" s="213"/>
      <c r="AM32" s="214"/>
      <c r="AN32" s="212"/>
      <c r="AO32" s="213"/>
      <c r="AP32" s="214"/>
      <c r="AQ32" s="212"/>
      <c r="AR32" s="213"/>
      <c r="AS32" s="214"/>
      <c r="AT32" s="212"/>
      <c r="AU32" s="213"/>
      <c r="AV32" s="214"/>
      <c r="AW32" s="501"/>
      <c r="AX32" s="500"/>
      <c r="AY32" s="218"/>
      <c r="AZ32" s="219"/>
      <c r="BA32" s="219"/>
      <c r="BB32" s="220"/>
    </row>
    <row r="33" spans="1:54" ht="8.1" customHeight="1">
      <c r="A33" s="493"/>
      <c r="B33" s="494"/>
      <c r="C33" s="494"/>
      <c r="D33" s="494"/>
      <c r="E33" s="494"/>
      <c r="F33" s="495"/>
      <c r="G33" s="212"/>
      <c r="H33" s="213"/>
      <c r="I33" s="214"/>
      <c r="J33" s="212"/>
      <c r="K33" s="213"/>
      <c r="L33" s="214"/>
      <c r="M33" s="212"/>
      <c r="N33" s="213"/>
      <c r="O33" s="214"/>
      <c r="P33" s="212"/>
      <c r="Q33" s="213"/>
      <c r="R33" s="214"/>
      <c r="S33" s="212"/>
      <c r="T33" s="213"/>
      <c r="U33" s="214"/>
      <c r="V33" s="212"/>
      <c r="W33" s="213"/>
      <c r="X33" s="214"/>
      <c r="Y33" s="212"/>
      <c r="Z33" s="213"/>
      <c r="AA33" s="214"/>
      <c r="AB33" s="212"/>
      <c r="AC33" s="213"/>
      <c r="AD33" s="214"/>
      <c r="AE33" s="212"/>
      <c r="AF33" s="213"/>
      <c r="AG33" s="214"/>
      <c r="AH33" s="212"/>
      <c r="AI33" s="213"/>
      <c r="AJ33" s="214"/>
      <c r="AK33" s="212"/>
      <c r="AL33" s="213"/>
      <c r="AM33" s="214"/>
      <c r="AN33" s="212"/>
      <c r="AO33" s="213"/>
      <c r="AP33" s="214"/>
      <c r="AQ33" s="212"/>
      <c r="AR33" s="213"/>
      <c r="AS33" s="214"/>
      <c r="AT33" s="212"/>
      <c r="AU33" s="213"/>
      <c r="AV33" s="214"/>
      <c r="AW33" s="499"/>
      <c r="AX33" s="500"/>
      <c r="AY33" s="218"/>
      <c r="AZ33" s="219"/>
      <c r="BA33" s="219"/>
      <c r="BB33" s="220"/>
    </row>
    <row r="34" spans="1:54" ht="8.1" customHeight="1">
      <c r="A34" s="227"/>
      <c r="B34" s="228"/>
      <c r="C34" s="228"/>
      <c r="D34" s="228"/>
      <c r="E34" s="228"/>
      <c r="F34" s="228"/>
      <c r="G34" s="229"/>
      <c r="H34" s="230"/>
      <c r="I34" s="231"/>
      <c r="J34" s="229"/>
      <c r="K34" s="230"/>
      <c r="L34" s="231"/>
      <c r="M34" s="229"/>
      <c r="N34" s="230"/>
      <c r="O34" s="231"/>
      <c r="P34" s="229"/>
      <c r="Q34" s="230"/>
      <c r="R34" s="231"/>
      <c r="S34" s="229"/>
      <c r="T34" s="230"/>
      <c r="U34" s="231"/>
      <c r="V34" s="229"/>
      <c r="W34" s="230"/>
      <c r="X34" s="231"/>
      <c r="Y34" s="229"/>
      <c r="Z34" s="230"/>
      <c r="AA34" s="231"/>
      <c r="AB34" s="229"/>
      <c r="AC34" s="230"/>
      <c r="AD34" s="231"/>
      <c r="AE34" s="229"/>
      <c r="AF34" s="230"/>
      <c r="AG34" s="231"/>
      <c r="AH34" s="229"/>
      <c r="AI34" s="230"/>
      <c r="AJ34" s="231"/>
      <c r="AK34" s="229"/>
      <c r="AL34" s="230"/>
      <c r="AM34" s="231"/>
      <c r="AN34" s="229"/>
      <c r="AO34" s="230"/>
      <c r="AP34" s="231"/>
      <c r="AQ34" s="229"/>
      <c r="AR34" s="230"/>
      <c r="AS34" s="231"/>
      <c r="AT34" s="229"/>
      <c r="AU34" s="230"/>
      <c r="AV34" s="231"/>
      <c r="AW34" s="227"/>
      <c r="AX34" s="232"/>
      <c r="AY34" s="227"/>
      <c r="AZ34" s="228"/>
      <c r="BA34" s="228"/>
      <c r="BB34" s="232"/>
    </row>
    <row r="35" spans="1:54" ht="8.1" customHeight="1">
      <c r="A35" s="206"/>
      <c r="B35" s="207"/>
      <c r="C35" s="207"/>
      <c r="D35" s="207"/>
      <c r="E35" s="207"/>
      <c r="F35" s="207"/>
      <c r="G35" s="208"/>
      <c r="H35" s="209"/>
      <c r="I35" s="210"/>
      <c r="J35" s="208"/>
      <c r="K35" s="209"/>
      <c r="L35" s="210"/>
      <c r="M35" s="208"/>
      <c r="N35" s="209"/>
      <c r="O35" s="210"/>
      <c r="P35" s="208"/>
      <c r="Q35" s="209"/>
      <c r="R35" s="210"/>
      <c r="S35" s="208"/>
      <c r="T35" s="209"/>
      <c r="U35" s="210"/>
      <c r="V35" s="208"/>
      <c r="W35" s="209"/>
      <c r="X35" s="210"/>
      <c r="Y35" s="208"/>
      <c r="Z35" s="209"/>
      <c r="AA35" s="210"/>
      <c r="AB35" s="208"/>
      <c r="AC35" s="209"/>
      <c r="AD35" s="210"/>
      <c r="AE35" s="208"/>
      <c r="AF35" s="209"/>
      <c r="AG35" s="210"/>
      <c r="AH35" s="208"/>
      <c r="AI35" s="209"/>
      <c r="AJ35" s="210"/>
      <c r="AK35" s="208"/>
      <c r="AL35" s="209"/>
      <c r="AM35" s="210"/>
      <c r="AN35" s="208"/>
      <c r="AO35" s="209"/>
      <c r="AP35" s="210"/>
      <c r="AQ35" s="208"/>
      <c r="AR35" s="209"/>
      <c r="AS35" s="210"/>
      <c r="AT35" s="208"/>
      <c r="AU35" s="209"/>
      <c r="AV35" s="210"/>
      <c r="AW35" s="206"/>
      <c r="AX35" s="211"/>
      <c r="AY35" s="206"/>
      <c r="AZ35" s="207"/>
      <c r="BA35" s="207"/>
      <c r="BB35" s="211"/>
    </row>
    <row r="36" spans="1:54" ht="8.1" customHeight="1">
      <c r="A36" s="493" t="s">
        <v>72</v>
      </c>
      <c r="B36" s="494"/>
      <c r="C36" s="494"/>
      <c r="D36" s="494"/>
      <c r="E36" s="494"/>
      <c r="F36" s="495"/>
      <c r="G36" s="212"/>
      <c r="H36" s="213"/>
      <c r="I36" s="214"/>
      <c r="J36" s="212"/>
      <c r="K36" s="213"/>
      <c r="L36" s="214"/>
      <c r="M36" s="212"/>
      <c r="N36" s="213"/>
      <c r="O36" s="214"/>
      <c r="P36" s="212"/>
      <c r="Q36" s="213"/>
      <c r="R36" s="214"/>
      <c r="S36" s="212"/>
      <c r="T36" s="213"/>
      <c r="U36" s="214"/>
      <c r="V36" s="212"/>
      <c r="W36" s="213"/>
      <c r="X36" s="214"/>
      <c r="Y36" s="212"/>
      <c r="Z36" s="213"/>
      <c r="AA36" s="214"/>
      <c r="AB36" s="212"/>
      <c r="AC36" s="213"/>
      <c r="AD36" s="214"/>
      <c r="AE36" s="212"/>
      <c r="AF36" s="213"/>
      <c r="AG36" s="214"/>
      <c r="AH36" s="212"/>
      <c r="AI36" s="213"/>
      <c r="AJ36" s="214"/>
      <c r="AK36" s="212"/>
      <c r="AL36" s="213"/>
      <c r="AM36" s="214"/>
      <c r="AN36" s="212"/>
      <c r="AO36" s="213"/>
      <c r="AP36" s="214"/>
      <c r="AQ36" s="212"/>
      <c r="AR36" s="213"/>
      <c r="AS36" s="214"/>
      <c r="AT36" s="212"/>
      <c r="AU36" s="213"/>
      <c r="AV36" s="214"/>
      <c r="AW36" s="501"/>
      <c r="AX36" s="500"/>
      <c r="AY36" s="218"/>
      <c r="AZ36" s="219"/>
      <c r="BA36" s="219"/>
      <c r="BB36" s="220"/>
    </row>
    <row r="37" spans="1:54" ht="8.1" customHeight="1">
      <c r="A37" s="493"/>
      <c r="B37" s="494"/>
      <c r="C37" s="494"/>
      <c r="D37" s="494"/>
      <c r="E37" s="494"/>
      <c r="F37" s="495"/>
      <c r="G37" s="212"/>
      <c r="H37" s="213"/>
      <c r="I37" s="214"/>
      <c r="J37" s="212"/>
      <c r="K37" s="213"/>
      <c r="L37" s="214"/>
      <c r="M37" s="212"/>
      <c r="N37" s="213"/>
      <c r="O37" s="214"/>
      <c r="P37" s="212"/>
      <c r="Q37" s="213"/>
      <c r="R37" s="214"/>
      <c r="S37" s="212"/>
      <c r="T37" s="213"/>
      <c r="U37" s="214"/>
      <c r="V37" s="212"/>
      <c r="W37" s="213"/>
      <c r="X37" s="214"/>
      <c r="Y37" s="212"/>
      <c r="Z37" s="213"/>
      <c r="AA37" s="214"/>
      <c r="AB37" s="212"/>
      <c r="AC37" s="213"/>
      <c r="AD37" s="214"/>
      <c r="AE37" s="212"/>
      <c r="AF37" s="213"/>
      <c r="AG37" s="214"/>
      <c r="AH37" s="212"/>
      <c r="AI37" s="213"/>
      <c r="AJ37" s="214"/>
      <c r="AK37" s="212"/>
      <c r="AL37" s="213"/>
      <c r="AM37" s="214"/>
      <c r="AN37" s="212"/>
      <c r="AO37" s="213"/>
      <c r="AP37" s="214"/>
      <c r="AQ37" s="212"/>
      <c r="AR37" s="213"/>
      <c r="AS37" s="214"/>
      <c r="AT37" s="212"/>
      <c r="AU37" s="213"/>
      <c r="AV37" s="214"/>
      <c r="AW37" s="499"/>
      <c r="AX37" s="500"/>
      <c r="AY37" s="218"/>
      <c r="AZ37" s="219"/>
      <c r="BA37" s="219"/>
      <c r="BB37" s="220"/>
    </row>
    <row r="38" spans="1:54" ht="8.1" customHeight="1">
      <c r="A38" s="227"/>
      <c r="B38" s="228"/>
      <c r="C38" s="228"/>
      <c r="D38" s="228"/>
      <c r="E38" s="228"/>
      <c r="F38" s="228"/>
      <c r="G38" s="229"/>
      <c r="H38" s="230"/>
      <c r="I38" s="231"/>
      <c r="J38" s="229"/>
      <c r="K38" s="230"/>
      <c r="L38" s="231"/>
      <c r="M38" s="229"/>
      <c r="N38" s="230"/>
      <c r="O38" s="231"/>
      <c r="P38" s="229"/>
      <c r="Q38" s="230"/>
      <c r="R38" s="231"/>
      <c r="S38" s="229"/>
      <c r="T38" s="230"/>
      <c r="U38" s="231"/>
      <c r="V38" s="229"/>
      <c r="W38" s="230"/>
      <c r="X38" s="231"/>
      <c r="Y38" s="229"/>
      <c r="Z38" s="230"/>
      <c r="AA38" s="231"/>
      <c r="AB38" s="229"/>
      <c r="AC38" s="230"/>
      <c r="AD38" s="231"/>
      <c r="AE38" s="229"/>
      <c r="AF38" s="230"/>
      <c r="AG38" s="231"/>
      <c r="AH38" s="229"/>
      <c r="AI38" s="230"/>
      <c r="AJ38" s="231"/>
      <c r="AK38" s="229"/>
      <c r="AL38" s="230"/>
      <c r="AM38" s="231"/>
      <c r="AN38" s="229"/>
      <c r="AO38" s="230"/>
      <c r="AP38" s="231"/>
      <c r="AQ38" s="229"/>
      <c r="AR38" s="230"/>
      <c r="AS38" s="231"/>
      <c r="AT38" s="229"/>
      <c r="AU38" s="230"/>
      <c r="AV38" s="231"/>
      <c r="AW38" s="227"/>
      <c r="AX38" s="232"/>
      <c r="AY38" s="227"/>
      <c r="AZ38" s="228"/>
      <c r="BA38" s="228"/>
      <c r="BB38" s="232"/>
    </row>
    <row r="39" spans="1:54" ht="8.1" customHeight="1">
      <c r="A39" s="206"/>
      <c r="B39" s="207"/>
      <c r="C39" s="207"/>
      <c r="D39" s="207"/>
      <c r="E39" s="207"/>
      <c r="F39" s="207"/>
      <c r="G39" s="208"/>
      <c r="H39" s="209"/>
      <c r="I39" s="210"/>
      <c r="J39" s="208"/>
      <c r="K39" s="209"/>
      <c r="L39" s="210"/>
      <c r="M39" s="208"/>
      <c r="N39" s="209"/>
      <c r="O39" s="210"/>
      <c r="P39" s="208"/>
      <c r="Q39" s="209"/>
      <c r="R39" s="210"/>
      <c r="S39" s="208"/>
      <c r="T39" s="209"/>
      <c r="U39" s="210"/>
      <c r="V39" s="208"/>
      <c r="W39" s="209"/>
      <c r="X39" s="210"/>
      <c r="Y39" s="208"/>
      <c r="Z39" s="209"/>
      <c r="AA39" s="210"/>
      <c r="AB39" s="208"/>
      <c r="AC39" s="209"/>
      <c r="AD39" s="210"/>
      <c r="AE39" s="208"/>
      <c r="AF39" s="209"/>
      <c r="AG39" s="210"/>
      <c r="AH39" s="208"/>
      <c r="AI39" s="209"/>
      <c r="AJ39" s="210"/>
      <c r="AK39" s="208"/>
      <c r="AL39" s="209"/>
      <c r="AM39" s="210"/>
      <c r="AN39" s="208"/>
      <c r="AO39" s="209"/>
      <c r="AP39" s="210"/>
      <c r="AQ39" s="208"/>
      <c r="AR39" s="209"/>
      <c r="AS39" s="210"/>
      <c r="AT39" s="208"/>
      <c r="AU39" s="209"/>
      <c r="AV39" s="210"/>
      <c r="AW39" s="206"/>
      <c r="AX39" s="211"/>
      <c r="AY39" s="206"/>
      <c r="AZ39" s="207"/>
      <c r="BA39" s="207"/>
      <c r="BB39" s="211"/>
    </row>
    <row r="40" spans="1:54" ht="8.1" customHeight="1">
      <c r="A40" s="493" t="s">
        <v>73</v>
      </c>
      <c r="B40" s="494"/>
      <c r="C40" s="494"/>
      <c r="D40" s="494"/>
      <c r="E40" s="494"/>
      <c r="F40" s="495"/>
      <c r="G40" s="212"/>
      <c r="H40" s="213"/>
      <c r="I40" s="214"/>
      <c r="J40" s="212"/>
      <c r="K40" s="213"/>
      <c r="L40" s="214"/>
      <c r="M40" s="212"/>
      <c r="N40" s="213"/>
      <c r="O40" s="214"/>
      <c r="P40" s="212"/>
      <c r="Q40" s="213"/>
      <c r="R40" s="214"/>
      <c r="S40" s="212"/>
      <c r="T40" s="213"/>
      <c r="U40" s="214"/>
      <c r="V40" s="212"/>
      <c r="W40" s="213"/>
      <c r="X40" s="214"/>
      <c r="Y40" s="212"/>
      <c r="Z40" s="213"/>
      <c r="AA40" s="214"/>
      <c r="AB40" s="212"/>
      <c r="AC40" s="213"/>
      <c r="AD40" s="214"/>
      <c r="AE40" s="212"/>
      <c r="AF40" s="213"/>
      <c r="AG40" s="214"/>
      <c r="AH40" s="212"/>
      <c r="AI40" s="213"/>
      <c r="AJ40" s="214"/>
      <c r="AK40" s="212"/>
      <c r="AL40" s="213"/>
      <c r="AM40" s="214"/>
      <c r="AN40" s="212"/>
      <c r="AO40" s="213"/>
      <c r="AP40" s="214"/>
      <c r="AQ40" s="212"/>
      <c r="AR40" s="213"/>
      <c r="AS40" s="214"/>
      <c r="AT40" s="212"/>
      <c r="AU40" s="213"/>
      <c r="AV40" s="214"/>
      <c r="AW40" s="501">
        <v>0.5</v>
      </c>
      <c r="AX40" s="500"/>
      <c r="AY40" s="218"/>
      <c r="AZ40" s="219"/>
      <c r="BA40" s="219"/>
      <c r="BB40" s="220"/>
    </row>
    <row r="41" spans="1:54" ht="8.1" customHeight="1">
      <c r="A41" s="493"/>
      <c r="B41" s="494"/>
      <c r="C41" s="494"/>
      <c r="D41" s="494"/>
      <c r="E41" s="494"/>
      <c r="F41" s="495"/>
      <c r="G41" s="212"/>
      <c r="H41" s="213"/>
      <c r="I41" s="214"/>
      <c r="J41" s="212"/>
      <c r="K41" s="213"/>
      <c r="L41" s="214"/>
      <c r="M41" s="212"/>
      <c r="N41" s="213"/>
      <c r="O41" s="214"/>
      <c r="P41" s="212"/>
      <c r="Q41" s="213"/>
      <c r="R41" s="214"/>
      <c r="S41" s="212"/>
      <c r="T41" s="213"/>
      <c r="U41" s="214"/>
      <c r="V41" s="212"/>
      <c r="W41" s="213"/>
      <c r="X41" s="214"/>
      <c r="Y41" s="212"/>
      <c r="Z41" s="213"/>
      <c r="AA41" s="214"/>
      <c r="AB41" s="212"/>
      <c r="AC41" s="213"/>
      <c r="AD41" s="214"/>
      <c r="AE41" s="212"/>
      <c r="AF41" s="213"/>
      <c r="AG41" s="214"/>
      <c r="AH41" s="212"/>
      <c r="AI41" s="213"/>
      <c r="AJ41" s="214"/>
      <c r="AK41" s="212"/>
      <c r="AL41" s="213"/>
      <c r="AM41" s="214"/>
      <c r="AN41" s="212"/>
      <c r="AO41" s="213"/>
      <c r="AP41" s="214"/>
      <c r="AQ41" s="212"/>
      <c r="AR41" s="213"/>
      <c r="AS41" s="214"/>
      <c r="AT41" s="212"/>
      <c r="AU41" s="213"/>
      <c r="AV41" s="214"/>
      <c r="AW41" s="499"/>
      <c r="AX41" s="500"/>
      <c r="AY41" s="218"/>
      <c r="AZ41" s="219"/>
      <c r="BA41" s="219"/>
      <c r="BB41" s="220"/>
    </row>
    <row r="42" spans="1:54" ht="8.1" customHeight="1">
      <c r="A42" s="227"/>
      <c r="B42" s="228"/>
      <c r="C42" s="228"/>
      <c r="D42" s="228"/>
      <c r="E42" s="228"/>
      <c r="F42" s="228"/>
      <c r="G42" s="229"/>
      <c r="H42" s="230"/>
      <c r="I42" s="231"/>
      <c r="J42" s="229"/>
      <c r="K42" s="230"/>
      <c r="L42" s="231"/>
      <c r="M42" s="229"/>
      <c r="N42" s="230"/>
      <c r="O42" s="231"/>
      <c r="P42" s="229"/>
      <c r="Q42" s="230"/>
      <c r="R42" s="231"/>
      <c r="S42" s="229"/>
      <c r="T42" s="230"/>
      <c r="U42" s="231"/>
      <c r="V42" s="229"/>
      <c r="W42" s="230"/>
      <c r="X42" s="231"/>
      <c r="Y42" s="229"/>
      <c r="Z42" s="230"/>
      <c r="AA42" s="231"/>
      <c r="AB42" s="229"/>
      <c r="AC42" s="230"/>
      <c r="AD42" s="231"/>
      <c r="AE42" s="229"/>
      <c r="AF42" s="230"/>
      <c r="AG42" s="231"/>
      <c r="AH42" s="229"/>
      <c r="AI42" s="230"/>
      <c r="AJ42" s="231"/>
      <c r="AK42" s="229"/>
      <c r="AL42" s="230"/>
      <c r="AM42" s="231"/>
      <c r="AN42" s="229"/>
      <c r="AO42" s="230"/>
      <c r="AP42" s="231"/>
      <c r="AQ42" s="229"/>
      <c r="AR42" s="230"/>
      <c r="AS42" s="231"/>
      <c r="AT42" s="229"/>
      <c r="AU42" s="230"/>
      <c r="AV42" s="231"/>
      <c r="AW42" s="227"/>
      <c r="AX42" s="232"/>
      <c r="AY42" s="227"/>
      <c r="AZ42" s="228"/>
      <c r="BA42" s="228"/>
      <c r="BB42" s="232"/>
    </row>
    <row r="43" spans="1:54" ht="8.1" customHeight="1">
      <c r="A43" s="206"/>
      <c r="B43" s="207"/>
      <c r="C43" s="207"/>
      <c r="D43" s="207"/>
      <c r="E43" s="207"/>
      <c r="F43" s="207"/>
      <c r="G43" s="208"/>
      <c r="H43" s="209"/>
      <c r="I43" s="210"/>
      <c r="J43" s="208"/>
      <c r="K43" s="209"/>
      <c r="L43" s="210"/>
      <c r="M43" s="208"/>
      <c r="N43" s="209"/>
      <c r="O43" s="210"/>
      <c r="P43" s="208"/>
      <c r="Q43" s="209"/>
      <c r="R43" s="210"/>
      <c r="S43" s="208"/>
      <c r="T43" s="209"/>
      <c r="U43" s="210"/>
      <c r="V43" s="208"/>
      <c r="W43" s="209"/>
      <c r="X43" s="210"/>
      <c r="Y43" s="208"/>
      <c r="Z43" s="209"/>
      <c r="AA43" s="210"/>
      <c r="AB43" s="208"/>
      <c r="AC43" s="209"/>
      <c r="AD43" s="210"/>
      <c r="AE43" s="208"/>
      <c r="AF43" s="209"/>
      <c r="AG43" s="210"/>
      <c r="AH43" s="208"/>
      <c r="AI43" s="209"/>
      <c r="AJ43" s="210"/>
      <c r="AK43" s="208"/>
      <c r="AL43" s="209"/>
      <c r="AM43" s="210"/>
      <c r="AN43" s="208"/>
      <c r="AO43" s="209"/>
      <c r="AP43" s="210"/>
      <c r="AQ43" s="208"/>
      <c r="AR43" s="209"/>
      <c r="AS43" s="210"/>
      <c r="AT43" s="208"/>
      <c r="AU43" s="209"/>
      <c r="AV43" s="210"/>
      <c r="AW43" s="206"/>
      <c r="AX43" s="211"/>
      <c r="AY43" s="206"/>
      <c r="AZ43" s="207"/>
      <c r="BA43" s="207"/>
      <c r="BB43" s="211"/>
    </row>
    <row r="44" spans="1:54" ht="8.1" customHeight="1">
      <c r="A44" s="493"/>
      <c r="B44" s="494"/>
      <c r="C44" s="494"/>
      <c r="D44" s="494"/>
      <c r="E44" s="494"/>
      <c r="F44" s="495"/>
      <c r="G44" s="212"/>
      <c r="H44" s="213"/>
      <c r="I44" s="214"/>
      <c r="J44" s="212"/>
      <c r="K44" s="213"/>
      <c r="L44" s="214"/>
      <c r="M44" s="212"/>
      <c r="N44" s="213"/>
      <c r="O44" s="214"/>
      <c r="P44" s="212"/>
      <c r="Q44" s="213"/>
      <c r="R44" s="214"/>
      <c r="S44" s="212"/>
      <c r="T44" s="213"/>
      <c r="U44" s="214"/>
      <c r="V44" s="212"/>
      <c r="W44" s="213"/>
      <c r="X44" s="214"/>
      <c r="Y44" s="212"/>
      <c r="Z44" s="213"/>
      <c r="AA44" s="214"/>
      <c r="AB44" s="212"/>
      <c r="AC44" s="213"/>
      <c r="AD44" s="214"/>
      <c r="AE44" s="212"/>
      <c r="AF44" s="213"/>
      <c r="AG44" s="214"/>
      <c r="AH44" s="212"/>
      <c r="AI44" s="213"/>
      <c r="AJ44" s="214"/>
      <c r="AK44" s="212"/>
      <c r="AL44" s="213"/>
      <c r="AM44" s="214"/>
      <c r="AN44" s="212"/>
      <c r="AO44" s="213"/>
      <c r="AP44" s="214"/>
      <c r="AQ44" s="212"/>
      <c r="AR44" s="213"/>
      <c r="AS44" s="214"/>
      <c r="AT44" s="212"/>
      <c r="AU44" s="213"/>
      <c r="AV44" s="214"/>
      <c r="AW44" s="501"/>
      <c r="AX44" s="500"/>
      <c r="AY44" s="218"/>
      <c r="AZ44" s="219"/>
      <c r="BA44" s="219"/>
      <c r="BB44" s="220"/>
    </row>
    <row r="45" spans="1:54" ht="8.1" customHeight="1">
      <c r="A45" s="493"/>
      <c r="B45" s="494"/>
      <c r="C45" s="494"/>
      <c r="D45" s="494"/>
      <c r="E45" s="494"/>
      <c r="F45" s="495"/>
      <c r="G45" s="212"/>
      <c r="H45" s="213"/>
      <c r="I45" s="214"/>
      <c r="J45" s="212"/>
      <c r="K45" s="213"/>
      <c r="L45" s="214"/>
      <c r="M45" s="212"/>
      <c r="N45" s="213"/>
      <c r="O45" s="214"/>
      <c r="P45" s="212"/>
      <c r="Q45" s="213"/>
      <c r="R45" s="214"/>
      <c r="S45" s="212"/>
      <c r="T45" s="213"/>
      <c r="U45" s="214"/>
      <c r="V45" s="212"/>
      <c r="W45" s="213"/>
      <c r="X45" s="214"/>
      <c r="Y45" s="212"/>
      <c r="Z45" s="213"/>
      <c r="AA45" s="214"/>
      <c r="AB45" s="212"/>
      <c r="AC45" s="213"/>
      <c r="AD45" s="214"/>
      <c r="AE45" s="212"/>
      <c r="AF45" s="213"/>
      <c r="AG45" s="214"/>
      <c r="AH45" s="212"/>
      <c r="AI45" s="213"/>
      <c r="AJ45" s="214"/>
      <c r="AK45" s="212"/>
      <c r="AL45" s="213"/>
      <c r="AM45" s="214"/>
      <c r="AN45" s="212"/>
      <c r="AO45" s="213"/>
      <c r="AP45" s="214"/>
      <c r="AQ45" s="212"/>
      <c r="AR45" s="213"/>
      <c r="AS45" s="214"/>
      <c r="AT45" s="212"/>
      <c r="AU45" s="213"/>
      <c r="AV45" s="214"/>
      <c r="AW45" s="499"/>
      <c r="AX45" s="500"/>
      <c r="AY45" s="218"/>
      <c r="AZ45" s="219"/>
      <c r="BA45" s="219"/>
      <c r="BB45" s="220"/>
    </row>
    <row r="46" spans="1:54" ht="8.1" customHeight="1">
      <c r="A46" s="227"/>
      <c r="B46" s="228"/>
      <c r="C46" s="228"/>
      <c r="D46" s="228"/>
      <c r="E46" s="228"/>
      <c r="F46" s="228"/>
      <c r="G46" s="229"/>
      <c r="H46" s="230"/>
      <c r="I46" s="231"/>
      <c r="J46" s="229"/>
      <c r="K46" s="230"/>
      <c r="L46" s="231"/>
      <c r="M46" s="229"/>
      <c r="N46" s="230"/>
      <c r="O46" s="231"/>
      <c r="P46" s="229"/>
      <c r="Q46" s="230"/>
      <c r="R46" s="231"/>
      <c r="S46" s="229"/>
      <c r="T46" s="230"/>
      <c r="U46" s="231"/>
      <c r="V46" s="229"/>
      <c r="W46" s="230"/>
      <c r="X46" s="231"/>
      <c r="Y46" s="229"/>
      <c r="Z46" s="230"/>
      <c r="AA46" s="231"/>
      <c r="AB46" s="229"/>
      <c r="AC46" s="230"/>
      <c r="AD46" s="231"/>
      <c r="AE46" s="229"/>
      <c r="AF46" s="230"/>
      <c r="AG46" s="231"/>
      <c r="AH46" s="229"/>
      <c r="AI46" s="230"/>
      <c r="AJ46" s="231"/>
      <c r="AK46" s="229"/>
      <c r="AL46" s="230"/>
      <c r="AM46" s="231"/>
      <c r="AN46" s="229"/>
      <c r="AO46" s="230"/>
      <c r="AP46" s="231"/>
      <c r="AQ46" s="229"/>
      <c r="AR46" s="230"/>
      <c r="AS46" s="231"/>
      <c r="AT46" s="229"/>
      <c r="AU46" s="230"/>
      <c r="AV46" s="231"/>
      <c r="AW46" s="227"/>
      <c r="AX46" s="232"/>
      <c r="AY46" s="227"/>
      <c r="AZ46" s="228"/>
      <c r="BA46" s="228"/>
      <c r="BB46" s="232"/>
    </row>
    <row r="47" spans="1:54" ht="8.1" customHeight="1">
      <c r="A47" s="206"/>
      <c r="B47" s="207"/>
      <c r="C47" s="207"/>
      <c r="D47" s="207"/>
      <c r="E47" s="207"/>
      <c r="F47" s="207"/>
      <c r="G47" s="208"/>
      <c r="H47" s="209"/>
      <c r="I47" s="210"/>
      <c r="J47" s="208"/>
      <c r="K47" s="209"/>
      <c r="L47" s="210"/>
      <c r="M47" s="208"/>
      <c r="N47" s="209"/>
      <c r="O47" s="210"/>
      <c r="P47" s="208"/>
      <c r="Q47" s="209"/>
      <c r="R47" s="210"/>
      <c r="S47" s="208"/>
      <c r="T47" s="209"/>
      <c r="U47" s="210"/>
      <c r="V47" s="208"/>
      <c r="W47" s="209"/>
      <c r="X47" s="210"/>
      <c r="Y47" s="208"/>
      <c r="Z47" s="209"/>
      <c r="AA47" s="210"/>
      <c r="AB47" s="208"/>
      <c r="AC47" s="209"/>
      <c r="AD47" s="210"/>
      <c r="AE47" s="208"/>
      <c r="AF47" s="209"/>
      <c r="AG47" s="210"/>
      <c r="AH47" s="208"/>
      <c r="AI47" s="209"/>
      <c r="AJ47" s="210"/>
      <c r="AK47" s="208"/>
      <c r="AL47" s="209"/>
      <c r="AM47" s="210"/>
      <c r="AN47" s="208"/>
      <c r="AO47" s="209"/>
      <c r="AP47" s="210"/>
      <c r="AQ47" s="208"/>
      <c r="AR47" s="209"/>
      <c r="AS47" s="210"/>
      <c r="AT47" s="208"/>
      <c r="AU47" s="209"/>
      <c r="AV47" s="210"/>
      <c r="AW47" s="206"/>
      <c r="AX47" s="211"/>
      <c r="AY47" s="206"/>
      <c r="AZ47" s="207"/>
      <c r="BA47" s="207"/>
      <c r="BB47" s="211"/>
    </row>
    <row r="48" spans="1:54" ht="8.1" customHeight="1">
      <c r="A48" s="493"/>
      <c r="B48" s="494"/>
      <c r="C48" s="494"/>
      <c r="D48" s="494"/>
      <c r="E48" s="494"/>
      <c r="F48" s="495"/>
      <c r="G48" s="212"/>
      <c r="H48" s="213"/>
      <c r="I48" s="214"/>
      <c r="J48" s="212"/>
      <c r="K48" s="213"/>
      <c r="L48" s="214"/>
      <c r="M48" s="212"/>
      <c r="N48" s="213"/>
      <c r="O48" s="214"/>
      <c r="P48" s="212"/>
      <c r="Q48" s="213"/>
      <c r="R48" s="214"/>
      <c r="S48" s="212"/>
      <c r="T48" s="213"/>
      <c r="U48" s="214"/>
      <c r="V48" s="212"/>
      <c r="W48" s="213"/>
      <c r="X48" s="214"/>
      <c r="Y48" s="212"/>
      <c r="Z48" s="213"/>
      <c r="AA48" s="214"/>
      <c r="AB48" s="212"/>
      <c r="AC48" s="213"/>
      <c r="AD48" s="214"/>
      <c r="AE48" s="212"/>
      <c r="AF48" s="213"/>
      <c r="AG48" s="214"/>
      <c r="AH48" s="212"/>
      <c r="AI48" s="213"/>
      <c r="AJ48" s="214"/>
      <c r="AK48" s="212"/>
      <c r="AL48" s="213"/>
      <c r="AM48" s="214"/>
      <c r="AN48" s="212"/>
      <c r="AO48" s="213"/>
      <c r="AP48" s="214"/>
      <c r="AQ48" s="212"/>
      <c r="AR48" s="213"/>
      <c r="AS48" s="214"/>
      <c r="AT48" s="212"/>
      <c r="AU48" s="213"/>
      <c r="AV48" s="214"/>
      <c r="AW48" s="501"/>
      <c r="AX48" s="500"/>
      <c r="AY48" s="218"/>
      <c r="AZ48" s="219"/>
      <c r="BA48" s="219"/>
      <c r="BB48" s="220"/>
    </row>
    <row r="49" spans="1:54" ht="8.1" customHeight="1">
      <c r="A49" s="493"/>
      <c r="B49" s="494"/>
      <c r="C49" s="494"/>
      <c r="D49" s="494"/>
      <c r="E49" s="494"/>
      <c r="F49" s="495"/>
      <c r="G49" s="212"/>
      <c r="H49" s="213"/>
      <c r="I49" s="214"/>
      <c r="J49" s="212"/>
      <c r="K49" s="213"/>
      <c r="L49" s="214"/>
      <c r="M49" s="212"/>
      <c r="N49" s="213"/>
      <c r="O49" s="214"/>
      <c r="P49" s="212"/>
      <c r="Q49" s="213"/>
      <c r="R49" s="214"/>
      <c r="S49" s="212"/>
      <c r="T49" s="213"/>
      <c r="U49" s="214"/>
      <c r="V49" s="212"/>
      <c r="W49" s="213"/>
      <c r="X49" s="214"/>
      <c r="Y49" s="212"/>
      <c r="Z49" s="213"/>
      <c r="AA49" s="214"/>
      <c r="AB49" s="212"/>
      <c r="AC49" s="213"/>
      <c r="AD49" s="214"/>
      <c r="AE49" s="212"/>
      <c r="AF49" s="213"/>
      <c r="AG49" s="214"/>
      <c r="AH49" s="212"/>
      <c r="AI49" s="213"/>
      <c r="AJ49" s="214"/>
      <c r="AK49" s="212"/>
      <c r="AL49" s="213"/>
      <c r="AM49" s="214"/>
      <c r="AN49" s="212"/>
      <c r="AO49" s="213"/>
      <c r="AP49" s="214"/>
      <c r="AQ49" s="212"/>
      <c r="AR49" s="213"/>
      <c r="AS49" s="214"/>
      <c r="AT49" s="212"/>
      <c r="AU49" s="213"/>
      <c r="AV49" s="214"/>
      <c r="AW49" s="499"/>
      <c r="AX49" s="500"/>
      <c r="AY49" s="218"/>
      <c r="AZ49" s="219"/>
      <c r="BA49" s="219"/>
      <c r="BB49" s="220"/>
    </row>
    <row r="50" spans="1:54" ht="8.1" customHeight="1">
      <c r="A50" s="227"/>
      <c r="B50" s="228"/>
      <c r="C50" s="228"/>
      <c r="D50" s="228"/>
      <c r="E50" s="228"/>
      <c r="F50" s="228"/>
      <c r="G50" s="229"/>
      <c r="H50" s="230"/>
      <c r="I50" s="231"/>
      <c r="J50" s="229"/>
      <c r="K50" s="230"/>
      <c r="L50" s="231"/>
      <c r="M50" s="229"/>
      <c r="N50" s="230"/>
      <c r="O50" s="231"/>
      <c r="P50" s="229"/>
      <c r="Q50" s="230"/>
      <c r="R50" s="231"/>
      <c r="S50" s="229"/>
      <c r="T50" s="230"/>
      <c r="U50" s="231"/>
      <c r="V50" s="229"/>
      <c r="W50" s="230"/>
      <c r="X50" s="231"/>
      <c r="Y50" s="229"/>
      <c r="Z50" s="230"/>
      <c r="AA50" s="231"/>
      <c r="AB50" s="229"/>
      <c r="AC50" s="230"/>
      <c r="AD50" s="231"/>
      <c r="AE50" s="229"/>
      <c r="AF50" s="230"/>
      <c r="AG50" s="231"/>
      <c r="AH50" s="229"/>
      <c r="AI50" s="230"/>
      <c r="AJ50" s="231"/>
      <c r="AK50" s="229"/>
      <c r="AL50" s="230"/>
      <c r="AM50" s="231"/>
      <c r="AN50" s="229"/>
      <c r="AO50" s="230"/>
      <c r="AP50" s="231"/>
      <c r="AQ50" s="229"/>
      <c r="AR50" s="230"/>
      <c r="AS50" s="231"/>
      <c r="AT50" s="229"/>
      <c r="AU50" s="230"/>
      <c r="AV50" s="231"/>
      <c r="AW50" s="227"/>
      <c r="AX50" s="232"/>
      <c r="AY50" s="227"/>
      <c r="AZ50" s="228"/>
      <c r="BA50" s="228"/>
      <c r="BB50" s="232"/>
    </row>
    <row r="51" spans="1:54" ht="8.1" customHeight="1">
      <c r="A51" s="206"/>
      <c r="B51" s="207"/>
      <c r="C51" s="207"/>
      <c r="D51" s="207"/>
      <c r="E51" s="207"/>
      <c r="F51" s="207"/>
      <c r="G51" s="208"/>
      <c r="H51" s="209"/>
      <c r="I51" s="210"/>
      <c r="J51" s="208"/>
      <c r="K51" s="209"/>
      <c r="L51" s="210"/>
      <c r="M51" s="208"/>
      <c r="N51" s="209"/>
      <c r="O51" s="210"/>
      <c r="P51" s="208"/>
      <c r="Q51" s="209"/>
      <c r="R51" s="210"/>
      <c r="S51" s="208"/>
      <c r="T51" s="209"/>
      <c r="U51" s="210"/>
      <c r="V51" s="208"/>
      <c r="W51" s="209"/>
      <c r="X51" s="210"/>
      <c r="Y51" s="208"/>
      <c r="Z51" s="209"/>
      <c r="AA51" s="210"/>
      <c r="AB51" s="208"/>
      <c r="AC51" s="209"/>
      <c r="AD51" s="210"/>
      <c r="AE51" s="208"/>
      <c r="AF51" s="209"/>
      <c r="AG51" s="210"/>
      <c r="AH51" s="208"/>
      <c r="AI51" s="209"/>
      <c r="AJ51" s="210"/>
      <c r="AK51" s="208"/>
      <c r="AL51" s="209"/>
      <c r="AM51" s="210"/>
      <c r="AN51" s="208"/>
      <c r="AO51" s="209"/>
      <c r="AP51" s="210"/>
      <c r="AQ51" s="208"/>
      <c r="AR51" s="209"/>
      <c r="AS51" s="210"/>
      <c r="AT51" s="208"/>
      <c r="AU51" s="209"/>
      <c r="AV51" s="210"/>
      <c r="AW51" s="206"/>
      <c r="AX51" s="211"/>
      <c r="AY51" s="206"/>
      <c r="AZ51" s="207"/>
      <c r="BA51" s="207"/>
      <c r="BB51" s="211"/>
    </row>
    <row r="52" spans="1:54" ht="8.1" customHeight="1">
      <c r="A52" s="493"/>
      <c r="B52" s="494"/>
      <c r="C52" s="494"/>
      <c r="D52" s="494"/>
      <c r="E52" s="494"/>
      <c r="F52" s="495"/>
      <c r="G52" s="212"/>
      <c r="H52" s="213"/>
      <c r="I52" s="214"/>
      <c r="J52" s="212"/>
      <c r="K52" s="213"/>
      <c r="L52" s="214"/>
      <c r="M52" s="212"/>
      <c r="N52" s="213"/>
      <c r="O52" s="214"/>
      <c r="P52" s="212"/>
      <c r="Q52" s="213"/>
      <c r="R52" s="214"/>
      <c r="S52" s="212"/>
      <c r="T52" s="213"/>
      <c r="U52" s="214"/>
      <c r="V52" s="212"/>
      <c r="W52" s="213"/>
      <c r="X52" s="214"/>
      <c r="Y52" s="212"/>
      <c r="Z52" s="213"/>
      <c r="AA52" s="214"/>
      <c r="AB52" s="212"/>
      <c r="AC52" s="213"/>
      <c r="AD52" s="214"/>
      <c r="AE52" s="212"/>
      <c r="AF52" s="213"/>
      <c r="AG52" s="214"/>
      <c r="AH52" s="212"/>
      <c r="AI52" s="213"/>
      <c r="AJ52" s="214"/>
      <c r="AK52" s="212"/>
      <c r="AL52" s="213"/>
      <c r="AM52" s="214"/>
      <c r="AN52" s="212"/>
      <c r="AO52" s="213"/>
      <c r="AP52" s="214"/>
      <c r="AQ52" s="212"/>
      <c r="AR52" s="213"/>
      <c r="AS52" s="214"/>
      <c r="AT52" s="212"/>
      <c r="AU52" s="213"/>
      <c r="AV52" s="214"/>
      <c r="AW52" s="501"/>
      <c r="AX52" s="500"/>
      <c r="AY52" s="218"/>
      <c r="AZ52" s="219"/>
      <c r="BA52" s="219"/>
      <c r="BB52" s="220"/>
    </row>
    <row r="53" spans="1:54" ht="8.1" customHeight="1">
      <c r="A53" s="493"/>
      <c r="B53" s="494"/>
      <c r="C53" s="494"/>
      <c r="D53" s="494"/>
      <c r="E53" s="494"/>
      <c r="F53" s="495"/>
      <c r="G53" s="212"/>
      <c r="H53" s="213"/>
      <c r="I53" s="214"/>
      <c r="J53" s="212"/>
      <c r="K53" s="213"/>
      <c r="L53" s="214"/>
      <c r="M53" s="212"/>
      <c r="N53" s="213"/>
      <c r="O53" s="214"/>
      <c r="P53" s="212"/>
      <c r="Q53" s="213"/>
      <c r="R53" s="214"/>
      <c r="S53" s="212"/>
      <c r="T53" s="213"/>
      <c r="U53" s="214"/>
      <c r="V53" s="212"/>
      <c r="W53" s="213"/>
      <c r="X53" s="214"/>
      <c r="Y53" s="212"/>
      <c r="Z53" s="213"/>
      <c r="AA53" s="214"/>
      <c r="AB53" s="212"/>
      <c r="AC53" s="213"/>
      <c r="AD53" s="214"/>
      <c r="AE53" s="212"/>
      <c r="AF53" s="213"/>
      <c r="AG53" s="214"/>
      <c r="AH53" s="212"/>
      <c r="AI53" s="213"/>
      <c r="AJ53" s="214"/>
      <c r="AK53" s="212"/>
      <c r="AL53" s="213"/>
      <c r="AM53" s="214"/>
      <c r="AN53" s="212"/>
      <c r="AO53" s="213"/>
      <c r="AP53" s="214"/>
      <c r="AQ53" s="212"/>
      <c r="AR53" s="213"/>
      <c r="AS53" s="214"/>
      <c r="AT53" s="212"/>
      <c r="AU53" s="213"/>
      <c r="AV53" s="214"/>
      <c r="AW53" s="499"/>
      <c r="AX53" s="500"/>
      <c r="AY53" s="218"/>
      <c r="AZ53" s="219"/>
      <c r="BA53" s="219"/>
      <c r="BB53" s="220"/>
    </row>
    <row r="54" spans="1:54" ht="8.1" customHeight="1">
      <c r="A54" s="227"/>
      <c r="B54" s="228"/>
      <c r="C54" s="228"/>
      <c r="D54" s="228"/>
      <c r="E54" s="228"/>
      <c r="F54" s="228"/>
      <c r="G54" s="229"/>
      <c r="H54" s="230"/>
      <c r="I54" s="231"/>
      <c r="J54" s="229"/>
      <c r="K54" s="230"/>
      <c r="L54" s="231"/>
      <c r="M54" s="229"/>
      <c r="N54" s="230"/>
      <c r="O54" s="231"/>
      <c r="P54" s="229"/>
      <c r="Q54" s="230"/>
      <c r="R54" s="231"/>
      <c r="S54" s="229"/>
      <c r="T54" s="230"/>
      <c r="U54" s="231"/>
      <c r="V54" s="229"/>
      <c r="W54" s="230"/>
      <c r="X54" s="231"/>
      <c r="Y54" s="229"/>
      <c r="Z54" s="230"/>
      <c r="AA54" s="231"/>
      <c r="AB54" s="229"/>
      <c r="AC54" s="230"/>
      <c r="AD54" s="231"/>
      <c r="AE54" s="229"/>
      <c r="AF54" s="230"/>
      <c r="AG54" s="231"/>
      <c r="AH54" s="229"/>
      <c r="AI54" s="230"/>
      <c r="AJ54" s="231"/>
      <c r="AK54" s="229"/>
      <c r="AL54" s="230"/>
      <c r="AM54" s="231"/>
      <c r="AN54" s="229"/>
      <c r="AO54" s="230"/>
      <c r="AP54" s="231"/>
      <c r="AQ54" s="229"/>
      <c r="AR54" s="230"/>
      <c r="AS54" s="231"/>
      <c r="AT54" s="229"/>
      <c r="AU54" s="230"/>
      <c r="AV54" s="231"/>
      <c r="AW54" s="501">
        <v>0.25</v>
      </c>
      <c r="AX54" s="500"/>
      <c r="AY54" s="227"/>
      <c r="AZ54" s="228"/>
      <c r="BA54" s="228"/>
      <c r="BB54" s="232"/>
    </row>
    <row r="55" spans="1:54" ht="8.1" customHeight="1">
      <c r="A55" s="206"/>
      <c r="B55" s="207"/>
      <c r="C55" s="207"/>
      <c r="D55" s="207"/>
      <c r="E55" s="207"/>
      <c r="F55" s="207"/>
      <c r="G55" s="208"/>
      <c r="H55" s="209"/>
      <c r="I55" s="210"/>
      <c r="J55" s="208"/>
      <c r="K55" s="209"/>
      <c r="L55" s="210"/>
      <c r="M55" s="208"/>
      <c r="N55" s="209"/>
      <c r="O55" s="210"/>
      <c r="P55" s="208"/>
      <c r="Q55" s="209"/>
      <c r="R55" s="210"/>
      <c r="S55" s="208"/>
      <c r="T55" s="209"/>
      <c r="U55" s="210"/>
      <c r="V55" s="208"/>
      <c r="W55" s="209"/>
      <c r="X55" s="210"/>
      <c r="Y55" s="208"/>
      <c r="Z55" s="209"/>
      <c r="AA55" s="210"/>
      <c r="AB55" s="208"/>
      <c r="AC55" s="209"/>
      <c r="AD55" s="210"/>
      <c r="AE55" s="208"/>
      <c r="AF55" s="209"/>
      <c r="AG55" s="210"/>
      <c r="AH55" s="208"/>
      <c r="AI55" s="209"/>
      <c r="AJ55" s="210"/>
      <c r="AK55" s="208"/>
      <c r="AL55" s="209"/>
      <c r="AM55" s="210"/>
      <c r="AN55" s="208"/>
      <c r="AO55" s="209"/>
      <c r="AP55" s="210"/>
      <c r="AQ55" s="208"/>
      <c r="AR55" s="209"/>
      <c r="AS55" s="210"/>
      <c r="AT55" s="208"/>
      <c r="AU55" s="209"/>
      <c r="AV55" s="210"/>
      <c r="AW55" s="499"/>
      <c r="AX55" s="500"/>
      <c r="AY55" s="206"/>
      <c r="AZ55" s="207"/>
      <c r="BA55" s="207"/>
      <c r="BB55" s="211"/>
    </row>
    <row r="56" spans="1:54" ht="8.1" customHeight="1">
      <c r="A56" s="493"/>
      <c r="B56" s="494"/>
      <c r="C56" s="494"/>
      <c r="D56" s="494"/>
      <c r="E56" s="494"/>
      <c r="F56" s="495"/>
      <c r="G56" s="212"/>
      <c r="H56" s="213"/>
      <c r="I56" s="214"/>
      <c r="J56" s="212"/>
      <c r="K56" s="213"/>
      <c r="L56" s="214"/>
      <c r="M56" s="212"/>
      <c r="N56" s="213"/>
      <c r="O56" s="214"/>
      <c r="P56" s="212"/>
      <c r="Q56" s="213"/>
      <c r="R56" s="214"/>
      <c r="S56" s="212"/>
      <c r="T56" s="213"/>
      <c r="U56" s="214"/>
      <c r="V56" s="212"/>
      <c r="W56" s="213"/>
      <c r="X56" s="214"/>
      <c r="Y56" s="212"/>
      <c r="Z56" s="213"/>
      <c r="AA56" s="214"/>
      <c r="AB56" s="212"/>
      <c r="AC56" s="213"/>
      <c r="AD56" s="214"/>
      <c r="AE56" s="212"/>
      <c r="AF56" s="213"/>
      <c r="AG56" s="214"/>
      <c r="AH56" s="212"/>
      <c r="AI56" s="213"/>
      <c r="AJ56" s="214"/>
      <c r="AK56" s="212"/>
      <c r="AL56" s="213"/>
      <c r="AM56" s="214"/>
      <c r="AN56" s="212"/>
      <c r="AO56" s="213"/>
      <c r="AP56" s="214"/>
      <c r="AQ56" s="212"/>
      <c r="AR56" s="213"/>
      <c r="AS56" s="214"/>
      <c r="AT56" s="212"/>
      <c r="AU56" s="213"/>
      <c r="AV56" s="214"/>
      <c r="AW56" s="501"/>
      <c r="AX56" s="500"/>
      <c r="AY56" s="218"/>
      <c r="AZ56" s="219"/>
      <c r="BA56" s="219"/>
      <c r="BB56" s="220"/>
    </row>
    <row r="57" spans="1:54" ht="8.1" customHeight="1">
      <c r="A57" s="493"/>
      <c r="B57" s="494"/>
      <c r="C57" s="494"/>
      <c r="D57" s="494"/>
      <c r="E57" s="494"/>
      <c r="F57" s="495"/>
      <c r="G57" s="212"/>
      <c r="H57" s="213"/>
      <c r="I57" s="214"/>
      <c r="J57" s="212"/>
      <c r="K57" s="213"/>
      <c r="L57" s="214"/>
      <c r="M57" s="212"/>
      <c r="N57" s="213"/>
      <c r="O57" s="214"/>
      <c r="P57" s="212"/>
      <c r="Q57" s="213"/>
      <c r="R57" s="214"/>
      <c r="S57" s="212"/>
      <c r="T57" s="213"/>
      <c r="U57" s="214"/>
      <c r="V57" s="212"/>
      <c r="W57" s="213"/>
      <c r="X57" s="214"/>
      <c r="Y57" s="212"/>
      <c r="Z57" s="213"/>
      <c r="AA57" s="214"/>
      <c r="AB57" s="212"/>
      <c r="AC57" s="213"/>
      <c r="AD57" s="214"/>
      <c r="AE57" s="212"/>
      <c r="AF57" s="213"/>
      <c r="AG57" s="214"/>
      <c r="AH57" s="212"/>
      <c r="AI57" s="213"/>
      <c r="AJ57" s="214"/>
      <c r="AK57" s="212"/>
      <c r="AL57" s="213"/>
      <c r="AM57" s="214"/>
      <c r="AN57" s="212"/>
      <c r="AO57" s="213"/>
      <c r="AP57" s="214"/>
      <c r="AQ57" s="212"/>
      <c r="AR57" s="213"/>
      <c r="AS57" s="214"/>
      <c r="AT57" s="212"/>
      <c r="AU57" s="213"/>
      <c r="AV57" s="214"/>
      <c r="AW57" s="499"/>
      <c r="AX57" s="500"/>
      <c r="AY57" s="218"/>
      <c r="AZ57" s="219"/>
      <c r="BA57" s="219"/>
      <c r="BB57" s="220"/>
    </row>
    <row r="58" spans="1:54" ht="8.1" customHeight="1">
      <c r="A58" s="227"/>
      <c r="B58" s="228"/>
      <c r="C58" s="228"/>
      <c r="D58" s="228"/>
      <c r="E58" s="228"/>
      <c r="F58" s="228"/>
      <c r="G58" s="229"/>
      <c r="H58" s="230"/>
      <c r="I58" s="231"/>
      <c r="J58" s="229"/>
      <c r="K58" s="230"/>
      <c r="L58" s="231"/>
      <c r="M58" s="229"/>
      <c r="N58" s="230"/>
      <c r="O58" s="231"/>
      <c r="P58" s="229"/>
      <c r="Q58" s="230"/>
      <c r="R58" s="231"/>
      <c r="S58" s="229"/>
      <c r="T58" s="230"/>
      <c r="U58" s="231"/>
      <c r="V58" s="229"/>
      <c r="W58" s="230"/>
      <c r="X58" s="231"/>
      <c r="Y58" s="229"/>
      <c r="Z58" s="230"/>
      <c r="AA58" s="231"/>
      <c r="AB58" s="229"/>
      <c r="AC58" s="230"/>
      <c r="AD58" s="231"/>
      <c r="AE58" s="229"/>
      <c r="AF58" s="230"/>
      <c r="AG58" s="231"/>
      <c r="AH58" s="229"/>
      <c r="AI58" s="230"/>
      <c r="AJ58" s="231"/>
      <c r="AK58" s="229"/>
      <c r="AL58" s="230"/>
      <c r="AM58" s="231"/>
      <c r="AN58" s="229"/>
      <c r="AO58" s="230"/>
      <c r="AP58" s="231"/>
      <c r="AQ58" s="229"/>
      <c r="AR58" s="230"/>
      <c r="AS58" s="231"/>
      <c r="AT58" s="229"/>
      <c r="AU58" s="230"/>
      <c r="AV58" s="231"/>
      <c r="AW58" s="227"/>
      <c r="AX58" s="232"/>
      <c r="AY58" s="227"/>
      <c r="AZ58" s="228"/>
      <c r="BA58" s="228"/>
      <c r="BB58" s="232"/>
    </row>
    <row r="59" spans="1:54" ht="8.1" customHeight="1">
      <c r="A59" s="206"/>
      <c r="B59" s="207"/>
      <c r="C59" s="207"/>
      <c r="D59" s="207"/>
      <c r="E59" s="207"/>
      <c r="F59" s="207"/>
      <c r="G59" s="208"/>
      <c r="H59" s="209"/>
      <c r="I59" s="210"/>
      <c r="J59" s="208"/>
      <c r="K59" s="209"/>
      <c r="L59" s="210"/>
      <c r="M59" s="208"/>
      <c r="N59" s="209"/>
      <c r="O59" s="210"/>
      <c r="P59" s="208"/>
      <c r="Q59" s="209"/>
      <c r="R59" s="210"/>
      <c r="S59" s="208"/>
      <c r="T59" s="209"/>
      <c r="U59" s="210"/>
      <c r="V59" s="208"/>
      <c r="W59" s="209"/>
      <c r="X59" s="210"/>
      <c r="Y59" s="208"/>
      <c r="Z59" s="209"/>
      <c r="AA59" s="210"/>
      <c r="AB59" s="208"/>
      <c r="AC59" s="209"/>
      <c r="AD59" s="210"/>
      <c r="AE59" s="208"/>
      <c r="AF59" s="209"/>
      <c r="AG59" s="210"/>
      <c r="AH59" s="208"/>
      <c r="AI59" s="209"/>
      <c r="AJ59" s="210"/>
      <c r="AK59" s="208"/>
      <c r="AL59" s="209"/>
      <c r="AM59" s="210"/>
      <c r="AN59" s="208"/>
      <c r="AO59" s="209"/>
      <c r="AP59" s="210"/>
      <c r="AQ59" s="208"/>
      <c r="AR59" s="209"/>
      <c r="AS59" s="210"/>
      <c r="AT59" s="208"/>
      <c r="AU59" s="209"/>
      <c r="AV59" s="210"/>
      <c r="AW59" s="206"/>
      <c r="AX59" s="211"/>
      <c r="AY59" s="206"/>
      <c r="AZ59" s="207"/>
      <c r="BA59" s="207"/>
      <c r="BB59" s="211"/>
    </row>
    <row r="60" spans="1:54" ht="8.1" customHeight="1">
      <c r="A60" s="493"/>
      <c r="B60" s="494"/>
      <c r="C60" s="494"/>
      <c r="D60" s="494"/>
      <c r="E60" s="494"/>
      <c r="F60" s="495"/>
      <c r="G60" s="212"/>
      <c r="H60" s="213"/>
      <c r="I60" s="214"/>
      <c r="J60" s="212"/>
      <c r="K60" s="213"/>
      <c r="L60" s="214"/>
      <c r="M60" s="212"/>
      <c r="N60" s="213"/>
      <c r="O60" s="214"/>
      <c r="P60" s="212"/>
      <c r="Q60" s="213"/>
      <c r="R60" s="214"/>
      <c r="S60" s="212"/>
      <c r="T60" s="213"/>
      <c r="U60" s="214"/>
      <c r="V60" s="212"/>
      <c r="W60" s="213"/>
      <c r="X60" s="214"/>
      <c r="Y60" s="212"/>
      <c r="Z60" s="213"/>
      <c r="AA60" s="214"/>
      <c r="AB60" s="212"/>
      <c r="AC60" s="213"/>
      <c r="AD60" s="214"/>
      <c r="AE60" s="212"/>
      <c r="AF60" s="213"/>
      <c r="AG60" s="214"/>
      <c r="AH60" s="212"/>
      <c r="AI60" s="213"/>
      <c r="AJ60" s="214"/>
      <c r="AK60" s="212"/>
      <c r="AL60" s="213"/>
      <c r="AM60" s="214"/>
      <c r="AN60" s="212"/>
      <c r="AO60" s="213"/>
      <c r="AP60" s="214"/>
      <c r="AQ60" s="212"/>
      <c r="AR60" s="213"/>
      <c r="AS60" s="214"/>
      <c r="AT60" s="212"/>
      <c r="AU60" s="213"/>
      <c r="AV60" s="214"/>
      <c r="AW60" s="501"/>
      <c r="AX60" s="500"/>
      <c r="AY60" s="218"/>
      <c r="AZ60" s="219"/>
      <c r="BA60" s="219"/>
      <c r="BB60" s="220"/>
    </row>
    <row r="61" spans="1:54" ht="8.1" customHeight="1">
      <c r="A61" s="493"/>
      <c r="B61" s="494"/>
      <c r="C61" s="494"/>
      <c r="D61" s="494"/>
      <c r="E61" s="494"/>
      <c r="F61" s="495"/>
      <c r="G61" s="212"/>
      <c r="H61" s="213"/>
      <c r="I61" s="214"/>
      <c r="J61" s="212"/>
      <c r="K61" s="213"/>
      <c r="L61" s="214"/>
      <c r="M61" s="212"/>
      <c r="N61" s="213"/>
      <c r="O61" s="214"/>
      <c r="P61" s="212"/>
      <c r="Q61" s="213"/>
      <c r="R61" s="214"/>
      <c r="S61" s="212"/>
      <c r="T61" s="213"/>
      <c r="U61" s="214"/>
      <c r="V61" s="212"/>
      <c r="W61" s="213"/>
      <c r="X61" s="214"/>
      <c r="Y61" s="212"/>
      <c r="Z61" s="213"/>
      <c r="AA61" s="214"/>
      <c r="AB61" s="212"/>
      <c r="AC61" s="213"/>
      <c r="AD61" s="214"/>
      <c r="AE61" s="212"/>
      <c r="AF61" s="213"/>
      <c r="AG61" s="214"/>
      <c r="AH61" s="212"/>
      <c r="AI61" s="213"/>
      <c r="AJ61" s="214"/>
      <c r="AK61" s="212"/>
      <c r="AL61" s="213"/>
      <c r="AM61" s="214"/>
      <c r="AN61" s="212"/>
      <c r="AO61" s="213"/>
      <c r="AP61" s="214"/>
      <c r="AQ61" s="212"/>
      <c r="AR61" s="213"/>
      <c r="AS61" s="214"/>
      <c r="AT61" s="212"/>
      <c r="AU61" s="213"/>
      <c r="AV61" s="214"/>
      <c r="AW61" s="499"/>
      <c r="AX61" s="500"/>
      <c r="AY61" s="218"/>
      <c r="AZ61" s="219"/>
      <c r="BA61" s="219"/>
      <c r="BB61" s="220"/>
    </row>
    <row r="62" spans="1:54" ht="8.1" customHeight="1">
      <c r="A62" s="227"/>
      <c r="B62" s="228"/>
      <c r="C62" s="228"/>
      <c r="D62" s="228"/>
      <c r="E62" s="228"/>
      <c r="F62" s="228"/>
      <c r="G62" s="229"/>
      <c r="H62" s="230"/>
      <c r="I62" s="231"/>
      <c r="J62" s="229"/>
      <c r="K62" s="230"/>
      <c r="L62" s="231"/>
      <c r="M62" s="229"/>
      <c r="N62" s="230"/>
      <c r="O62" s="231"/>
      <c r="P62" s="229"/>
      <c r="Q62" s="230"/>
      <c r="R62" s="231"/>
      <c r="S62" s="229"/>
      <c r="T62" s="230"/>
      <c r="U62" s="231"/>
      <c r="V62" s="229"/>
      <c r="W62" s="230"/>
      <c r="X62" s="231"/>
      <c r="Y62" s="229"/>
      <c r="Z62" s="230"/>
      <c r="AA62" s="231"/>
      <c r="AB62" s="229"/>
      <c r="AC62" s="230"/>
      <c r="AD62" s="231"/>
      <c r="AE62" s="229"/>
      <c r="AF62" s="230"/>
      <c r="AG62" s="231"/>
      <c r="AH62" s="229"/>
      <c r="AI62" s="230"/>
      <c r="AJ62" s="231"/>
      <c r="AK62" s="229"/>
      <c r="AL62" s="230"/>
      <c r="AM62" s="231"/>
      <c r="AN62" s="229"/>
      <c r="AO62" s="230"/>
      <c r="AP62" s="231"/>
      <c r="AQ62" s="229"/>
      <c r="AR62" s="230"/>
      <c r="AS62" s="231"/>
      <c r="AT62" s="229"/>
      <c r="AU62" s="230"/>
      <c r="AV62" s="231"/>
      <c r="AW62" s="227"/>
      <c r="AX62" s="232"/>
      <c r="AY62" s="227"/>
      <c r="AZ62" s="228"/>
      <c r="BA62" s="228"/>
      <c r="BB62" s="232"/>
    </row>
    <row r="63" spans="1:54" ht="8.1" customHeight="1">
      <c r="A63" s="206"/>
      <c r="B63" s="207"/>
      <c r="C63" s="207"/>
      <c r="D63" s="207"/>
      <c r="E63" s="207"/>
      <c r="F63" s="207"/>
      <c r="G63" s="208"/>
      <c r="H63" s="209"/>
      <c r="I63" s="210"/>
      <c r="J63" s="208"/>
      <c r="K63" s="209"/>
      <c r="L63" s="210"/>
      <c r="M63" s="208"/>
      <c r="N63" s="209"/>
      <c r="O63" s="210"/>
      <c r="P63" s="208"/>
      <c r="Q63" s="209"/>
      <c r="R63" s="210"/>
      <c r="S63" s="208"/>
      <c r="T63" s="209"/>
      <c r="U63" s="210"/>
      <c r="V63" s="208"/>
      <c r="W63" s="209"/>
      <c r="X63" s="210"/>
      <c r="Y63" s="208"/>
      <c r="Z63" s="209"/>
      <c r="AA63" s="210"/>
      <c r="AB63" s="208"/>
      <c r="AC63" s="209"/>
      <c r="AD63" s="210"/>
      <c r="AE63" s="208"/>
      <c r="AF63" s="209"/>
      <c r="AG63" s="210"/>
      <c r="AH63" s="208"/>
      <c r="AI63" s="209"/>
      <c r="AJ63" s="210"/>
      <c r="AK63" s="208"/>
      <c r="AL63" s="209"/>
      <c r="AM63" s="210"/>
      <c r="AN63" s="208"/>
      <c r="AO63" s="209"/>
      <c r="AP63" s="210"/>
      <c r="AQ63" s="208"/>
      <c r="AR63" s="209"/>
      <c r="AS63" s="210"/>
      <c r="AT63" s="208"/>
      <c r="AU63" s="209"/>
      <c r="AV63" s="210"/>
      <c r="AW63" s="206"/>
      <c r="AX63" s="211"/>
      <c r="AY63" s="206"/>
      <c r="AZ63" s="207"/>
      <c r="BA63" s="207"/>
      <c r="BB63" s="211"/>
    </row>
    <row r="64" spans="1:54" ht="8.1" customHeight="1">
      <c r="A64" s="493"/>
      <c r="B64" s="494"/>
      <c r="C64" s="494"/>
      <c r="D64" s="494"/>
      <c r="E64" s="494"/>
      <c r="F64" s="495"/>
      <c r="G64" s="212"/>
      <c r="H64" s="213"/>
      <c r="I64" s="214"/>
      <c r="J64" s="212"/>
      <c r="K64" s="213"/>
      <c r="L64" s="214"/>
      <c r="M64" s="212"/>
      <c r="N64" s="213"/>
      <c r="O64" s="214"/>
      <c r="P64" s="212"/>
      <c r="Q64" s="213"/>
      <c r="R64" s="214"/>
      <c r="S64" s="212"/>
      <c r="T64" s="213"/>
      <c r="U64" s="214"/>
      <c r="V64" s="212"/>
      <c r="W64" s="213"/>
      <c r="X64" s="214"/>
      <c r="Y64" s="212"/>
      <c r="Z64" s="213"/>
      <c r="AA64" s="214"/>
      <c r="AB64" s="212"/>
      <c r="AC64" s="213"/>
      <c r="AD64" s="214"/>
      <c r="AE64" s="212"/>
      <c r="AF64" s="213"/>
      <c r="AG64" s="214"/>
      <c r="AH64" s="212"/>
      <c r="AI64" s="213"/>
      <c r="AJ64" s="214"/>
      <c r="AK64" s="212"/>
      <c r="AL64" s="213"/>
      <c r="AM64" s="214"/>
      <c r="AN64" s="212"/>
      <c r="AO64" s="213"/>
      <c r="AP64" s="214"/>
      <c r="AQ64" s="212"/>
      <c r="AR64" s="213"/>
      <c r="AS64" s="214"/>
      <c r="AT64" s="212"/>
      <c r="AU64" s="213"/>
      <c r="AV64" s="214"/>
      <c r="AW64" s="501"/>
      <c r="AX64" s="500"/>
      <c r="AY64" s="218"/>
      <c r="AZ64" s="219"/>
      <c r="BA64" s="219"/>
      <c r="BB64" s="220"/>
    </row>
    <row r="65" spans="1:54" ht="8.1" customHeight="1">
      <c r="A65" s="493"/>
      <c r="B65" s="494"/>
      <c r="C65" s="494"/>
      <c r="D65" s="494"/>
      <c r="E65" s="494"/>
      <c r="F65" s="495"/>
      <c r="G65" s="212"/>
      <c r="H65" s="213"/>
      <c r="I65" s="214"/>
      <c r="J65" s="212"/>
      <c r="K65" s="213"/>
      <c r="L65" s="214"/>
      <c r="M65" s="212"/>
      <c r="N65" s="213"/>
      <c r="O65" s="214"/>
      <c r="P65" s="212"/>
      <c r="Q65" s="213"/>
      <c r="R65" s="214"/>
      <c r="S65" s="212"/>
      <c r="T65" s="213"/>
      <c r="U65" s="214"/>
      <c r="V65" s="212"/>
      <c r="W65" s="213"/>
      <c r="X65" s="214"/>
      <c r="Y65" s="212"/>
      <c r="Z65" s="213"/>
      <c r="AA65" s="214"/>
      <c r="AB65" s="212"/>
      <c r="AC65" s="213"/>
      <c r="AD65" s="214"/>
      <c r="AE65" s="212"/>
      <c r="AF65" s="213"/>
      <c r="AG65" s="214"/>
      <c r="AH65" s="212"/>
      <c r="AI65" s="213"/>
      <c r="AJ65" s="214"/>
      <c r="AK65" s="212"/>
      <c r="AL65" s="213"/>
      <c r="AM65" s="214"/>
      <c r="AN65" s="212"/>
      <c r="AO65" s="213"/>
      <c r="AP65" s="214"/>
      <c r="AQ65" s="212"/>
      <c r="AR65" s="213"/>
      <c r="AS65" s="214"/>
      <c r="AT65" s="212"/>
      <c r="AU65" s="213"/>
      <c r="AV65" s="214"/>
      <c r="AW65" s="499"/>
      <c r="AX65" s="500"/>
      <c r="AY65" s="218"/>
      <c r="AZ65" s="219"/>
      <c r="BA65" s="219"/>
      <c r="BB65" s="220"/>
    </row>
    <row r="66" spans="1:54" ht="8.1" customHeight="1">
      <c r="A66" s="227"/>
      <c r="B66" s="228"/>
      <c r="C66" s="228"/>
      <c r="D66" s="228"/>
      <c r="E66" s="228"/>
      <c r="F66" s="228"/>
      <c r="G66" s="229"/>
      <c r="H66" s="230"/>
      <c r="I66" s="231"/>
      <c r="J66" s="229"/>
      <c r="K66" s="230"/>
      <c r="L66" s="231"/>
      <c r="M66" s="229"/>
      <c r="N66" s="230"/>
      <c r="O66" s="231"/>
      <c r="P66" s="229"/>
      <c r="Q66" s="230"/>
      <c r="R66" s="231"/>
      <c r="S66" s="229"/>
      <c r="T66" s="230"/>
      <c r="U66" s="231"/>
      <c r="V66" s="229"/>
      <c r="W66" s="230"/>
      <c r="X66" s="231"/>
      <c r="Y66" s="229"/>
      <c r="Z66" s="230"/>
      <c r="AA66" s="231"/>
      <c r="AB66" s="229"/>
      <c r="AC66" s="230"/>
      <c r="AD66" s="231"/>
      <c r="AE66" s="229"/>
      <c r="AF66" s="230"/>
      <c r="AG66" s="231"/>
      <c r="AH66" s="229"/>
      <c r="AI66" s="230"/>
      <c r="AJ66" s="231"/>
      <c r="AK66" s="229"/>
      <c r="AL66" s="230"/>
      <c r="AM66" s="231"/>
      <c r="AN66" s="229"/>
      <c r="AO66" s="230"/>
      <c r="AP66" s="231"/>
      <c r="AQ66" s="229"/>
      <c r="AR66" s="230"/>
      <c r="AS66" s="231"/>
      <c r="AT66" s="229"/>
      <c r="AU66" s="230"/>
      <c r="AV66" s="231"/>
      <c r="AW66" s="227"/>
      <c r="AX66" s="232"/>
      <c r="AY66" s="227"/>
      <c r="AZ66" s="228"/>
      <c r="BA66" s="228"/>
      <c r="BB66" s="232"/>
    </row>
    <row r="67" spans="1:54" ht="8.1" customHeight="1">
      <c r="A67" s="206"/>
      <c r="B67" s="207"/>
      <c r="C67" s="207"/>
      <c r="D67" s="207"/>
      <c r="E67" s="207"/>
      <c r="F67" s="207"/>
      <c r="G67" s="208"/>
      <c r="H67" s="209"/>
      <c r="I67" s="210"/>
      <c r="J67" s="208"/>
      <c r="K67" s="209"/>
      <c r="L67" s="210"/>
      <c r="M67" s="208"/>
      <c r="N67" s="209"/>
      <c r="O67" s="210"/>
      <c r="P67" s="208"/>
      <c r="Q67" s="209"/>
      <c r="R67" s="210"/>
      <c r="S67" s="208"/>
      <c r="T67" s="209"/>
      <c r="U67" s="210"/>
      <c r="V67" s="208"/>
      <c r="W67" s="209"/>
      <c r="X67" s="210"/>
      <c r="Y67" s="208"/>
      <c r="Z67" s="209"/>
      <c r="AA67" s="210"/>
      <c r="AB67" s="208"/>
      <c r="AC67" s="209"/>
      <c r="AD67" s="210"/>
      <c r="AE67" s="208"/>
      <c r="AF67" s="209"/>
      <c r="AG67" s="210"/>
      <c r="AH67" s="208"/>
      <c r="AI67" s="209"/>
      <c r="AJ67" s="210"/>
      <c r="AK67" s="208"/>
      <c r="AL67" s="209"/>
      <c r="AM67" s="210"/>
      <c r="AN67" s="208"/>
      <c r="AO67" s="209"/>
      <c r="AP67" s="210"/>
      <c r="AQ67" s="208"/>
      <c r="AR67" s="209"/>
      <c r="AS67" s="210"/>
      <c r="AT67" s="208"/>
      <c r="AU67" s="209"/>
      <c r="AV67" s="210"/>
      <c r="AW67" s="206"/>
      <c r="AX67" s="211"/>
      <c r="AY67" s="218"/>
      <c r="AZ67" s="219"/>
      <c r="BA67" s="219"/>
      <c r="BB67" s="220"/>
    </row>
    <row r="68" spans="1:54" ht="8.1" customHeight="1">
      <c r="A68" s="493"/>
      <c r="B68" s="494"/>
      <c r="C68" s="494"/>
      <c r="D68" s="494"/>
      <c r="E68" s="494"/>
      <c r="F68" s="495"/>
      <c r="G68" s="212"/>
      <c r="H68" s="213"/>
      <c r="I68" s="214"/>
      <c r="J68" s="212"/>
      <c r="K68" s="213"/>
      <c r="L68" s="214"/>
      <c r="M68" s="212"/>
      <c r="N68" s="213"/>
      <c r="O68" s="214"/>
      <c r="P68" s="212"/>
      <c r="Q68" s="213"/>
      <c r="R68" s="214"/>
      <c r="S68" s="212"/>
      <c r="T68" s="213"/>
      <c r="U68" s="214"/>
      <c r="V68" s="212"/>
      <c r="W68" s="213"/>
      <c r="X68" s="214"/>
      <c r="Y68" s="212"/>
      <c r="Z68" s="213"/>
      <c r="AA68" s="214"/>
      <c r="AB68" s="212"/>
      <c r="AC68" s="213"/>
      <c r="AD68" s="214"/>
      <c r="AE68" s="212"/>
      <c r="AF68" s="213"/>
      <c r="AG68" s="214"/>
      <c r="AH68" s="212"/>
      <c r="AI68" s="213"/>
      <c r="AJ68" s="214"/>
      <c r="AK68" s="212"/>
      <c r="AL68" s="213"/>
      <c r="AM68" s="214"/>
      <c r="AN68" s="212"/>
      <c r="AO68" s="213"/>
      <c r="AP68" s="214"/>
      <c r="AQ68" s="212"/>
      <c r="AR68" s="213"/>
      <c r="AS68" s="214"/>
      <c r="AT68" s="212"/>
      <c r="AU68" s="213"/>
      <c r="AV68" s="214"/>
      <c r="AY68" s="218"/>
      <c r="AZ68" s="219"/>
      <c r="BA68" s="219"/>
      <c r="BB68" s="220"/>
    </row>
    <row r="69" spans="1:54" ht="8.1" customHeight="1">
      <c r="A69" s="493"/>
      <c r="B69" s="494"/>
      <c r="C69" s="494"/>
      <c r="D69" s="494"/>
      <c r="E69" s="494"/>
      <c r="F69" s="495"/>
      <c r="G69" s="212"/>
      <c r="H69" s="213"/>
      <c r="I69" s="214"/>
      <c r="J69" s="212"/>
      <c r="K69" s="213"/>
      <c r="L69" s="214"/>
      <c r="M69" s="212"/>
      <c r="N69" s="213"/>
      <c r="O69" s="214"/>
      <c r="P69" s="212"/>
      <c r="Q69" s="213"/>
      <c r="R69" s="214"/>
      <c r="S69" s="212"/>
      <c r="T69" s="213"/>
      <c r="U69" s="214"/>
      <c r="V69" s="212"/>
      <c r="W69" s="213"/>
      <c r="X69" s="214"/>
      <c r="Y69" s="212"/>
      <c r="Z69" s="213"/>
      <c r="AA69" s="214"/>
      <c r="AB69" s="212"/>
      <c r="AC69" s="213"/>
      <c r="AD69" s="214"/>
      <c r="AE69" s="212"/>
      <c r="AF69" s="213"/>
      <c r="AG69" s="214"/>
      <c r="AH69" s="212"/>
      <c r="AI69" s="213"/>
      <c r="AJ69" s="214"/>
      <c r="AK69" s="212"/>
      <c r="AL69" s="213"/>
      <c r="AM69" s="214"/>
      <c r="AN69" s="212"/>
      <c r="AO69" s="213"/>
      <c r="AP69" s="214"/>
      <c r="AQ69" s="212"/>
      <c r="AR69" s="213"/>
      <c r="AS69" s="214"/>
      <c r="AT69" s="212"/>
      <c r="AU69" s="213"/>
      <c r="AV69" s="214"/>
      <c r="AW69" s="501">
        <v>0</v>
      </c>
      <c r="AX69" s="500"/>
      <c r="AY69" s="218"/>
      <c r="AZ69" s="219"/>
      <c r="BA69" s="219"/>
      <c r="BB69" s="220"/>
    </row>
    <row r="70" spans="1:54" ht="8.1" customHeight="1">
      <c r="A70" s="227"/>
      <c r="B70" s="228"/>
      <c r="C70" s="228"/>
      <c r="D70" s="228"/>
      <c r="E70" s="228"/>
      <c r="F70" s="228"/>
      <c r="G70" s="229"/>
      <c r="H70" s="230"/>
      <c r="I70" s="231"/>
      <c r="J70" s="229"/>
      <c r="K70" s="230"/>
      <c r="L70" s="231"/>
      <c r="M70" s="229"/>
      <c r="N70" s="230"/>
      <c r="O70" s="231"/>
      <c r="P70" s="229"/>
      <c r="Q70" s="230"/>
      <c r="R70" s="231"/>
      <c r="S70" s="229"/>
      <c r="T70" s="230"/>
      <c r="U70" s="231"/>
      <c r="V70" s="229"/>
      <c r="W70" s="230"/>
      <c r="X70" s="231"/>
      <c r="Y70" s="229"/>
      <c r="Z70" s="230"/>
      <c r="AA70" s="231"/>
      <c r="AB70" s="229"/>
      <c r="AC70" s="230"/>
      <c r="AD70" s="231"/>
      <c r="AE70" s="229"/>
      <c r="AF70" s="230"/>
      <c r="AG70" s="231"/>
      <c r="AH70" s="229"/>
      <c r="AI70" s="230"/>
      <c r="AJ70" s="231"/>
      <c r="AK70" s="229"/>
      <c r="AL70" s="230"/>
      <c r="AM70" s="231"/>
      <c r="AN70" s="229"/>
      <c r="AO70" s="230"/>
      <c r="AP70" s="231"/>
      <c r="AQ70" s="229"/>
      <c r="AR70" s="230"/>
      <c r="AS70" s="231"/>
      <c r="AT70" s="229"/>
      <c r="AU70" s="230"/>
      <c r="AV70" s="231"/>
      <c r="AW70" s="503"/>
      <c r="AX70" s="504"/>
      <c r="AY70" s="227"/>
      <c r="AZ70" s="228"/>
      <c r="BA70" s="228"/>
      <c r="BB70" s="232"/>
    </row>
    <row r="71" spans="1:54" ht="8.1" customHeight="1">
      <c r="A71" s="484"/>
      <c r="B71" s="484"/>
      <c r="C71" s="484"/>
      <c r="D71" s="484"/>
      <c r="E71" s="484"/>
      <c r="F71" s="484"/>
      <c r="G71" s="484"/>
      <c r="H71" s="484"/>
      <c r="I71" s="484"/>
      <c r="J71" s="484"/>
      <c r="K71" s="484"/>
      <c r="L71" s="484"/>
      <c r="M71" s="484"/>
      <c r="N71" s="484"/>
      <c r="O71" s="484"/>
      <c r="P71" s="484"/>
      <c r="Q71" s="484"/>
      <c r="R71" s="484"/>
      <c r="S71" s="484"/>
      <c r="T71" s="484"/>
      <c r="U71" s="484"/>
      <c r="V71" s="484"/>
      <c r="W71" s="484"/>
      <c r="X71" s="484"/>
      <c r="Y71" s="484"/>
      <c r="Z71" s="484"/>
      <c r="AA71" s="484"/>
      <c r="AB71" s="484"/>
      <c r="AC71" s="484"/>
      <c r="AD71" s="484"/>
      <c r="AE71" s="484"/>
      <c r="AF71" s="484"/>
      <c r="AG71" s="484"/>
      <c r="AH71" s="484"/>
      <c r="AI71" s="484"/>
      <c r="AJ71" s="484"/>
      <c r="AK71" s="484"/>
      <c r="AL71" s="484"/>
      <c r="AM71" s="484"/>
      <c r="AN71" s="484"/>
      <c r="AO71" s="484"/>
      <c r="AP71" s="484"/>
      <c r="AQ71" s="484"/>
      <c r="AR71" s="484"/>
      <c r="AS71" s="484"/>
      <c r="AT71" s="484"/>
      <c r="AU71" s="484"/>
      <c r="AV71" s="484"/>
      <c r="AW71" s="484"/>
      <c r="AX71" s="484"/>
      <c r="AY71" s="484"/>
      <c r="AZ71" s="484"/>
      <c r="BA71" s="484"/>
      <c r="BB71" s="484"/>
    </row>
    <row r="72" spans="1:54" ht="8.1" customHeight="1">
      <c r="A72" s="502"/>
      <c r="B72" s="502"/>
      <c r="C72" s="502"/>
      <c r="D72" s="502"/>
      <c r="E72" s="502"/>
      <c r="F72" s="502"/>
      <c r="G72" s="502"/>
      <c r="H72" s="502"/>
      <c r="I72" s="502"/>
      <c r="J72" s="502"/>
      <c r="K72" s="502"/>
      <c r="L72" s="502"/>
      <c r="M72" s="502"/>
      <c r="N72" s="502"/>
      <c r="O72" s="502"/>
      <c r="P72" s="502"/>
      <c r="Q72" s="502"/>
      <c r="R72" s="502"/>
      <c r="S72" s="502"/>
      <c r="T72" s="502"/>
      <c r="U72" s="502"/>
      <c r="V72" s="502"/>
      <c r="W72" s="502"/>
      <c r="X72" s="502"/>
      <c r="Y72" s="502"/>
      <c r="Z72" s="502"/>
      <c r="AA72" s="502"/>
      <c r="AB72" s="502"/>
      <c r="AC72" s="502"/>
      <c r="AD72" s="502"/>
      <c r="AE72" s="502"/>
      <c r="AF72" s="502"/>
      <c r="AG72" s="502"/>
      <c r="AH72" s="502"/>
      <c r="AI72" s="502"/>
      <c r="AJ72" s="502"/>
      <c r="AK72" s="502"/>
      <c r="AL72" s="502"/>
      <c r="AM72" s="502"/>
      <c r="AN72" s="502"/>
      <c r="AO72" s="502"/>
      <c r="AP72" s="502"/>
      <c r="AQ72" s="502"/>
      <c r="AR72" s="502"/>
      <c r="AS72" s="502"/>
      <c r="AT72" s="502"/>
      <c r="AU72" s="502"/>
      <c r="AV72" s="502"/>
      <c r="AW72" s="502"/>
      <c r="AX72" s="502"/>
      <c r="AY72" s="502"/>
      <c r="AZ72" s="502"/>
      <c r="BA72" s="502"/>
      <c r="BB72" s="502"/>
    </row>
    <row r="73" spans="1:54" ht="8.1" customHeight="1"/>
    <row r="74" spans="1:54" ht="8.1" customHeight="1"/>
    <row r="75" spans="1:54" ht="8.1" customHeight="1"/>
    <row r="76" spans="1:54" ht="8.1" customHeight="1"/>
    <row r="77" spans="1:54" ht="8.1" customHeight="1"/>
    <row r="78" spans="1:54" ht="8.1" customHeight="1"/>
    <row r="79" spans="1:54" ht="8.1" customHeight="1"/>
    <row r="80" spans="1:54"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8.1"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row r="104" ht="8.1" customHeight="1"/>
    <row r="105" ht="8.1" customHeight="1"/>
    <row r="106" ht="8.1" customHeight="1"/>
    <row r="107" ht="8.1" customHeight="1"/>
    <row r="108" ht="8.1" customHeight="1"/>
    <row r="109" ht="8.1" customHeight="1"/>
    <row r="110" ht="8.1" customHeight="1"/>
    <row r="111" ht="8.1" customHeight="1"/>
    <row r="112" ht="8.1" customHeight="1"/>
    <row r="113" ht="8.1" customHeight="1"/>
  </sheetData>
  <customSheetViews>
    <customSheetView guid="{C1449CC6-AB52-4C8F-8B70-2759D6E893F5}" scale="85" showPageBreaks="1" fitToPage="1" printArea="1" view="pageBreakPreview">
      <selection activeCell="AI6" sqref="AI6"/>
      <pageMargins left="0.74803149606299213" right="0.74803149606299213" top="0.98425196850393704" bottom="0.98425196850393704" header="0.51181102362204722" footer="0.51181102362204722"/>
      <pageSetup paperSize="9" scale="77" orientation="landscape" r:id="rId1"/>
      <headerFooter alignWithMargins="0"/>
    </customSheetView>
    <customSheetView guid="{8FD94C45-B154-451A-83B2-BFB7C066F9F7}" scale="85" showPageBreaks="1" fitToPage="1" printArea="1" view="pageBreakPreview">
      <selection activeCell="AI6" sqref="AI6"/>
      <pageMargins left="0.74803149606299213" right="0.74803149606299213" top="0.98425196850393704" bottom="0.98425196850393704" header="0.51181102362204722" footer="0.51181102362204722"/>
      <pageSetup paperSize="9" scale="77" orientation="landscape" r:id="rId2"/>
      <headerFooter alignWithMargins="0"/>
    </customSheetView>
  </customSheetViews>
  <mergeCells count="62">
    <mergeCell ref="A52:F53"/>
    <mergeCell ref="AW52:AX53"/>
    <mergeCell ref="AW54:AX55"/>
    <mergeCell ref="A56:F57"/>
    <mergeCell ref="AW56:AX57"/>
    <mergeCell ref="A71:BB72"/>
    <mergeCell ref="A60:F61"/>
    <mergeCell ref="AW60:AX61"/>
    <mergeCell ref="A64:F65"/>
    <mergeCell ref="AW64:AX65"/>
    <mergeCell ref="A68:F69"/>
    <mergeCell ref="AW69:AX70"/>
    <mergeCell ref="A24:F25"/>
    <mergeCell ref="AW24:AX25"/>
    <mergeCell ref="AW48:AX49"/>
    <mergeCell ref="AW26:AX27"/>
    <mergeCell ref="A28:F29"/>
    <mergeCell ref="AW28:AX29"/>
    <mergeCell ref="A32:F33"/>
    <mergeCell ref="AW32:AX33"/>
    <mergeCell ref="A36:F37"/>
    <mergeCell ref="AW36:AX37"/>
    <mergeCell ref="A40:F41"/>
    <mergeCell ref="AW40:AX41"/>
    <mergeCell ref="A44:F45"/>
    <mergeCell ref="AW44:AX45"/>
    <mergeCell ref="A48:F49"/>
    <mergeCell ref="BE15:BG16"/>
    <mergeCell ref="A16:F17"/>
    <mergeCell ref="AW16:AX17"/>
    <mergeCell ref="A20:F21"/>
    <mergeCell ref="AW20:AX21"/>
    <mergeCell ref="BE12:BE13"/>
    <mergeCell ref="AN9:AP10"/>
    <mergeCell ref="AQ9:AS10"/>
    <mergeCell ref="AT9:AV10"/>
    <mergeCell ref="AW9:AX10"/>
    <mergeCell ref="AW11:AX12"/>
    <mergeCell ref="A12:F13"/>
    <mergeCell ref="AB9:AD10"/>
    <mergeCell ref="J9:L10"/>
    <mergeCell ref="M9:O10"/>
    <mergeCell ref="P9:R10"/>
    <mergeCell ref="A9:F10"/>
    <mergeCell ref="T1:AI2"/>
    <mergeCell ref="G9:I10"/>
    <mergeCell ref="AU2:BB2"/>
    <mergeCell ref="V9:X10"/>
    <mergeCell ref="Y9:AA10"/>
    <mergeCell ref="AY9:BB10"/>
    <mergeCell ref="S9:U10"/>
    <mergeCell ref="AH9:AJ10"/>
    <mergeCell ref="AK9:AM10"/>
    <mergeCell ref="AL6:AM6"/>
    <mergeCell ref="F7:L7"/>
    <mergeCell ref="O7:U7"/>
    <mergeCell ref="A3:C3"/>
    <mergeCell ref="AL4:AM4"/>
    <mergeCell ref="A5:C5"/>
    <mergeCell ref="AH5:AJ5"/>
    <mergeCell ref="AE9:AG10"/>
    <mergeCell ref="A7:C7"/>
  </mergeCells>
  <phoneticPr fontId="2"/>
  <pageMargins left="0.74803149606299213" right="0.74803149606299213" top="0.98425196850393704" bottom="0.98425196850393704" header="0.51181102362204722" footer="0.51181102362204722"/>
  <pageSetup paperSize="9" scale="77" orientation="landscape" r:id="rId3"/>
  <headerFooter alignWithMargins="0"/>
  <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17"/>
  </sheetPr>
  <dimension ref="A1:CE53"/>
  <sheetViews>
    <sheetView view="pageBreakPreview" topLeftCell="A19" zoomScale="115" zoomScaleNormal="70" zoomScaleSheetLayoutView="115" workbookViewId="0">
      <selection activeCell="U44" sqref="U44"/>
    </sheetView>
  </sheetViews>
  <sheetFormatPr defaultColWidth="2.25" defaultRowHeight="13.5"/>
  <cols>
    <col min="1" max="6" width="2.25" style="2" customWidth="1"/>
    <col min="7" max="8" width="3.375" style="2" customWidth="1"/>
    <col min="9" max="9" width="2.25" style="2"/>
    <col min="10" max="10" width="8.375" style="2" bestFit="1" customWidth="1"/>
    <col min="11" max="16384" width="2.25" style="2"/>
  </cols>
  <sheetData>
    <row r="1" spans="1:55" ht="13.5" customHeight="1">
      <c r="C1" s="4"/>
      <c r="D1" s="5"/>
    </row>
    <row r="2" spans="1:55" ht="24">
      <c r="A2" s="505" t="s">
        <v>513</v>
      </c>
      <c r="B2" s="505"/>
      <c r="C2" s="505"/>
      <c r="D2" s="505"/>
      <c r="E2" s="505"/>
      <c r="F2" s="505"/>
      <c r="G2" s="505"/>
      <c r="H2" s="505"/>
      <c r="I2" s="505"/>
      <c r="J2" s="505"/>
      <c r="K2" s="505"/>
      <c r="L2" s="505"/>
      <c r="M2" s="505"/>
      <c r="N2" s="505"/>
      <c r="O2" s="505"/>
      <c r="P2" s="505"/>
      <c r="Q2" s="505"/>
      <c r="R2" s="505"/>
      <c r="S2" s="505"/>
      <c r="T2" s="505"/>
      <c r="U2" s="505"/>
      <c r="V2" s="505"/>
      <c r="W2" s="505"/>
      <c r="X2" s="505"/>
      <c r="Y2" s="505"/>
      <c r="Z2" s="505"/>
      <c r="AA2" s="505"/>
      <c r="AB2" s="505"/>
      <c r="AC2" s="505"/>
      <c r="AD2" s="505"/>
      <c r="AE2" s="505"/>
      <c r="AF2" s="505"/>
      <c r="AG2" s="505"/>
      <c r="AH2" s="505"/>
      <c r="AI2" s="505"/>
      <c r="AJ2" s="505"/>
      <c r="AK2" s="505"/>
      <c r="AL2" s="6"/>
    </row>
    <row r="3" spans="1:55" ht="24">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row>
    <row r="4" spans="1:55" ht="24">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row>
    <row r="5" spans="1:55" ht="24">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row>
    <row r="6" spans="1:55">
      <c r="C6" s="506" t="s">
        <v>514</v>
      </c>
      <c r="D6" s="507"/>
      <c r="E6" s="507"/>
      <c r="F6" s="507"/>
      <c r="G6" s="507"/>
      <c r="H6" s="42"/>
      <c r="J6" s="57" t="s">
        <v>176</v>
      </c>
      <c r="K6" s="57"/>
      <c r="L6" s="57"/>
      <c r="M6" s="57"/>
      <c r="N6" s="508" t="s">
        <v>455</v>
      </c>
      <c r="O6" s="508"/>
      <c r="P6" s="508"/>
      <c r="Q6" s="508"/>
      <c r="R6" s="508"/>
      <c r="S6" s="508"/>
      <c r="T6" s="508"/>
      <c r="U6" s="508"/>
      <c r="V6" s="508"/>
      <c r="W6" s="508"/>
      <c r="X6" s="508"/>
      <c r="Y6" s="508"/>
      <c r="Z6" s="57" t="s">
        <v>169</v>
      </c>
      <c r="AA6" s="57"/>
      <c r="AB6" s="57"/>
      <c r="AC6" s="57"/>
      <c r="AD6" s="57"/>
      <c r="AE6" s="57"/>
      <c r="AF6" s="57"/>
      <c r="AG6" s="57"/>
      <c r="AH6" s="57"/>
      <c r="AI6" s="57"/>
      <c r="AW6" s="58"/>
      <c r="AX6" s="58"/>
      <c r="BC6" s="152"/>
    </row>
    <row r="7" spans="1:55" ht="13.5" customHeight="1">
      <c r="C7" s="6"/>
      <c r="D7" s="6"/>
      <c r="E7" s="6"/>
      <c r="F7" s="6"/>
      <c r="G7" s="6"/>
      <c r="H7" s="6"/>
      <c r="I7" s="6"/>
      <c r="J7" s="57"/>
      <c r="K7" s="57"/>
      <c r="L7" s="57"/>
      <c r="M7" s="57"/>
      <c r="N7" s="57"/>
      <c r="O7" s="57"/>
      <c r="P7" s="57"/>
      <c r="Q7" s="57"/>
      <c r="R7" s="57"/>
      <c r="S7" s="57"/>
      <c r="T7" s="57"/>
      <c r="U7" s="57"/>
      <c r="V7" s="57"/>
      <c r="W7" s="57"/>
      <c r="X7" s="57"/>
      <c r="Y7" s="57"/>
      <c r="Z7" s="57"/>
      <c r="AA7" s="57"/>
      <c r="AB7" s="57"/>
      <c r="AC7" s="57"/>
      <c r="AD7" s="57"/>
      <c r="AE7" s="57"/>
      <c r="AF7" s="57"/>
      <c r="AG7" s="57"/>
      <c r="AH7" s="57"/>
      <c r="AI7" s="57"/>
      <c r="AJ7" s="6"/>
      <c r="AK7" s="6"/>
      <c r="AL7" s="6"/>
    </row>
    <row r="8" spans="1:55" ht="13.5" customHeight="1">
      <c r="C8" s="6"/>
      <c r="D8" s="6"/>
      <c r="E8" s="6"/>
      <c r="F8" s="6"/>
      <c r="G8" s="6"/>
      <c r="H8" s="6"/>
      <c r="I8" s="6"/>
      <c r="J8" s="509" t="s">
        <v>177</v>
      </c>
      <c r="K8" s="509"/>
      <c r="L8" s="510" t="s">
        <v>23</v>
      </c>
      <c r="M8" s="511"/>
      <c r="N8" s="511"/>
      <c r="O8" s="511"/>
      <c r="P8" s="511"/>
      <c r="Q8" s="511"/>
      <c r="R8" s="511"/>
      <c r="S8" s="511"/>
      <c r="T8" s="511"/>
      <c r="U8" s="57"/>
      <c r="V8" s="509" t="s">
        <v>178</v>
      </c>
      <c r="W8" s="509"/>
      <c r="X8" s="510" t="s">
        <v>24</v>
      </c>
      <c r="Y8" s="511"/>
      <c r="Z8" s="511"/>
      <c r="AA8" s="511"/>
      <c r="AB8" s="511"/>
      <c r="AC8" s="511"/>
      <c r="AD8" s="511"/>
      <c r="AE8" s="511"/>
      <c r="AF8" s="511"/>
      <c r="AG8" s="57"/>
      <c r="AH8" s="57"/>
      <c r="AI8" s="57"/>
      <c r="AJ8" s="6"/>
      <c r="AK8" s="6"/>
      <c r="AL8" s="6"/>
      <c r="AO8" s="4" t="s">
        <v>171</v>
      </c>
      <c r="AW8" s="195" t="s">
        <v>23</v>
      </c>
    </row>
    <row r="9" spans="1:55" ht="13.5" customHeight="1">
      <c r="C9" s="6"/>
      <c r="D9" s="6"/>
      <c r="E9" s="6"/>
      <c r="F9" s="6"/>
      <c r="G9" s="6"/>
      <c r="H9" s="6"/>
      <c r="I9" s="6"/>
      <c r="J9" s="512" t="s">
        <v>179</v>
      </c>
      <c r="K9" s="512"/>
      <c r="L9" s="513" t="s">
        <v>41</v>
      </c>
      <c r="M9" s="513"/>
      <c r="N9" s="513"/>
      <c r="O9" s="513"/>
      <c r="P9" s="513"/>
      <c r="Q9" s="513"/>
      <c r="R9" s="513"/>
      <c r="S9" s="513"/>
      <c r="T9" s="513"/>
      <c r="U9" s="57"/>
      <c r="V9" s="512" t="s">
        <v>180</v>
      </c>
      <c r="W9" s="512"/>
      <c r="X9" s="514" t="s">
        <v>864</v>
      </c>
      <c r="Y9" s="513"/>
      <c r="Z9" s="513"/>
      <c r="AA9" s="513"/>
      <c r="AB9" s="513"/>
      <c r="AC9" s="513"/>
      <c r="AD9" s="513"/>
      <c r="AE9" s="513"/>
      <c r="AF9" s="513"/>
      <c r="AG9" s="57"/>
      <c r="AH9" s="57"/>
      <c r="AI9" s="57"/>
      <c r="AJ9" s="6"/>
      <c r="AK9" s="6"/>
      <c r="AL9" s="6"/>
      <c r="AO9" s="4" t="s">
        <v>172</v>
      </c>
      <c r="AW9" s="195" t="s">
        <v>24</v>
      </c>
    </row>
    <row r="10" spans="1:55" ht="13.5" customHeight="1">
      <c r="C10" s="6"/>
      <c r="D10" s="6"/>
      <c r="E10" s="6"/>
      <c r="F10" s="6"/>
      <c r="G10" s="6"/>
      <c r="H10" s="6"/>
      <c r="I10" s="6"/>
      <c r="J10" s="512" t="s">
        <v>181</v>
      </c>
      <c r="K10" s="512"/>
      <c r="L10" s="513" t="s">
        <v>39</v>
      </c>
      <c r="M10" s="513"/>
      <c r="N10" s="513"/>
      <c r="O10" s="513"/>
      <c r="P10" s="513"/>
      <c r="Q10" s="513"/>
      <c r="R10" s="513"/>
      <c r="S10" s="513"/>
      <c r="T10" s="513"/>
      <c r="U10" s="57"/>
      <c r="V10" s="512" t="s">
        <v>182</v>
      </c>
      <c r="W10" s="512"/>
      <c r="X10" s="513"/>
      <c r="Y10" s="513"/>
      <c r="Z10" s="513"/>
      <c r="AA10" s="513"/>
      <c r="AB10" s="513"/>
      <c r="AC10" s="513"/>
      <c r="AD10" s="513"/>
      <c r="AE10" s="513"/>
      <c r="AF10" s="513"/>
      <c r="AG10" s="57"/>
      <c r="AH10" s="57"/>
      <c r="AI10" s="57"/>
      <c r="AJ10" s="6"/>
      <c r="AK10" s="6"/>
      <c r="AL10" s="6"/>
      <c r="AO10" s="4" t="s">
        <v>173</v>
      </c>
      <c r="AW10" s="195" t="s">
        <v>25</v>
      </c>
    </row>
    <row r="11" spans="1:55" ht="13.5" customHeight="1">
      <c r="C11" s="6"/>
      <c r="D11" s="6"/>
      <c r="E11" s="6"/>
      <c r="F11" s="6"/>
      <c r="G11" s="6"/>
      <c r="H11" s="6"/>
      <c r="I11" s="6"/>
      <c r="J11" s="512" t="s">
        <v>183</v>
      </c>
      <c r="K11" s="512"/>
      <c r="L11" s="513"/>
      <c r="M11" s="513"/>
      <c r="N11" s="513"/>
      <c r="O11" s="513"/>
      <c r="P11" s="513"/>
      <c r="Q11" s="513"/>
      <c r="R11" s="513"/>
      <c r="S11" s="513"/>
      <c r="T11" s="513"/>
      <c r="U11" s="57"/>
      <c r="V11" s="512" t="s">
        <v>184</v>
      </c>
      <c r="W11" s="512"/>
      <c r="X11" s="513"/>
      <c r="Y11" s="513"/>
      <c r="Z11" s="513"/>
      <c r="AA11" s="513"/>
      <c r="AB11" s="513"/>
      <c r="AC11" s="513"/>
      <c r="AD11" s="513"/>
      <c r="AE11" s="513"/>
      <c r="AF11" s="513"/>
      <c r="AG11" s="57"/>
      <c r="AH11" s="57"/>
      <c r="AI11" s="57"/>
      <c r="AJ11" s="6"/>
      <c r="AK11" s="6"/>
      <c r="AL11" s="6"/>
      <c r="AO11" s="4" t="s">
        <v>174</v>
      </c>
      <c r="AW11" s="195" t="s">
        <v>26</v>
      </c>
    </row>
    <row r="12" spans="1:55" ht="13.5" customHeight="1">
      <c r="C12" s="6"/>
      <c r="D12" s="6"/>
      <c r="E12" s="6"/>
      <c r="F12" s="6"/>
      <c r="G12" s="6"/>
      <c r="H12" s="6"/>
      <c r="I12" s="6"/>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6"/>
      <c r="AK12" s="6"/>
      <c r="AL12" s="6"/>
      <c r="AO12" s="4" t="s">
        <v>175</v>
      </c>
      <c r="AW12" s="195" t="s">
        <v>42</v>
      </c>
    </row>
    <row r="13" spans="1:55" ht="13.5" customHeight="1">
      <c r="C13" s="6"/>
      <c r="D13" s="6"/>
      <c r="E13" s="6"/>
      <c r="F13" s="6"/>
      <c r="G13" s="6"/>
      <c r="H13" s="6"/>
      <c r="I13" s="6"/>
      <c r="J13" s="57" t="s">
        <v>169</v>
      </c>
      <c r="K13" s="522" t="s">
        <v>172</v>
      </c>
      <c r="L13" s="522"/>
      <c r="M13" s="522"/>
      <c r="N13" s="522"/>
      <c r="O13" s="522"/>
      <c r="P13" s="57" t="s">
        <v>170</v>
      </c>
      <c r="Q13" s="57"/>
      <c r="R13" s="57"/>
      <c r="S13" s="57"/>
      <c r="T13" s="57"/>
      <c r="U13" s="57"/>
      <c r="V13" s="57"/>
      <c r="W13" s="57"/>
      <c r="X13" s="57"/>
      <c r="Y13" s="57"/>
      <c r="Z13" s="57"/>
      <c r="AA13" s="57"/>
      <c r="AB13" s="57"/>
      <c r="AC13" s="57"/>
      <c r="AD13" s="57"/>
      <c r="AE13" s="57"/>
      <c r="AF13" s="57"/>
      <c r="AG13" s="57"/>
      <c r="AH13" s="57"/>
      <c r="AI13" s="57"/>
      <c r="AJ13" s="6"/>
      <c r="AK13" s="6"/>
      <c r="AL13" s="6"/>
      <c r="AO13" s="4"/>
      <c r="AW13" s="195" t="s">
        <v>27</v>
      </c>
    </row>
    <row r="14" spans="1:55" ht="13.5" customHeight="1">
      <c r="C14" s="6"/>
      <c r="D14" s="6"/>
      <c r="E14" s="6"/>
      <c r="F14" s="6"/>
      <c r="G14" s="6"/>
      <c r="H14" s="6"/>
      <c r="I14" s="6"/>
      <c r="J14" s="6"/>
      <c r="K14" s="6"/>
      <c r="L14" s="6"/>
      <c r="M14" s="6"/>
      <c r="N14" s="107"/>
      <c r="O14" s="6"/>
      <c r="P14" s="6"/>
      <c r="Q14" s="6"/>
      <c r="R14" s="6"/>
      <c r="S14" s="6"/>
      <c r="T14" s="6"/>
      <c r="U14" s="6"/>
      <c r="V14" s="6"/>
      <c r="W14" s="6"/>
      <c r="X14" s="6"/>
      <c r="Y14" s="6"/>
      <c r="Z14" s="6"/>
      <c r="AA14" s="6"/>
      <c r="AB14" s="6"/>
      <c r="AC14" s="6"/>
      <c r="AD14" s="6"/>
      <c r="AE14" s="6"/>
      <c r="AF14" s="6"/>
      <c r="AG14" s="6"/>
      <c r="AH14" s="6"/>
      <c r="AI14" s="6"/>
      <c r="AJ14" s="6"/>
      <c r="AK14" s="6"/>
      <c r="AL14" s="6"/>
      <c r="AO14" s="4"/>
      <c r="AW14" s="195" t="s">
        <v>28</v>
      </c>
    </row>
    <row r="15" spans="1:55">
      <c r="C15" s="519" t="s">
        <v>254</v>
      </c>
      <c r="D15" s="520"/>
      <c r="E15" s="520"/>
      <c r="F15" s="520"/>
      <c r="G15" s="521"/>
      <c r="H15" s="23"/>
      <c r="J15" s="4" t="str">
        <f>入力シート!AB5</f>
        <v>○○○○○○○○○○工事</v>
      </c>
      <c r="AO15" s="4"/>
      <c r="AW15" s="195" t="s">
        <v>29</v>
      </c>
    </row>
    <row r="16" spans="1:55">
      <c r="C16" s="21"/>
      <c r="D16" s="22"/>
      <c r="E16" s="22"/>
      <c r="F16" s="22"/>
      <c r="G16" s="23"/>
      <c r="H16" s="23"/>
      <c r="J16" s="4"/>
      <c r="AO16" s="4"/>
      <c r="AW16" s="195" t="s">
        <v>30</v>
      </c>
    </row>
    <row r="17" spans="3:83">
      <c r="C17" s="21"/>
      <c r="D17" s="22"/>
      <c r="E17" s="22"/>
      <c r="F17" s="22"/>
      <c r="G17" s="23"/>
      <c r="H17" s="23"/>
      <c r="J17" s="4"/>
      <c r="AO17" s="4"/>
      <c r="AW17" s="195" t="s">
        <v>31</v>
      </c>
    </row>
    <row r="18" spans="3:83">
      <c r="C18" s="21"/>
      <c r="D18" s="22"/>
      <c r="E18" s="22"/>
      <c r="F18" s="22"/>
      <c r="G18" s="23"/>
      <c r="H18" s="23"/>
      <c r="J18" s="4"/>
      <c r="AO18" s="4"/>
      <c r="AW18" s="195" t="s">
        <v>32</v>
      </c>
    </row>
    <row r="19" spans="3:83">
      <c r="C19" s="519" t="s">
        <v>262</v>
      </c>
      <c r="D19" s="520"/>
      <c r="E19" s="520"/>
      <c r="F19" s="520"/>
      <c r="G19" s="521"/>
      <c r="H19" s="23"/>
      <c r="J19" s="4" t="str">
        <f>入力シート!AB7</f>
        <v>北九州市○○○区××丁目</v>
      </c>
      <c r="AO19" s="4"/>
      <c r="AW19" s="195" t="s">
        <v>33</v>
      </c>
    </row>
    <row r="20" spans="3:83">
      <c r="C20" s="21"/>
      <c r="D20" s="22"/>
      <c r="E20" s="22"/>
      <c r="F20" s="22"/>
      <c r="G20" s="23"/>
      <c r="H20" s="23"/>
      <c r="J20" s="4"/>
      <c r="AO20" s="4"/>
      <c r="AW20" s="195" t="s">
        <v>34</v>
      </c>
    </row>
    <row r="21" spans="3:83">
      <c r="AO21" s="4"/>
      <c r="AW21" s="195" t="s">
        <v>35</v>
      </c>
    </row>
    <row r="22" spans="3:83">
      <c r="AO22" s="4"/>
      <c r="AW22" s="195" t="s">
        <v>36</v>
      </c>
    </row>
    <row r="23" spans="3:83">
      <c r="C23" s="519" t="s">
        <v>261</v>
      </c>
      <c r="D23" s="520"/>
      <c r="E23" s="520"/>
      <c r="F23" s="520"/>
      <c r="G23" s="521"/>
      <c r="H23" s="42"/>
      <c r="J23" s="523" t="str">
        <f>入力シート!AB22</f>
        <v>令和元年6月2日</v>
      </c>
      <c r="K23" s="523"/>
      <c r="L23" s="523"/>
      <c r="M23" s="523"/>
      <c r="N23" s="523"/>
      <c r="O23" s="523"/>
      <c r="P23" s="523"/>
      <c r="Q23" s="4" t="s">
        <v>264</v>
      </c>
      <c r="R23" s="515" t="str">
        <f>入力シート!AB24</f>
        <v>令和2年1月31日</v>
      </c>
      <c r="S23" s="516"/>
      <c r="T23" s="516"/>
      <c r="U23" s="516"/>
      <c r="V23" s="516"/>
      <c r="W23" s="516"/>
      <c r="X23" s="516"/>
      <c r="AO23" s="4"/>
      <c r="AW23" s="195" t="s">
        <v>37</v>
      </c>
    </row>
    <row r="24" spans="3:83">
      <c r="C24" s="21"/>
      <c r="D24" s="22"/>
      <c r="E24" s="22"/>
      <c r="F24" s="22"/>
      <c r="G24" s="23"/>
      <c r="H24" s="23"/>
      <c r="J24" s="4"/>
      <c r="AO24" s="4"/>
      <c r="AW24" s="195" t="s">
        <v>38</v>
      </c>
    </row>
    <row r="25" spans="3:83">
      <c r="C25" s="21"/>
      <c r="D25" s="22"/>
      <c r="E25" s="22"/>
      <c r="F25" s="22"/>
      <c r="G25" s="23"/>
      <c r="H25" s="23"/>
      <c r="J25" s="4"/>
      <c r="AW25" s="195" t="s">
        <v>40</v>
      </c>
    </row>
    <row r="26" spans="3:83">
      <c r="C26" s="21"/>
      <c r="D26" s="22"/>
      <c r="E26" s="22"/>
      <c r="F26" s="22"/>
      <c r="G26" s="23"/>
      <c r="H26" s="23"/>
      <c r="J26" s="4"/>
      <c r="AW26" s="517"/>
      <c r="AX26" s="518"/>
      <c r="AY26" s="518"/>
      <c r="AZ26" s="518"/>
      <c r="BA26" s="518"/>
      <c r="BB26" s="518"/>
    </row>
    <row r="27" spans="3:83">
      <c r="C27" s="519" t="s">
        <v>304</v>
      </c>
      <c r="D27" s="520"/>
      <c r="E27" s="520"/>
      <c r="F27" s="520"/>
      <c r="G27" s="521"/>
      <c r="H27" s="23"/>
      <c r="J27" s="4" t="str">
        <f>入力シート!AB9</f>
        <v>○○○○○○○株式会社　</v>
      </c>
      <c r="AW27" s="518"/>
      <c r="AX27" s="518"/>
      <c r="AY27" s="518"/>
      <c r="AZ27" s="518"/>
      <c r="BA27" s="518"/>
      <c r="BB27" s="518"/>
    </row>
    <row r="28" spans="3:83">
      <c r="J28" s="2" t="str">
        <f>入力シート!AB11 &amp; "　" &amp; 入力シート!AG11</f>
        <v>代表取締役　××　××</v>
      </c>
    </row>
    <row r="29" spans="3:83">
      <c r="AR29" s="113"/>
      <c r="AS29" s="114" t="str">
        <f>IF(L8="","",L8)</f>
        <v>電灯設備</v>
      </c>
      <c r="AT29" s="114"/>
      <c r="AU29" s="114"/>
      <c r="AV29" s="114"/>
      <c r="AW29" s="114"/>
      <c r="AX29" s="114" t="str">
        <f>IF(X8="","",",")</f>
        <v>,</v>
      </c>
      <c r="AY29" s="114" t="str">
        <f>IF(X8="","",X8)</f>
        <v>動力設備</v>
      </c>
      <c r="AZ29" s="114"/>
      <c r="BA29" s="114"/>
      <c r="BB29" s="114"/>
      <c r="BC29" s="114"/>
      <c r="BD29" s="114"/>
      <c r="BE29" s="114"/>
      <c r="BF29" s="114"/>
      <c r="BG29" s="114"/>
      <c r="BH29" s="114"/>
      <c r="BI29" s="114"/>
      <c r="BJ29" s="114"/>
      <c r="BK29" s="114"/>
      <c r="BL29" s="114"/>
      <c r="BM29" s="114"/>
      <c r="BN29" s="114"/>
      <c r="BO29" s="114"/>
      <c r="BP29" s="114"/>
      <c r="BQ29" s="114"/>
      <c r="BR29" s="114"/>
      <c r="BS29" s="114"/>
      <c r="BT29" s="114"/>
      <c r="BU29" s="114"/>
      <c r="BV29" s="114"/>
      <c r="BW29" s="114"/>
      <c r="BX29" s="114"/>
      <c r="BY29" s="114"/>
      <c r="BZ29" s="114"/>
      <c r="CA29" s="114"/>
      <c r="CB29" s="114"/>
      <c r="CC29" s="114"/>
      <c r="CD29" s="114"/>
      <c r="CE29" s="115"/>
    </row>
    <row r="30" spans="3:83">
      <c r="AR30" s="116" t="str">
        <f>IF(L9="","",",")</f>
        <v>,</v>
      </c>
      <c r="AS30" s="117" t="str">
        <f>IF(L9="","",L9)</f>
        <v>構内情報通信網設備</v>
      </c>
      <c r="AT30" s="117"/>
      <c r="AU30" s="117"/>
      <c r="AV30" s="117"/>
      <c r="AW30" s="117"/>
      <c r="AX30" s="117" t="str">
        <f>IF(X9="","",",")</f>
        <v>,</v>
      </c>
      <c r="AY30" s="117" t="str">
        <f>IF(X9="","",X9)</f>
        <v>呼出設備（ｲﾝﾀｰﾎﾝ設備）</v>
      </c>
      <c r="AZ30" s="117"/>
      <c r="BA30" s="117"/>
      <c r="BB30" s="117"/>
      <c r="BC30" s="117"/>
      <c r="BD30" s="117"/>
      <c r="BE30" s="117"/>
      <c r="BF30" s="117"/>
      <c r="BG30" s="117"/>
      <c r="BH30" s="117"/>
      <c r="BI30" s="117"/>
      <c r="BJ30" s="117"/>
      <c r="BK30" s="117"/>
      <c r="BL30" s="117"/>
      <c r="BM30" s="117"/>
      <c r="BN30" s="117"/>
      <c r="BO30" s="117"/>
      <c r="BP30" s="117"/>
      <c r="BQ30" s="117"/>
      <c r="BR30" s="117"/>
      <c r="BS30" s="117"/>
      <c r="BT30" s="117"/>
      <c r="BU30" s="117"/>
      <c r="BV30" s="117"/>
      <c r="BW30" s="117"/>
      <c r="BX30" s="117"/>
      <c r="BY30" s="117"/>
      <c r="BZ30" s="117"/>
      <c r="CA30" s="117"/>
      <c r="CB30" s="117"/>
      <c r="CC30" s="117"/>
      <c r="CD30" s="117"/>
      <c r="CE30" s="118"/>
    </row>
    <row r="31" spans="3:83">
      <c r="AR31" s="116" t="str">
        <f>IF(L10="","",",")</f>
        <v>,</v>
      </c>
      <c r="AS31" s="117" t="str">
        <f>IF(L10="","",L10)</f>
        <v>撤去工事</v>
      </c>
      <c r="AT31" s="117"/>
      <c r="AU31" s="117"/>
      <c r="AV31" s="117"/>
      <c r="AW31" s="117"/>
      <c r="AX31" s="117" t="str">
        <f>IF(X10="","",",")</f>
        <v/>
      </c>
      <c r="AY31" s="117" t="str">
        <f>IF(X10="","",X10)</f>
        <v/>
      </c>
      <c r="AZ31" s="117"/>
      <c r="BA31" s="117"/>
      <c r="BB31" s="117"/>
      <c r="BC31" s="117"/>
      <c r="BD31" s="117"/>
      <c r="BE31" s="117"/>
      <c r="BF31" s="117"/>
      <c r="BG31" s="117"/>
      <c r="BH31" s="117"/>
      <c r="BI31" s="117"/>
      <c r="BJ31" s="117"/>
      <c r="BK31" s="117"/>
      <c r="BL31" s="117"/>
      <c r="BM31" s="117"/>
      <c r="BN31" s="117"/>
      <c r="BO31" s="117"/>
      <c r="BP31" s="117"/>
      <c r="BQ31" s="117"/>
      <c r="BR31" s="117"/>
      <c r="BS31" s="117"/>
      <c r="BT31" s="117"/>
      <c r="BU31" s="117"/>
      <c r="BV31" s="117"/>
      <c r="BW31" s="117"/>
      <c r="BX31" s="117"/>
      <c r="BY31" s="117"/>
      <c r="BZ31" s="117"/>
      <c r="CA31" s="117"/>
      <c r="CB31" s="117"/>
      <c r="CC31" s="117"/>
      <c r="CD31" s="117"/>
      <c r="CE31" s="118"/>
    </row>
    <row r="32" spans="3:83">
      <c r="C32" s="519" t="s">
        <v>515</v>
      </c>
      <c r="D32" s="520"/>
      <c r="E32" s="520"/>
      <c r="F32" s="520"/>
      <c r="G32" s="521"/>
      <c r="H32" s="23"/>
      <c r="J32" s="524">
        <f>入力シート!AB26</f>
        <v>10000000</v>
      </c>
      <c r="K32" s="524"/>
      <c r="L32" s="524"/>
      <c r="M32" s="524"/>
      <c r="N32" s="524"/>
      <c r="O32" s="524"/>
      <c r="P32" s="4" t="s">
        <v>454</v>
      </c>
      <c r="Q32" s="4"/>
      <c r="R32" s="4"/>
      <c r="S32" s="4"/>
      <c r="T32" s="4"/>
      <c r="AR32" s="116" t="str">
        <f>IF(L11="","",",")</f>
        <v/>
      </c>
      <c r="AS32" s="117" t="str">
        <f>IF(L11="","",L11)</f>
        <v/>
      </c>
      <c r="AT32" s="117"/>
      <c r="AU32" s="117"/>
      <c r="AV32" s="117"/>
      <c r="AW32" s="117"/>
      <c r="AX32" s="117" t="str">
        <f>IF(X11="","",",")</f>
        <v/>
      </c>
      <c r="AY32" s="117" t="str">
        <f>IF(X11="","",X11)</f>
        <v/>
      </c>
      <c r="AZ32" s="117"/>
      <c r="BA32" s="117"/>
      <c r="BB32" s="117"/>
      <c r="BC32" s="117"/>
      <c r="BD32" s="117"/>
      <c r="BE32" s="117"/>
      <c r="BF32" s="117"/>
      <c r="BG32" s="117"/>
      <c r="BH32" s="117"/>
      <c r="BI32" s="117"/>
      <c r="BJ32" s="117"/>
      <c r="BK32" s="117"/>
      <c r="BL32" s="117"/>
      <c r="BM32" s="117"/>
      <c r="BN32" s="117"/>
      <c r="BO32" s="117"/>
      <c r="BP32" s="117"/>
      <c r="BQ32" s="117"/>
      <c r="BR32" s="117"/>
      <c r="BS32" s="117"/>
      <c r="BT32" s="117"/>
      <c r="BU32" s="117"/>
      <c r="BV32" s="117"/>
      <c r="BW32" s="117"/>
      <c r="BX32" s="117"/>
      <c r="BY32" s="117"/>
      <c r="BZ32" s="117"/>
      <c r="CA32" s="117"/>
      <c r="CB32" s="117"/>
      <c r="CC32" s="117"/>
      <c r="CD32" s="117"/>
      <c r="CE32" s="118"/>
    </row>
    <row r="33" spans="3:83">
      <c r="AR33" s="116"/>
      <c r="AS33" s="117" t="str">
        <f>CONCATENATE(,N6,Z6)</f>
        <v>○○小学校の</v>
      </c>
      <c r="AT33" s="117"/>
      <c r="AU33" s="117"/>
      <c r="AV33" s="117"/>
      <c r="AW33" s="117"/>
      <c r="AX33" s="117"/>
      <c r="AY33" s="117"/>
      <c r="AZ33" s="117"/>
      <c r="BA33" s="117"/>
      <c r="BB33" s="117"/>
      <c r="BC33" s="117"/>
      <c r="BD33" s="117"/>
      <c r="BE33" s="117"/>
      <c r="BF33" s="117"/>
      <c r="BG33" s="117"/>
      <c r="BH33" s="117"/>
      <c r="BI33" s="117"/>
      <c r="BJ33" s="117"/>
      <c r="BK33" s="117"/>
      <c r="BL33" s="117"/>
      <c r="BM33" s="117"/>
      <c r="BN33" s="117"/>
      <c r="BO33" s="117"/>
      <c r="BP33" s="117"/>
      <c r="BQ33" s="117"/>
      <c r="BR33" s="117"/>
      <c r="BS33" s="117"/>
      <c r="BT33" s="117"/>
      <c r="BU33" s="117"/>
      <c r="BV33" s="117"/>
      <c r="BW33" s="117"/>
      <c r="BX33" s="117"/>
      <c r="BY33" s="117"/>
      <c r="BZ33" s="117"/>
      <c r="CA33" s="117"/>
      <c r="CB33" s="117"/>
      <c r="CC33" s="117"/>
      <c r="CD33" s="117"/>
      <c r="CE33" s="118"/>
    </row>
    <row r="34" spans="3:83">
      <c r="AR34" s="116"/>
      <c r="AS34" s="117" t="str">
        <f>CONCATENATE(AS29,AX29,AY29,AR30,AS30,AX30,AY30,AR31,AS31,AX31,AY31,AR32,AS32,AX32,AY32)</f>
        <v>電灯設備,動力設備,構内情報通信網設備,呼出設備（ｲﾝﾀｰﾎﾝ設備）,撤去工事</v>
      </c>
      <c r="AT34" s="117"/>
      <c r="AU34" s="117"/>
      <c r="AV34" s="117"/>
      <c r="AW34" s="117"/>
      <c r="AX34" s="117"/>
      <c r="AY34" s="117"/>
      <c r="AZ34" s="117"/>
      <c r="BA34" s="117"/>
      <c r="BB34" s="117"/>
      <c r="BC34" s="117"/>
      <c r="BD34" s="117"/>
      <c r="BE34" s="117"/>
      <c r="BF34" s="117"/>
      <c r="BG34" s="117"/>
      <c r="BH34" s="117"/>
      <c r="BI34" s="117"/>
      <c r="BJ34" s="117"/>
      <c r="BK34" s="117"/>
      <c r="BL34" s="117"/>
      <c r="BM34" s="117"/>
      <c r="BN34" s="117"/>
      <c r="BO34" s="117"/>
      <c r="BP34" s="117"/>
      <c r="BQ34" s="117"/>
      <c r="BR34" s="117"/>
      <c r="BS34" s="117"/>
      <c r="BT34" s="117"/>
      <c r="BU34" s="117"/>
      <c r="BV34" s="117"/>
      <c r="BW34" s="117"/>
      <c r="BX34" s="117"/>
      <c r="BY34" s="117"/>
      <c r="BZ34" s="117"/>
      <c r="CA34" s="117"/>
      <c r="CB34" s="117"/>
      <c r="CC34" s="117"/>
      <c r="CD34" s="117"/>
      <c r="CE34" s="118"/>
    </row>
    <row r="35" spans="3:83">
      <c r="AR35" s="119"/>
      <c r="AS35" s="120" t="str">
        <f>CONCATENATE(J13,K13,"を行うもの")</f>
        <v>の改修を行うもの</v>
      </c>
      <c r="AT35" s="120"/>
      <c r="AU35" s="120"/>
      <c r="AV35" s="120"/>
      <c r="AW35" s="120"/>
      <c r="AX35" s="120"/>
      <c r="AY35" s="120"/>
      <c r="AZ35" s="120"/>
      <c r="BA35" s="120"/>
      <c r="BB35" s="120"/>
      <c r="BC35" s="120"/>
      <c r="BD35" s="120"/>
      <c r="BE35" s="120"/>
      <c r="BF35" s="120"/>
      <c r="BG35" s="120"/>
      <c r="BH35" s="120"/>
      <c r="BI35" s="120"/>
      <c r="BJ35" s="120"/>
      <c r="BK35" s="120"/>
      <c r="BL35" s="120"/>
      <c r="BM35" s="120"/>
      <c r="BN35" s="120"/>
      <c r="BO35" s="120"/>
      <c r="BP35" s="120"/>
      <c r="BQ35" s="120"/>
      <c r="BR35" s="120"/>
      <c r="BS35" s="120"/>
      <c r="BT35" s="120"/>
      <c r="BU35" s="120"/>
      <c r="BV35" s="120"/>
      <c r="BW35" s="120"/>
      <c r="BX35" s="120"/>
      <c r="BY35" s="120"/>
      <c r="BZ35" s="120"/>
      <c r="CA35" s="120"/>
      <c r="CB35" s="120"/>
      <c r="CC35" s="120"/>
      <c r="CD35" s="120"/>
      <c r="CE35" s="121"/>
    </row>
    <row r="37" spans="3:83">
      <c r="C37" s="519" t="s">
        <v>345</v>
      </c>
      <c r="D37" s="520"/>
      <c r="E37" s="520"/>
      <c r="F37" s="520"/>
      <c r="G37" s="521"/>
      <c r="H37" s="23"/>
      <c r="J37" s="525" t="s">
        <v>334</v>
      </c>
      <c r="K37" s="525"/>
      <c r="L37" s="525"/>
      <c r="M37" s="525"/>
      <c r="N37" s="525"/>
      <c r="O37" s="525"/>
      <c r="P37" s="525"/>
      <c r="Q37" s="525"/>
      <c r="R37" s="124" t="str">
        <f>IF(J37="","","別紙　参照")</f>
        <v>別紙　参照</v>
      </c>
      <c r="S37" s="28"/>
    </row>
    <row r="38" spans="3:83">
      <c r="J38" s="4"/>
      <c r="K38" s="28"/>
      <c r="L38" s="28"/>
      <c r="M38" s="28"/>
      <c r="N38" s="28"/>
      <c r="R38" s="1"/>
    </row>
    <row r="39" spans="3:83">
      <c r="J39" s="525" t="s">
        <v>335</v>
      </c>
      <c r="K39" s="525"/>
      <c r="L39" s="525"/>
      <c r="M39" s="525"/>
      <c r="N39" s="525"/>
      <c r="O39" s="525"/>
      <c r="P39" s="525"/>
      <c r="Q39" s="525"/>
      <c r="R39" s="124" t="str">
        <f>IF(J39="","","別紙　参照")</f>
        <v>別紙　参照</v>
      </c>
      <c r="S39" s="58"/>
    </row>
    <row r="40" spans="3:83">
      <c r="J40" s="4"/>
      <c r="K40" s="28"/>
      <c r="L40" s="28"/>
      <c r="M40" s="28"/>
      <c r="N40" s="28"/>
    </row>
    <row r="41" spans="3:83">
      <c r="J41" s="4"/>
      <c r="K41" s="28"/>
      <c r="L41" s="28"/>
      <c r="M41" s="28"/>
      <c r="N41" s="28"/>
    </row>
    <row r="43" spans="3:83">
      <c r="J43" s="4"/>
      <c r="L43" s="4"/>
    </row>
    <row r="45" spans="3:83">
      <c r="J45" s="4"/>
      <c r="L45" s="4"/>
    </row>
    <row r="53" ht="12.75" customHeight="1"/>
  </sheetData>
  <customSheetViews>
    <customSheetView guid="{C1449CC6-AB52-4C8F-8B70-2759D6E893F5}" scale="115" showPageBreaks="1" printArea="1" view="pageBreakPreview">
      <selection activeCell="AS36" sqref="AS36"/>
      <pageMargins left="0.74803149606299213" right="0.74803149606299213" top="0.98425196850393704" bottom="0.98425196850393704" header="0.51181102362204722" footer="0.51181102362204722"/>
      <pageSetup paperSize="9" scale="98" orientation="portrait" blackAndWhite="1" r:id="rId1"/>
      <headerFooter alignWithMargins="0"/>
    </customSheetView>
    <customSheetView guid="{8FD94C45-B154-451A-83B2-BFB7C066F9F7}" scale="115" showPageBreaks="1" printArea="1" view="pageBreakPreview">
      <selection activeCell="AS36" sqref="AS36"/>
      <pageMargins left="0.74803149606299213" right="0.74803149606299213" top="0.98425196850393704" bottom="0.98425196850393704" header="0.51181102362204722" footer="0.51181102362204722"/>
      <pageSetup paperSize="9" scale="98" orientation="portrait" blackAndWhite="1" r:id="rId2"/>
      <headerFooter alignWithMargins="0"/>
    </customSheetView>
  </customSheetViews>
  <mergeCells count="33">
    <mergeCell ref="C32:G32"/>
    <mergeCell ref="J32:O32"/>
    <mergeCell ref="C37:G37"/>
    <mergeCell ref="J37:Q37"/>
    <mergeCell ref="J39:Q39"/>
    <mergeCell ref="R23:X23"/>
    <mergeCell ref="AW26:BB26"/>
    <mergeCell ref="C27:G27"/>
    <mergeCell ref="AW27:BB27"/>
    <mergeCell ref="J11:K11"/>
    <mergeCell ref="L11:T11"/>
    <mergeCell ref="V11:W11"/>
    <mergeCell ref="X11:AF11"/>
    <mergeCell ref="K13:O13"/>
    <mergeCell ref="C15:G15"/>
    <mergeCell ref="C19:G19"/>
    <mergeCell ref="C23:G23"/>
    <mergeCell ref="J23:P23"/>
    <mergeCell ref="J9:K9"/>
    <mergeCell ref="L9:T9"/>
    <mergeCell ref="V9:W9"/>
    <mergeCell ref="X9:AF9"/>
    <mergeCell ref="J10:K10"/>
    <mergeCell ref="L10:T10"/>
    <mergeCell ref="V10:W10"/>
    <mergeCell ref="X10:AF10"/>
    <mergeCell ref="A2:AK2"/>
    <mergeCell ref="C6:G6"/>
    <mergeCell ref="N6:Y6"/>
    <mergeCell ref="J8:K8"/>
    <mergeCell ref="L8:T8"/>
    <mergeCell ref="V8:W8"/>
    <mergeCell ref="X8:AF8"/>
  </mergeCells>
  <phoneticPr fontId="2"/>
  <dataValidations count="3">
    <dataValidation type="list" imeMode="on" allowBlank="1" showInputMessage="1" prompt="右端の[▼]をクリックしてリストから選択してください。_x000a_リストにない場合は、直接入力してください。" sqref="L8:T11 X8:AF11" xr:uid="{00000000-0002-0000-0400-000000000000}">
      <formula1>$AW$7:$AW$25</formula1>
    </dataValidation>
    <dataValidation type="list" imeMode="on" allowBlank="1" showInputMessage="1" prompt="右端の[▼]をクリックしてリストから選択してください。_x000a_リストにない場合は、直接入力してください。" sqref="K13:O13" xr:uid="{00000000-0002-0000-0400-000001000000}">
      <formula1>$AO$7:$AO$12</formula1>
    </dataValidation>
    <dataValidation imeMode="on" allowBlank="1" showInputMessage="1" promptTitle="点検表" prompt="右端の[▼]をクリックしてリストから選択してください。_x000a_リストにない場合は、直接入力してください。" sqref="BC6" xr:uid="{00000000-0002-0000-0400-000002000000}"/>
  </dataValidations>
  <pageMargins left="0.74803149606299213" right="0.74803149606299213" top="0.98425196850393704" bottom="0.98425196850393704" header="0.51181102362204722" footer="0.51181102362204722"/>
  <pageSetup paperSize="9" scale="98" orientation="portrait" blackAndWhite="1" r:id="rId3"/>
  <headerFooter alignWithMargins="0"/>
  <drawing r:id="rId4"/>
  <legacyDrawing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17"/>
  </sheetPr>
  <dimension ref="A2:AS260"/>
  <sheetViews>
    <sheetView view="pageBreakPreview" topLeftCell="A70" zoomScaleNormal="70" zoomScaleSheetLayoutView="100" workbookViewId="0">
      <selection activeCell="AM83" sqref="AM83"/>
    </sheetView>
  </sheetViews>
  <sheetFormatPr defaultColWidth="10" defaultRowHeight="13.5"/>
  <cols>
    <col min="1" max="37" width="2.625" style="265" customWidth="1"/>
    <col min="38" max="38" width="11" style="265" customWidth="1"/>
    <col min="39" max="16384" width="10" style="265"/>
  </cols>
  <sheetData>
    <row r="2" spans="1:37" ht="15" customHeight="1"/>
    <row r="3" spans="1:37" ht="15" customHeight="1">
      <c r="A3" s="528" t="s">
        <v>97</v>
      </c>
      <c r="B3" s="528"/>
      <c r="C3" s="528"/>
      <c r="D3" s="528"/>
      <c r="E3" s="528"/>
      <c r="F3" s="528"/>
      <c r="G3" s="528"/>
      <c r="H3" s="528"/>
      <c r="I3" s="528"/>
      <c r="J3" s="528"/>
      <c r="K3" s="528"/>
      <c r="L3" s="528"/>
      <c r="M3" s="528"/>
      <c r="N3" s="528"/>
      <c r="O3" s="528"/>
      <c r="P3" s="528"/>
      <c r="Q3" s="528"/>
      <c r="R3" s="528"/>
      <c r="S3" s="528"/>
      <c r="T3" s="528"/>
      <c r="U3" s="528"/>
      <c r="V3" s="528"/>
      <c r="W3" s="528"/>
      <c r="X3" s="528"/>
      <c r="Y3" s="528"/>
      <c r="Z3" s="528"/>
      <c r="AA3" s="528"/>
      <c r="AB3" s="528"/>
      <c r="AC3" s="528"/>
      <c r="AD3" s="528"/>
      <c r="AE3" s="528"/>
      <c r="AF3" s="528"/>
      <c r="AG3" s="528"/>
      <c r="AH3" s="528"/>
      <c r="AI3" s="528"/>
      <c r="AJ3" s="528"/>
      <c r="AK3" s="528"/>
    </row>
    <row r="4" spans="1:37" ht="15" customHeight="1">
      <c r="A4" s="528"/>
      <c r="B4" s="528"/>
      <c r="C4" s="528"/>
      <c r="D4" s="528"/>
      <c r="E4" s="528"/>
      <c r="F4" s="528"/>
      <c r="G4" s="528"/>
      <c r="H4" s="528"/>
      <c r="I4" s="528"/>
      <c r="J4" s="528"/>
      <c r="K4" s="528"/>
      <c r="L4" s="528"/>
      <c r="M4" s="528"/>
      <c r="N4" s="528"/>
      <c r="O4" s="528"/>
      <c r="P4" s="528"/>
      <c r="Q4" s="528"/>
      <c r="R4" s="528"/>
      <c r="S4" s="528"/>
      <c r="T4" s="528"/>
      <c r="U4" s="528"/>
      <c r="V4" s="528"/>
      <c r="W4" s="528"/>
      <c r="X4" s="528"/>
      <c r="Y4" s="528"/>
      <c r="Z4" s="528"/>
      <c r="AA4" s="528"/>
      <c r="AB4" s="528"/>
      <c r="AC4" s="528"/>
      <c r="AD4" s="528"/>
      <c r="AE4" s="528"/>
      <c r="AF4" s="528"/>
      <c r="AG4" s="528"/>
      <c r="AH4" s="528"/>
      <c r="AI4" s="528"/>
      <c r="AJ4" s="528"/>
      <c r="AK4" s="528"/>
    </row>
    <row r="5" spans="1:37" ht="14.45" customHeight="1"/>
    <row r="6" spans="1:37" ht="14.45" customHeight="1"/>
    <row r="7" spans="1:37" ht="14.45" customHeight="1">
      <c r="Y7" s="529" t="s">
        <v>98</v>
      </c>
      <c r="Z7" s="530"/>
      <c r="AA7" s="530"/>
      <c r="AB7" s="530"/>
      <c r="AC7" s="530"/>
      <c r="AD7" s="530"/>
      <c r="AE7" s="530"/>
      <c r="AF7" s="531"/>
    </row>
    <row r="8" spans="1:37" ht="14.45" customHeight="1">
      <c r="T8" s="266"/>
      <c r="U8" s="267"/>
      <c r="V8" s="267"/>
      <c r="W8" s="267"/>
      <c r="X8" s="267"/>
      <c r="Y8" s="532"/>
      <c r="Z8" s="533"/>
      <c r="AA8" s="533"/>
      <c r="AB8" s="533"/>
      <c r="AC8" s="533"/>
      <c r="AD8" s="533"/>
      <c r="AE8" s="533"/>
      <c r="AF8" s="534"/>
    </row>
    <row r="9" spans="1:37" ht="14.45" customHeight="1">
      <c r="T9" s="268"/>
      <c r="U9" s="269"/>
      <c r="V9" s="269"/>
      <c r="W9" s="269"/>
      <c r="X9" s="269"/>
    </row>
    <row r="10" spans="1:37" ht="14.45" customHeight="1">
      <c r="T10" s="268"/>
      <c r="U10" s="269"/>
      <c r="V10" s="269"/>
      <c r="W10" s="269"/>
      <c r="X10" s="269"/>
    </row>
    <row r="11" spans="1:37" ht="14.45" customHeight="1">
      <c r="T11" s="268"/>
      <c r="U11" s="269"/>
      <c r="V11" s="269"/>
      <c r="W11" s="269"/>
      <c r="X11" s="269"/>
    </row>
    <row r="12" spans="1:37" ht="14.45" customHeight="1">
      <c r="T12" s="268"/>
      <c r="U12" s="269"/>
      <c r="V12" s="269"/>
      <c r="W12" s="269"/>
      <c r="X12" s="269"/>
    </row>
    <row r="13" spans="1:37" ht="14.45" customHeight="1">
      <c r="T13" s="270"/>
      <c r="U13" s="271"/>
      <c r="V13" s="271"/>
      <c r="W13" s="271"/>
      <c r="X13" s="272"/>
      <c r="Y13" s="529" t="s">
        <v>511</v>
      </c>
      <c r="Z13" s="530"/>
      <c r="AA13" s="530"/>
      <c r="AB13" s="530"/>
      <c r="AC13" s="530"/>
      <c r="AD13" s="530"/>
      <c r="AE13" s="530"/>
      <c r="AF13" s="531"/>
    </row>
    <row r="14" spans="1:37" ht="14.45" customHeight="1">
      <c r="T14" s="266"/>
      <c r="U14" s="267"/>
      <c r="V14" s="267"/>
      <c r="W14" s="267"/>
      <c r="X14" s="273"/>
      <c r="Y14" s="532"/>
      <c r="Z14" s="533"/>
      <c r="AA14" s="533"/>
      <c r="AB14" s="533"/>
      <c r="AC14" s="533"/>
      <c r="AD14" s="533"/>
      <c r="AE14" s="533"/>
      <c r="AF14" s="534"/>
    </row>
    <row r="15" spans="1:37" ht="14.45" customHeight="1">
      <c r="T15" s="268"/>
      <c r="U15" s="269"/>
      <c r="V15" s="269"/>
      <c r="W15" s="269"/>
      <c r="X15" s="269"/>
    </row>
    <row r="16" spans="1:37" ht="14.45" customHeight="1">
      <c r="T16" s="268"/>
      <c r="U16" s="269"/>
      <c r="V16" s="269"/>
      <c r="W16" s="269"/>
      <c r="X16" s="269"/>
    </row>
    <row r="17" spans="1:37" ht="14.45" customHeight="1">
      <c r="T17" s="268"/>
      <c r="U17" s="269"/>
      <c r="V17" s="269"/>
      <c r="W17" s="269"/>
      <c r="X17" s="269"/>
    </row>
    <row r="18" spans="1:37" ht="14.45" customHeight="1">
      <c r="T18" s="268"/>
      <c r="U18" s="269"/>
      <c r="V18" s="269"/>
      <c r="W18" s="269"/>
      <c r="X18" s="269"/>
    </row>
    <row r="19" spans="1:37" ht="14.45" customHeight="1">
      <c r="T19" s="270"/>
      <c r="U19" s="271"/>
      <c r="V19" s="271"/>
      <c r="W19" s="271"/>
      <c r="X19" s="272"/>
      <c r="Y19" s="529" t="s">
        <v>99</v>
      </c>
      <c r="Z19" s="530"/>
      <c r="AA19" s="530"/>
      <c r="AB19" s="530"/>
      <c r="AC19" s="530"/>
      <c r="AD19" s="530"/>
      <c r="AE19" s="530"/>
      <c r="AF19" s="531"/>
    </row>
    <row r="20" spans="1:37" ht="14.45" customHeight="1">
      <c r="T20" s="266"/>
      <c r="U20" s="267"/>
      <c r="V20" s="267"/>
      <c r="W20" s="267"/>
      <c r="X20" s="273"/>
      <c r="Y20" s="532"/>
      <c r="Z20" s="533"/>
      <c r="AA20" s="533"/>
      <c r="AB20" s="533"/>
      <c r="AC20" s="533"/>
      <c r="AD20" s="533"/>
      <c r="AE20" s="533"/>
      <c r="AF20" s="534"/>
    </row>
    <row r="21" spans="1:37" ht="14.45" customHeight="1">
      <c r="T21" s="268"/>
      <c r="U21" s="269"/>
      <c r="V21" s="269"/>
      <c r="W21" s="269"/>
      <c r="X21" s="269"/>
    </row>
    <row r="22" spans="1:37" ht="14.45" customHeight="1">
      <c r="T22" s="268"/>
      <c r="U22" s="269"/>
      <c r="V22" s="269"/>
      <c r="W22" s="269"/>
      <c r="X22" s="269"/>
    </row>
    <row r="23" spans="1:37" ht="14.45" customHeight="1">
      <c r="T23" s="268"/>
      <c r="U23" s="269"/>
      <c r="V23" s="269"/>
      <c r="W23" s="269"/>
      <c r="X23" s="269"/>
    </row>
    <row r="24" spans="1:37" ht="14.45" customHeight="1">
      <c r="T24" s="268"/>
      <c r="U24" s="269"/>
      <c r="V24" s="269"/>
      <c r="W24" s="269"/>
      <c r="X24" s="269"/>
    </row>
    <row r="25" spans="1:37" ht="14.45" customHeight="1">
      <c r="B25" s="535" t="s">
        <v>100</v>
      </c>
      <c r="C25" s="536"/>
      <c r="D25" s="536"/>
      <c r="E25" s="536"/>
      <c r="F25" s="536"/>
      <c r="G25" s="536"/>
      <c r="H25" s="536"/>
      <c r="I25" s="537"/>
      <c r="T25" s="270"/>
      <c r="U25" s="271"/>
      <c r="V25" s="271"/>
      <c r="W25" s="271"/>
      <c r="X25" s="272"/>
      <c r="Y25" s="529" t="s">
        <v>101</v>
      </c>
      <c r="Z25" s="530"/>
      <c r="AA25" s="530"/>
      <c r="AB25" s="530"/>
      <c r="AC25" s="530"/>
      <c r="AD25" s="530"/>
      <c r="AE25" s="530"/>
      <c r="AF25" s="531"/>
    </row>
    <row r="26" spans="1:37" ht="14.45" customHeight="1">
      <c r="B26" s="532" t="str">
        <f>入力シート!AB17</f>
        <v>○○　○○</v>
      </c>
      <c r="C26" s="533"/>
      <c r="D26" s="533"/>
      <c r="E26" s="533"/>
      <c r="F26" s="533"/>
      <c r="G26" s="533"/>
      <c r="H26" s="533"/>
      <c r="I26" s="534"/>
      <c r="T26" s="266"/>
      <c r="U26" s="267"/>
      <c r="V26" s="267"/>
      <c r="W26" s="267"/>
      <c r="X26" s="273"/>
      <c r="Y26" s="532"/>
      <c r="Z26" s="533"/>
      <c r="AA26" s="533"/>
      <c r="AB26" s="533"/>
      <c r="AC26" s="533"/>
      <c r="AD26" s="533"/>
      <c r="AE26" s="533"/>
      <c r="AF26" s="534"/>
    </row>
    <row r="27" spans="1:37" ht="14.45" customHeight="1">
      <c r="F27" s="266"/>
      <c r="T27" s="268"/>
      <c r="U27" s="269"/>
      <c r="V27" s="269"/>
      <c r="W27" s="269"/>
      <c r="X27" s="269"/>
    </row>
    <row r="28" spans="1:37" ht="14.45" customHeight="1">
      <c r="F28" s="268"/>
      <c r="T28" s="268"/>
      <c r="U28" s="269"/>
      <c r="V28" s="269"/>
      <c r="W28" s="269"/>
      <c r="X28" s="269"/>
    </row>
    <row r="29" spans="1:37" ht="14.45" customHeight="1">
      <c r="F29" s="268"/>
      <c r="T29" s="268"/>
      <c r="U29" s="269"/>
      <c r="V29" s="269"/>
      <c r="W29" s="269"/>
      <c r="X29" s="269"/>
    </row>
    <row r="30" spans="1:37" ht="14.45" customHeight="1">
      <c r="F30" s="270"/>
      <c r="T30" s="268"/>
      <c r="U30" s="269"/>
      <c r="V30" s="269"/>
      <c r="W30" s="269"/>
      <c r="X30" s="269"/>
    </row>
    <row r="31" spans="1:37" ht="14.45" customHeight="1">
      <c r="A31" s="274"/>
      <c r="B31" s="535" t="s">
        <v>102</v>
      </c>
      <c r="C31" s="536"/>
      <c r="D31" s="536"/>
      <c r="E31" s="536"/>
      <c r="F31" s="536"/>
      <c r="G31" s="536"/>
      <c r="H31" s="536"/>
      <c r="I31" s="537"/>
      <c r="J31" s="275"/>
      <c r="K31" s="275"/>
      <c r="L31" s="275"/>
      <c r="M31" s="275"/>
      <c r="N31" s="275"/>
      <c r="O31" s="275"/>
      <c r="P31" s="275"/>
      <c r="Q31" s="275"/>
      <c r="R31" s="275"/>
      <c r="S31" s="275"/>
      <c r="T31" s="270"/>
      <c r="U31" s="271"/>
      <c r="V31" s="271"/>
      <c r="W31" s="271"/>
      <c r="X31" s="272"/>
      <c r="Y31" s="529" t="s">
        <v>103</v>
      </c>
      <c r="Z31" s="530"/>
      <c r="AA31" s="530"/>
      <c r="AB31" s="530"/>
      <c r="AC31" s="530"/>
      <c r="AD31" s="530"/>
      <c r="AE31" s="530"/>
      <c r="AF31" s="531"/>
      <c r="AG31" s="276"/>
      <c r="AH31" s="277"/>
      <c r="AI31" s="277"/>
      <c r="AJ31" s="277"/>
      <c r="AK31" s="277"/>
    </row>
    <row r="32" spans="1:37" ht="14.45" customHeight="1">
      <c r="A32" s="278"/>
      <c r="B32" s="532" t="str">
        <f>入力シート!AB19</f>
        <v>●●　●●</v>
      </c>
      <c r="C32" s="533"/>
      <c r="D32" s="533"/>
      <c r="E32" s="533"/>
      <c r="F32" s="533"/>
      <c r="G32" s="533"/>
      <c r="H32" s="533"/>
      <c r="I32" s="534"/>
      <c r="J32" s="267"/>
      <c r="K32" s="267"/>
      <c r="L32" s="267"/>
      <c r="M32" s="267"/>
      <c r="N32" s="267"/>
      <c r="O32" s="267"/>
      <c r="P32" s="267"/>
      <c r="Q32" s="267"/>
      <c r="R32" s="267"/>
      <c r="S32" s="267"/>
      <c r="T32" s="266"/>
      <c r="U32" s="267"/>
      <c r="V32" s="267"/>
      <c r="W32" s="267"/>
      <c r="X32" s="273"/>
      <c r="Y32" s="532"/>
      <c r="Z32" s="533"/>
      <c r="AA32" s="533"/>
      <c r="AB32" s="533"/>
      <c r="AC32" s="533"/>
      <c r="AD32" s="533"/>
      <c r="AE32" s="533"/>
      <c r="AF32" s="534"/>
      <c r="AG32" s="268"/>
      <c r="AH32" s="269"/>
      <c r="AI32" s="269"/>
      <c r="AJ32" s="269"/>
      <c r="AK32" s="269"/>
    </row>
    <row r="33" spans="2:32" ht="14.45" customHeight="1">
      <c r="F33" s="266"/>
      <c r="T33" s="268"/>
      <c r="U33" s="269"/>
      <c r="V33" s="269"/>
      <c r="W33" s="269"/>
      <c r="X33" s="269"/>
    </row>
    <row r="34" spans="2:32" ht="14.45" customHeight="1">
      <c r="F34" s="268"/>
      <c r="T34" s="268"/>
      <c r="U34" s="269"/>
      <c r="V34" s="269"/>
      <c r="W34" s="269"/>
      <c r="X34" s="269"/>
    </row>
    <row r="35" spans="2:32" ht="14.45" customHeight="1">
      <c r="F35" s="268"/>
      <c r="T35" s="268"/>
      <c r="U35" s="269"/>
      <c r="V35" s="269"/>
      <c r="W35" s="269"/>
      <c r="X35" s="269"/>
    </row>
    <row r="36" spans="2:32" ht="14.45" customHeight="1">
      <c r="F36" s="270"/>
      <c r="T36" s="268"/>
      <c r="U36" s="269"/>
      <c r="V36" s="269"/>
      <c r="W36" s="269"/>
      <c r="X36" s="269"/>
    </row>
    <row r="37" spans="2:32" ht="14.45" customHeight="1">
      <c r="B37" s="535" t="s">
        <v>104</v>
      </c>
      <c r="C37" s="536"/>
      <c r="D37" s="536"/>
      <c r="E37" s="536"/>
      <c r="F37" s="536"/>
      <c r="G37" s="536"/>
      <c r="H37" s="536"/>
      <c r="I37" s="537"/>
      <c r="T37" s="270"/>
      <c r="U37" s="271"/>
      <c r="V37" s="271"/>
      <c r="W37" s="271"/>
      <c r="X37" s="272"/>
      <c r="Y37" s="529" t="s">
        <v>503</v>
      </c>
      <c r="Z37" s="530"/>
      <c r="AA37" s="530"/>
      <c r="AB37" s="530"/>
      <c r="AC37" s="530"/>
      <c r="AD37" s="530"/>
      <c r="AE37" s="530"/>
      <c r="AF37" s="531"/>
    </row>
    <row r="38" spans="2:32" ht="14.45" customHeight="1">
      <c r="B38" s="532"/>
      <c r="C38" s="533"/>
      <c r="D38" s="533"/>
      <c r="E38" s="533"/>
      <c r="F38" s="533"/>
      <c r="G38" s="533"/>
      <c r="H38" s="533"/>
      <c r="I38" s="534"/>
      <c r="T38" s="266"/>
      <c r="U38" s="267"/>
      <c r="V38" s="267"/>
      <c r="W38" s="267"/>
      <c r="X38" s="273"/>
      <c r="Y38" s="532"/>
      <c r="Z38" s="533"/>
      <c r="AA38" s="533"/>
      <c r="AB38" s="533"/>
      <c r="AC38" s="533"/>
      <c r="AD38" s="533"/>
      <c r="AE38" s="533"/>
      <c r="AF38" s="534"/>
    </row>
    <row r="39" spans="2:32" ht="14.45" customHeight="1">
      <c r="T39" s="268"/>
      <c r="U39" s="269"/>
      <c r="V39" s="269"/>
      <c r="W39" s="269"/>
      <c r="X39" s="269"/>
    </row>
    <row r="40" spans="2:32" ht="14.45" customHeight="1">
      <c r="T40" s="268"/>
      <c r="U40" s="269"/>
      <c r="V40" s="269"/>
      <c r="W40" s="269"/>
      <c r="X40" s="269"/>
    </row>
    <row r="41" spans="2:32" ht="14.45" customHeight="1">
      <c r="T41" s="268"/>
      <c r="U41" s="269"/>
      <c r="V41" s="269"/>
      <c r="W41" s="269"/>
      <c r="X41" s="269"/>
    </row>
    <row r="42" spans="2:32" ht="14.45" customHeight="1">
      <c r="T42" s="268"/>
      <c r="U42" s="269"/>
      <c r="V42" s="269"/>
      <c r="W42" s="269"/>
      <c r="X42" s="269"/>
    </row>
    <row r="43" spans="2:32" ht="14.45" customHeight="1">
      <c r="T43" s="270"/>
      <c r="U43" s="271"/>
      <c r="V43" s="271"/>
      <c r="W43" s="271"/>
      <c r="X43" s="272"/>
      <c r="Y43" s="529" t="s">
        <v>474</v>
      </c>
      <c r="Z43" s="530"/>
      <c r="AA43" s="530"/>
      <c r="AB43" s="530"/>
      <c r="AC43" s="530"/>
      <c r="AD43" s="530"/>
      <c r="AE43" s="530"/>
      <c r="AF43" s="531"/>
    </row>
    <row r="44" spans="2:32" ht="14.45" customHeight="1">
      <c r="T44" s="266"/>
      <c r="U44" s="267"/>
      <c r="V44" s="267"/>
      <c r="W44" s="267"/>
      <c r="X44" s="273"/>
      <c r="Y44" s="532"/>
      <c r="Z44" s="533"/>
      <c r="AA44" s="533"/>
      <c r="AB44" s="533"/>
      <c r="AC44" s="533"/>
      <c r="AD44" s="533"/>
      <c r="AE44" s="533"/>
      <c r="AF44" s="534"/>
    </row>
    <row r="45" spans="2:32" ht="14.45" customHeight="1">
      <c r="T45" s="268"/>
      <c r="U45" s="269"/>
      <c r="V45" s="269"/>
      <c r="W45" s="269"/>
      <c r="X45" s="269"/>
    </row>
    <row r="46" spans="2:32" ht="14.45" customHeight="1">
      <c r="T46" s="268"/>
      <c r="U46" s="269"/>
      <c r="V46" s="269"/>
      <c r="W46" s="269"/>
      <c r="X46" s="269"/>
    </row>
    <row r="47" spans="2:32" ht="14.45" customHeight="1">
      <c r="T47" s="268"/>
      <c r="U47" s="269"/>
      <c r="V47" s="269"/>
      <c r="W47" s="269"/>
      <c r="X47" s="269"/>
    </row>
    <row r="48" spans="2:32" ht="14.45" customHeight="1">
      <c r="T48" s="268"/>
      <c r="U48" s="269"/>
      <c r="V48" s="269"/>
      <c r="W48" s="269"/>
      <c r="X48" s="269"/>
    </row>
    <row r="49" spans="1:37" ht="14.45" customHeight="1">
      <c r="T49" s="270"/>
      <c r="U49" s="271"/>
      <c r="V49" s="271"/>
      <c r="W49" s="271"/>
      <c r="X49" s="272"/>
      <c r="Y49" s="529" t="s">
        <v>105</v>
      </c>
      <c r="Z49" s="530"/>
      <c r="AA49" s="530"/>
      <c r="AB49" s="530"/>
      <c r="AC49" s="530"/>
      <c r="AD49" s="530"/>
      <c r="AE49" s="530"/>
      <c r="AF49" s="531"/>
    </row>
    <row r="50" spans="1:37" ht="14.45" customHeight="1">
      <c r="T50" s="266"/>
      <c r="U50" s="267"/>
      <c r="V50" s="267"/>
      <c r="W50" s="267"/>
      <c r="X50" s="273"/>
      <c r="Y50" s="532"/>
      <c r="Z50" s="533"/>
      <c r="AA50" s="533"/>
      <c r="AB50" s="533"/>
      <c r="AC50" s="533"/>
      <c r="AD50" s="533"/>
      <c r="AE50" s="533"/>
      <c r="AF50" s="534"/>
    </row>
    <row r="51" spans="1:37" ht="14.45" customHeight="1">
      <c r="T51" s="268"/>
      <c r="U51" s="269"/>
      <c r="V51" s="269"/>
      <c r="W51" s="269"/>
      <c r="X51" s="269"/>
    </row>
    <row r="52" spans="1:37" ht="14.45" customHeight="1">
      <c r="T52" s="268"/>
      <c r="U52" s="269"/>
      <c r="V52" s="269"/>
      <c r="W52" s="269"/>
      <c r="X52" s="269"/>
    </row>
    <row r="53" spans="1:37" ht="14.45" customHeight="1">
      <c r="T53" s="268"/>
      <c r="U53" s="269"/>
      <c r="V53" s="269"/>
      <c r="W53" s="269"/>
      <c r="X53" s="269"/>
    </row>
    <row r="54" spans="1:37" ht="14.45" customHeight="1">
      <c r="T54" s="268"/>
      <c r="U54" s="269"/>
      <c r="V54" s="269"/>
      <c r="W54" s="269"/>
      <c r="X54" s="269"/>
    </row>
    <row r="55" spans="1:37" ht="14.45" customHeight="1">
      <c r="T55" s="270"/>
      <c r="U55" s="271"/>
      <c r="V55" s="271"/>
      <c r="W55" s="271"/>
      <c r="X55" s="271"/>
      <c r="Y55" s="529" t="s">
        <v>106</v>
      </c>
      <c r="Z55" s="530"/>
      <c r="AA55" s="530"/>
      <c r="AB55" s="530"/>
      <c r="AC55" s="530"/>
      <c r="AD55" s="530"/>
      <c r="AE55" s="530"/>
      <c r="AF55" s="531"/>
    </row>
    <row r="56" spans="1:37" ht="14.45" customHeight="1">
      <c r="Y56" s="532"/>
      <c r="Z56" s="533"/>
      <c r="AA56" s="533"/>
      <c r="AB56" s="533"/>
      <c r="AC56" s="533"/>
      <c r="AD56" s="533"/>
      <c r="AE56" s="533"/>
      <c r="AF56" s="534"/>
    </row>
    <row r="57" spans="1:37" ht="14.45" customHeight="1"/>
    <row r="58" spans="1:37" ht="14.45" customHeight="1">
      <c r="H58" s="265" t="s">
        <v>107</v>
      </c>
      <c r="M58" s="265" t="s">
        <v>108</v>
      </c>
      <c r="O58" s="538" t="s">
        <v>134</v>
      </c>
      <c r="P58" s="539"/>
      <c r="Q58" s="539"/>
      <c r="R58" s="539"/>
      <c r="S58" s="539"/>
      <c r="T58" s="540"/>
      <c r="V58" s="541" t="s">
        <v>523</v>
      </c>
      <c r="W58" s="541"/>
      <c r="Y58" s="538" t="s">
        <v>137</v>
      </c>
      <c r="Z58" s="539"/>
      <c r="AA58" s="539"/>
      <c r="AB58" s="539"/>
      <c r="AC58" s="539"/>
      <c r="AD58" s="540"/>
    </row>
    <row r="59" spans="1:37" ht="14.45" customHeight="1"/>
    <row r="60" spans="1:37" ht="14.45" customHeight="1">
      <c r="M60" s="265" t="s">
        <v>109</v>
      </c>
      <c r="O60" s="538" t="s">
        <v>135</v>
      </c>
      <c r="P60" s="539"/>
      <c r="Q60" s="539"/>
      <c r="R60" s="539"/>
      <c r="S60" s="539"/>
      <c r="T60" s="540"/>
      <c r="V60" s="541" t="s">
        <v>523</v>
      </c>
      <c r="W60" s="541"/>
      <c r="Y60" s="538" t="s">
        <v>137</v>
      </c>
      <c r="Z60" s="539"/>
      <c r="AA60" s="539"/>
      <c r="AB60" s="539"/>
      <c r="AC60" s="539"/>
      <c r="AD60" s="540"/>
    </row>
    <row r="61" spans="1:37" ht="15" customHeight="1">
      <c r="T61" s="267"/>
      <c r="U61" s="269"/>
      <c r="V61" s="269"/>
      <c r="W61" s="269"/>
      <c r="X61" s="269"/>
    </row>
    <row r="62" spans="1:37" ht="15" customHeight="1">
      <c r="A62" s="541"/>
      <c r="B62" s="541"/>
      <c r="C62" s="541"/>
      <c r="D62" s="541"/>
      <c r="E62" s="541"/>
      <c r="F62" s="541"/>
      <c r="G62" s="541"/>
      <c r="H62" s="541"/>
      <c r="I62" s="541"/>
      <c r="J62" s="541"/>
      <c r="K62" s="541"/>
      <c r="L62" s="541"/>
      <c r="M62" s="541"/>
      <c r="N62" s="541"/>
      <c r="O62" s="541"/>
      <c r="P62" s="541"/>
      <c r="Q62" s="541"/>
      <c r="R62" s="541"/>
      <c r="S62" s="541"/>
      <c r="T62" s="541"/>
      <c r="U62" s="541"/>
      <c r="V62" s="541"/>
      <c r="W62" s="541"/>
      <c r="X62" s="541"/>
      <c r="Y62" s="541"/>
      <c r="Z62" s="541"/>
      <c r="AA62" s="541"/>
      <c r="AB62" s="541"/>
      <c r="AC62" s="541"/>
      <c r="AD62" s="541"/>
      <c r="AE62" s="541"/>
      <c r="AF62" s="541"/>
      <c r="AG62" s="541"/>
      <c r="AH62" s="541"/>
      <c r="AI62" s="541"/>
      <c r="AJ62" s="541"/>
      <c r="AK62" s="541"/>
    </row>
    <row r="63" spans="1:37">
      <c r="A63" s="279"/>
      <c r="B63" s="279"/>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79"/>
      <c r="AK63" s="279"/>
    </row>
    <row r="64" spans="1:37">
      <c r="A64" s="279"/>
      <c r="B64" s="279"/>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79"/>
    </row>
    <row r="67" spans="2:37" ht="17.25">
      <c r="B67" s="280" t="s">
        <v>110</v>
      </c>
    </row>
    <row r="69" spans="2:37">
      <c r="D69" s="265" t="s">
        <v>111</v>
      </c>
    </row>
    <row r="73" spans="2:37">
      <c r="B73" s="542" t="s">
        <v>112</v>
      </c>
      <c r="C73" s="542"/>
      <c r="D73" s="542"/>
      <c r="E73" s="542"/>
      <c r="F73" s="542"/>
      <c r="G73" s="542" t="s">
        <v>113</v>
      </c>
      <c r="H73" s="542"/>
      <c r="I73" s="542"/>
      <c r="J73" s="542"/>
      <c r="K73" s="542"/>
      <c r="L73" s="542"/>
      <c r="M73" s="542"/>
      <c r="N73" s="542"/>
      <c r="O73" s="542" t="s">
        <v>114</v>
      </c>
      <c r="P73" s="542"/>
      <c r="Q73" s="542" t="s">
        <v>115</v>
      </c>
      <c r="R73" s="542"/>
      <c r="S73" s="542"/>
      <c r="T73" s="542"/>
      <c r="U73" s="542"/>
      <c r="V73" s="542"/>
      <c r="W73" s="542"/>
      <c r="X73" s="542"/>
      <c r="Y73" s="542"/>
      <c r="Z73" s="542" t="s">
        <v>116</v>
      </c>
      <c r="AA73" s="542"/>
      <c r="AB73" s="542"/>
      <c r="AC73" s="542"/>
      <c r="AD73" s="542"/>
      <c r="AE73" s="542"/>
      <c r="AF73" s="542"/>
      <c r="AG73" s="542"/>
      <c r="AH73" s="542"/>
      <c r="AI73" s="542"/>
      <c r="AJ73" s="568" t="s">
        <v>801</v>
      </c>
      <c r="AK73" s="569"/>
    </row>
    <row r="74" spans="2:37">
      <c r="B74" s="543"/>
      <c r="C74" s="543"/>
      <c r="D74" s="543"/>
      <c r="E74" s="543"/>
      <c r="F74" s="543"/>
      <c r="G74" s="543"/>
      <c r="H74" s="543"/>
      <c r="I74" s="543"/>
      <c r="J74" s="543"/>
      <c r="K74" s="543"/>
      <c r="L74" s="543"/>
      <c r="M74" s="543"/>
      <c r="N74" s="543"/>
      <c r="O74" s="543" t="s">
        <v>117</v>
      </c>
      <c r="P74" s="543"/>
      <c r="Q74" s="543"/>
      <c r="R74" s="543"/>
      <c r="S74" s="543"/>
      <c r="T74" s="543"/>
      <c r="U74" s="543"/>
      <c r="V74" s="543"/>
      <c r="W74" s="543"/>
      <c r="X74" s="543"/>
      <c r="Y74" s="543"/>
      <c r="Z74" s="543"/>
      <c r="AA74" s="543"/>
      <c r="AB74" s="543"/>
      <c r="AC74" s="543"/>
      <c r="AD74" s="543"/>
      <c r="AE74" s="543"/>
      <c r="AF74" s="543"/>
      <c r="AG74" s="543"/>
      <c r="AH74" s="543"/>
      <c r="AI74" s="543"/>
      <c r="AJ74" s="569"/>
      <c r="AK74" s="569"/>
    </row>
    <row r="75" spans="2:37">
      <c r="B75" s="562" t="s">
        <v>86</v>
      </c>
      <c r="C75" s="562"/>
      <c r="D75" s="562"/>
      <c r="E75" s="562"/>
      <c r="F75" s="562"/>
      <c r="G75" s="563" t="s">
        <v>265</v>
      </c>
      <c r="H75" s="563"/>
      <c r="I75" s="563"/>
      <c r="J75" s="563"/>
      <c r="K75" s="563"/>
      <c r="L75" s="563"/>
      <c r="M75" s="563"/>
      <c r="N75" s="563"/>
      <c r="O75" s="564">
        <v>20</v>
      </c>
      <c r="P75" s="564"/>
      <c r="Q75" s="565" t="s">
        <v>118</v>
      </c>
      <c r="R75" s="566"/>
      <c r="S75" s="566"/>
      <c r="T75" s="566"/>
      <c r="U75" s="566"/>
      <c r="V75" s="566"/>
      <c r="W75" s="566"/>
      <c r="X75" s="566"/>
      <c r="Y75" s="567"/>
      <c r="Z75" s="544" t="s">
        <v>138</v>
      </c>
      <c r="AA75" s="545"/>
      <c r="AB75" s="545"/>
      <c r="AC75" s="545"/>
      <c r="AD75" s="545"/>
      <c r="AE75" s="545"/>
      <c r="AF75" s="545"/>
      <c r="AG75" s="545"/>
      <c r="AH75" s="545"/>
      <c r="AI75" s="546"/>
      <c r="AJ75" s="570"/>
      <c r="AK75" s="570"/>
    </row>
    <row r="76" spans="2:37">
      <c r="B76" s="550"/>
      <c r="C76" s="550"/>
      <c r="D76" s="550"/>
      <c r="E76" s="550"/>
      <c r="F76" s="550"/>
      <c r="G76" s="551"/>
      <c r="H76" s="551"/>
      <c r="I76" s="551"/>
      <c r="J76" s="551"/>
      <c r="K76" s="551"/>
      <c r="L76" s="551"/>
      <c r="M76" s="551"/>
      <c r="N76" s="551"/>
      <c r="O76" s="552"/>
      <c r="P76" s="552"/>
      <c r="Q76" s="556"/>
      <c r="R76" s="557"/>
      <c r="S76" s="557"/>
      <c r="T76" s="557"/>
      <c r="U76" s="557"/>
      <c r="V76" s="557"/>
      <c r="W76" s="557"/>
      <c r="X76" s="557"/>
      <c r="Y76" s="558"/>
      <c r="Z76" s="547"/>
      <c r="AA76" s="548"/>
      <c r="AB76" s="548"/>
      <c r="AC76" s="548"/>
      <c r="AD76" s="548"/>
      <c r="AE76" s="548"/>
      <c r="AF76" s="548"/>
      <c r="AG76" s="548"/>
      <c r="AH76" s="548"/>
      <c r="AI76" s="549"/>
      <c r="AJ76" s="526"/>
      <c r="AK76" s="526"/>
    </row>
    <row r="77" spans="2:37">
      <c r="B77" s="550" t="s">
        <v>86</v>
      </c>
      <c r="C77" s="550"/>
      <c r="D77" s="550"/>
      <c r="E77" s="550"/>
      <c r="F77" s="550"/>
      <c r="G77" s="551" t="s">
        <v>263</v>
      </c>
      <c r="H77" s="551"/>
      <c r="I77" s="551"/>
      <c r="J77" s="551"/>
      <c r="K77" s="551"/>
      <c r="L77" s="551"/>
      <c r="M77" s="551"/>
      <c r="N77" s="551"/>
      <c r="O77" s="552">
        <v>25</v>
      </c>
      <c r="P77" s="552"/>
      <c r="Q77" s="553" t="s">
        <v>119</v>
      </c>
      <c r="R77" s="554"/>
      <c r="S77" s="554"/>
      <c r="T77" s="554"/>
      <c r="U77" s="554"/>
      <c r="V77" s="554"/>
      <c r="W77" s="554"/>
      <c r="X77" s="554"/>
      <c r="Y77" s="555"/>
      <c r="Z77" s="559" t="s">
        <v>138</v>
      </c>
      <c r="AA77" s="560"/>
      <c r="AB77" s="560"/>
      <c r="AC77" s="560"/>
      <c r="AD77" s="560"/>
      <c r="AE77" s="560"/>
      <c r="AF77" s="560"/>
      <c r="AG77" s="560"/>
      <c r="AH77" s="560"/>
      <c r="AI77" s="561"/>
      <c r="AJ77" s="526"/>
      <c r="AK77" s="526"/>
    </row>
    <row r="78" spans="2:37">
      <c r="B78" s="550"/>
      <c r="C78" s="550"/>
      <c r="D78" s="550"/>
      <c r="E78" s="550"/>
      <c r="F78" s="550"/>
      <c r="G78" s="551"/>
      <c r="H78" s="551"/>
      <c r="I78" s="551"/>
      <c r="J78" s="551"/>
      <c r="K78" s="551"/>
      <c r="L78" s="551"/>
      <c r="M78" s="551"/>
      <c r="N78" s="551"/>
      <c r="O78" s="552"/>
      <c r="P78" s="552"/>
      <c r="Q78" s="556"/>
      <c r="R78" s="557"/>
      <c r="S78" s="557"/>
      <c r="T78" s="557"/>
      <c r="U78" s="557"/>
      <c r="V78" s="557"/>
      <c r="W78" s="557"/>
      <c r="X78" s="557"/>
      <c r="Y78" s="558"/>
      <c r="Z78" s="547"/>
      <c r="AA78" s="548"/>
      <c r="AB78" s="548"/>
      <c r="AC78" s="548"/>
      <c r="AD78" s="548"/>
      <c r="AE78" s="548"/>
      <c r="AF78" s="548"/>
      <c r="AG78" s="548"/>
      <c r="AH78" s="548"/>
      <c r="AI78" s="549"/>
      <c r="AJ78" s="526"/>
      <c r="AK78" s="526"/>
    </row>
    <row r="79" spans="2:37" ht="13.5" customHeight="1">
      <c r="B79" s="550" t="s">
        <v>86</v>
      </c>
      <c r="C79" s="550"/>
      <c r="D79" s="550"/>
      <c r="E79" s="550"/>
      <c r="F79" s="550"/>
      <c r="G79" s="551" t="s">
        <v>120</v>
      </c>
      <c r="H79" s="551"/>
      <c r="I79" s="551"/>
      <c r="J79" s="551"/>
      <c r="K79" s="551"/>
      <c r="L79" s="551"/>
      <c r="M79" s="551"/>
      <c r="N79" s="551"/>
      <c r="O79" s="552">
        <v>30</v>
      </c>
      <c r="P79" s="552"/>
      <c r="Q79" s="553" t="s">
        <v>118</v>
      </c>
      <c r="R79" s="554"/>
      <c r="S79" s="554"/>
      <c r="T79" s="554"/>
      <c r="U79" s="554"/>
      <c r="V79" s="554"/>
      <c r="W79" s="554"/>
      <c r="X79" s="554"/>
      <c r="Y79" s="555"/>
      <c r="Z79" s="559" t="s">
        <v>138</v>
      </c>
      <c r="AA79" s="560"/>
      <c r="AB79" s="560"/>
      <c r="AC79" s="560"/>
      <c r="AD79" s="560"/>
      <c r="AE79" s="560"/>
      <c r="AF79" s="560"/>
      <c r="AG79" s="560"/>
      <c r="AH79" s="560"/>
      <c r="AI79" s="561"/>
      <c r="AJ79" s="526"/>
      <c r="AK79" s="526"/>
    </row>
    <row r="80" spans="2:37">
      <c r="B80" s="550"/>
      <c r="C80" s="550"/>
      <c r="D80" s="550"/>
      <c r="E80" s="550"/>
      <c r="F80" s="550"/>
      <c r="G80" s="551"/>
      <c r="H80" s="551"/>
      <c r="I80" s="551"/>
      <c r="J80" s="551"/>
      <c r="K80" s="551"/>
      <c r="L80" s="551"/>
      <c r="M80" s="551"/>
      <c r="N80" s="551"/>
      <c r="O80" s="552"/>
      <c r="P80" s="552"/>
      <c r="Q80" s="556"/>
      <c r="R80" s="557"/>
      <c r="S80" s="557"/>
      <c r="T80" s="557"/>
      <c r="U80" s="557"/>
      <c r="V80" s="557"/>
      <c r="W80" s="557"/>
      <c r="X80" s="557"/>
      <c r="Y80" s="558"/>
      <c r="Z80" s="547"/>
      <c r="AA80" s="548"/>
      <c r="AB80" s="548"/>
      <c r="AC80" s="548"/>
      <c r="AD80" s="548"/>
      <c r="AE80" s="548"/>
      <c r="AF80" s="548"/>
      <c r="AG80" s="548"/>
      <c r="AH80" s="548"/>
      <c r="AI80" s="549"/>
      <c r="AJ80" s="526"/>
      <c r="AK80" s="526"/>
    </row>
    <row r="81" spans="2:45" ht="13.5" customHeight="1">
      <c r="B81" s="550" t="s">
        <v>86</v>
      </c>
      <c r="C81" s="550"/>
      <c r="D81" s="550"/>
      <c r="E81" s="550"/>
      <c r="F81" s="550"/>
      <c r="G81" s="551" t="s">
        <v>266</v>
      </c>
      <c r="H81" s="551"/>
      <c r="I81" s="551"/>
      <c r="J81" s="551"/>
      <c r="K81" s="551"/>
      <c r="L81" s="551"/>
      <c r="M81" s="551"/>
      <c r="N81" s="551"/>
      <c r="O81" s="552">
        <v>8</v>
      </c>
      <c r="P81" s="552"/>
      <c r="Q81" s="553" t="s">
        <v>785</v>
      </c>
      <c r="R81" s="554"/>
      <c r="S81" s="554"/>
      <c r="T81" s="554"/>
      <c r="U81" s="554"/>
      <c r="V81" s="554"/>
      <c r="W81" s="554"/>
      <c r="X81" s="554"/>
      <c r="Y81" s="555"/>
      <c r="Z81" s="559" t="s">
        <v>139</v>
      </c>
      <c r="AA81" s="560"/>
      <c r="AB81" s="560"/>
      <c r="AC81" s="560"/>
      <c r="AD81" s="560"/>
      <c r="AE81" s="560"/>
      <c r="AF81" s="560"/>
      <c r="AG81" s="560"/>
      <c r="AH81" s="560"/>
      <c r="AI81" s="561"/>
      <c r="AJ81" s="526"/>
      <c r="AK81" s="526"/>
    </row>
    <row r="82" spans="2:45">
      <c r="B82" s="550"/>
      <c r="C82" s="550"/>
      <c r="D82" s="550"/>
      <c r="E82" s="550"/>
      <c r="F82" s="550"/>
      <c r="G82" s="551"/>
      <c r="H82" s="551"/>
      <c r="I82" s="551"/>
      <c r="J82" s="551"/>
      <c r="K82" s="551"/>
      <c r="L82" s="551"/>
      <c r="M82" s="551"/>
      <c r="N82" s="551"/>
      <c r="O82" s="552"/>
      <c r="P82" s="552"/>
      <c r="Q82" s="556"/>
      <c r="R82" s="557"/>
      <c r="S82" s="557"/>
      <c r="T82" s="557"/>
      <c r="U82" s="557"/>
      <c r="V82" s="557"/>
      <c r="W82" s="557"/>
      <c r="X82" s="557"/>
      <c r="Y82" s="558"/>
      <c r="Z82" s="547"/>
      <c r="AA82" s="548"/>
      <c r="AB82" s="548"/>
      <c r="AC82" s="548"/>
      <c r="AD82" s="548"/>
      <c r="AE82" s="548"/>
      <c r="AF82" s="548"/>
      <c r="AG82" s="548"/>
      <c r="AH82" s="548"/>
      <c r="AI82" s="549"/>
      <c r="AJ82" s="526"/>
      <c r="AK82" s="526"/>
      <c r="AM82" s="58" t="s">
        <v>197</v>
      </c>
      <c r="AN82" s="58"/>
      <c r="AO82" s="2"/>
      <c r="AP82" s="2"/>
      <c r="AQ82" s="2"/>
      <c r="AR82" s="2"/>
      <c r="AS82" s="2"/>
    </row>
    <row r="83" spans="2:45" ht="13.5" customHeight="1">
      <c r="B83" s="550" t="s">
        <v>86</v>
      </c>
      <c r="C83" s="550"/>
      <c r="D83" s="550"/>
      <c r="E83" s="550"/>
      <c r="F83" s="550"/>
      <c r="G83" s="551" t="s">
        <v>266</v>
      </c>
      <c r="H83" s="551"/>
      <c r="I83" s="551"/>
      <c r="J83" s="551"/>
      <c r="K83" s="551"/>
      <c r="L83" s="551"/>
      <c r="M83" s="551"/>
      <c r="N83" s="551"/>
      <c r="O83" s="552">
        <v>10</v>
      </c>
      <c r="P83" s="552"/>
      <c r="Q83" s="553" t="s">
        <v>786</v>
      </c>
      <c r="R83" s="554"/>
      <c r="S83" s="554"/>
      <c r="T83" s="554"/>
      <c r="U83" s="554"/>
      <c r="V83" s="554"/>
      <c r="W83" s="554"/>
      <c r="X83" s="554"/>
      <c r="Y83" s="555"/>
      <c r="Z83" s="559" t="s">
        <v>139</v>
      </c>
      <c r="AA83" s="560"/>
      <c r="AB83" s="560"/>
      <c r="AC83" s="560"/>
      <c r="AD83" s="560"/>
      <c r="AE83" s="560"/>
      <c r="AF83" s="560"/>
      <c r="AG83" s="560"/>
      <c r="AH83" s="560"/>
      <c r="AI83" s="561"/>
      <c r="AJ83" s="526"/>
      <c r="AK83" s="526"/>
      <c r="AM83" s="58"/>
      <c r="AN83" s="58" t="s">
        <v>579</v>
      </c>
      <c r="AO83" s="2"/>
      <c r="AP83" s="2"/>
      <c r="AQ83" s="2"/>
      <c r="AR83" s="2"/>
      <c r="AS83" s="2"/>
    </row>
    <row r="84" spans="2:45">
      <c r="B84" s="550"/>
      <c r="C84" s="550"/>
      <c r="D84" s="550"/>
      <c r="E84" s="550"/>
      <c r="F84" s="550"/>
      <c r="G84" s="551"/>
      <c r="H84" s="551"/>
      <c r="I84" s="551"/>
      <c r="J84" s="551"/>
      <c r="K84" s="551"/>
      <c r="L84" s="551"/>
      <c r="M84" s="551"/>
      <c r="N84" s="551"/>
      <c r="O84" s="552"/>
      <c r="P84" s="552"/>
      <c r="Q84" s="556"/>
      <c r="R84" s="557"/>
      <c r="S84" s="557"/>
      <c r="T84" s="557"/>
      <c r="U84" s="557"/>
      <c r="V84" s="557"/>
      <c r="W84" s="557"/>
      <c r="X84" s="557"/>
      <c r="Y84" s="558"/>
      <c r="Z84" s="547"/>
      <c r="AA84" s="548"/>
      <c r="AB84" s="548"/>
      <c r="AC84" s="548"/>
      <c r="AD84" s="548"/>
      <c r="AE84" s="548"/>
      <c r="AF84" s="548"/>
      <c r="AG84" s="548"/>
      <c r="AH84" s="548"/>
      <c r="AI84" s="549"/>
      <c r="AJ84" s="526"/>
      <c r="AK84" s="526"/>
      <c r="AM84" s="58"/>
      <c r="AN84" s="58" t="s">
        <v>580</v>
      </c>
      <c r="AO84" s="2"/>
      <c r="AP84" s="2"/>
      <c r="AQ84" s="2"/>
      <c r="AR84" s="2"/>
      <c r="AS84" s="2"/>
    </row>
    <row r="85" spans="2:45" ht="13.5" customHeight="1">
      <c r="B85" s="550" t="s">
        <v>86</v>
      </c>
      <c r="C85" s="550"/>
      <c r="D85" s="550"/>
      <c r="E85" s="550"/>
      <c r="F85" s="550"/>
      <c r="G85" s="551" t="s">
        <v>266</v>
      </c>
      <c r="H85" s="551"/>
      <c r="I85" s="551"/>
      <c r="J85" s="551"/>
      <c r="K85" s="551"/>
      <c r="L85" s="551"/>
      <c r="M85" s="551"/>
      <c r="N85" s="551"/>
      <c r="O85" s="552">
        <v>3</v>
      </c>
      <c r="P85" s="552"/>
      <c r="Q85" s="553" t="s">
        <v>785</v>
      </c>
      <c r="R85" s="554"/>
      <c r="S85" s="554"/>
      <c r="T85" s="554"/>
      <c r="U85" s="554"/>
      <c r="V85" s="554"/>
      <c r="W85" s="554"/>
      <c r="X85" s="554"/>
      <c r="Y85" s="555"/>
      <c r="Z85" s="559" t="s">
        <v>139</v>
      </c>
      <c r="AA85" s="560"/>
      <c r="AB85" s="560"/>
      <c r="AC85" s="560"/>
      <c r="AD85" s="560"/>
      <c r="AE85" s="560"/>
      <c r="AF85" s="560"/>
      <c r="AG85" s="560"/>
      <c r="AH85" s="560"/>
      <c r="AI85" s="561"/>
      <c r="AJ85" s="526"/>
      <c r="AK85" s="526"/>
      <c r="AM85" s="58"/>
      <c r="AN85" s="58" t="s">
        <v>581</v>
      </c>
      <c r="AO85" s="2"/>
      <c r="AP85" s="2"/>
      <c r="AQ85" s="2"/>
      <c r="AR85" s="2"/>
      <c r="AS85" s="2"/>
    </row>
    <row r="86" spans="2:45">
      <c r="B86" s="550"/>
      <c r="C86" s="550"/>
      <c r="D86" s="550"/>
      <c r="E86" s="550"/>
      <c r="F86" s="550"/>
      <c r="G86" s="551"/>
      <c r="H86" s="551"/>
      <c r="I86" s="551"/>
      <c r="J86" s="551"/>
      <c r="K86" s="551"/>
      <c r="L86" s="551"/>
      <c r="M86" s="551"/>
      <c r="N86" s="551"/>
      <c r="O86" s="552"/>
      <c r="P86" s="552"/>
      <c r="Q86" s="556"/>
      <c r="R86" s="557"/>
      <c r="S86" s="557"/>
      <c r="T86" s="557"/>
      <c r="U86" s="557"/>
      <c r="V86" s="557"/>
      <c r="W86" s="557"/>
      <c r="X86" s="557"/>
      <c r="Y86" s="558"/>
      <c r="Z86" s="547"/>
      <c r="AA86" s="548"/>
      <c r="AB86" s="548"/>
      <c r="AC86" s="548"/>
      <c r="AD86" s="548"/>
      <c r="AE86" s="548"/>
      <c r="AF86" s="548"/>
      <c r="AG86" s="548"/>
      <c r="AH86" s="548"/>
      <c r="AI86" s="549"/>
      <c r="AJ86" s="526"/>
      <c r="AK86" s="526"/>
      <c r="AM86" s="58"/>
      <c r="AN86" s="58"/>
      <c r="AO86" s="58" t="s">
        <v>582</v>
      </c>
      <c r="AP86" s="2"/>
      <c r="AQ86" s="2"/>
      <c r="AR86" s="2"/>
      <c r="AS86" s="2"/>
    </row>
    <row r="87" spans="2:45" ht="13.5" customHeight="1">
      <c r="B87" s="550" t="s">
        <v>86</v>
      </c>
      <c r="C87" s="550"/>
      <c r="D87" s="550"/>
      <c r="E87" s="550"/>
      <c r="F87" s="550"/>
      <c r="G87" s="551" t="s">
        <v>266</v>
      </c>
      <c r="H87" s="551"/>
      <c r="I87" s="551"/>
      <c r="J87" s="551"/>
      <c r="K87" s="551"/>
      <c r="L87" s="551"/>
      <c r="M87" s="551"/>
      <c r="N87" s="551"/>
      <c r="O87" s="552">
        <v>5</v>
      </c>
      <c r="P87" s="552"/>
      <c r="Q87" s="553" t="s">
        <v>785</v>
      </c>
      <c r="R87" s="554"/>
      <c r="S87" s="554"/>
      <c r="T87" s="554"/>
      <c r="U87" s="554"/>
      <c r="V87" s="554"/>
      <c r="W87" s="554"/>
      <c r="X87" s="554"/>
      <c r="Y87" s="555"/>
      <c r="Z87" s="559" t="s">
        <v>139</v>
      </c>
      <c r="AA87" s="560"/>
      <c r="AB87" s="560"/>
      <c r="AC87" s="560"/>
      <c r="AD87" s="560"/>
      <c r="AE87" s="560"/>
      <c r="AF87" s="560"/>
      <c r="AG87" s="560"/>
      <c r="AH87" s="560"/>
      <c r="AI87" s="561"/>
      <c r="AJ87" s="526"/>
      <c r="AK87" s="526"/>
      <c r="AM87" s="58"/>
      <c r="AN87" s="58"/>
      <c r="AO87" s="58" t="s">
        <v>583</v>
      </c>
      <c r="AP87" s="2"/>
      <c r="AQ87" s="2"/>
      <c r="AR87" s="2"/>
      <c r="AS87" s="2"/>
    </row>
    <row r="88" spans="2:45">
      <c r="B88" s="550"/>
      <c r="C88" s="550"/>
      <c r="D88" s="550"/>
      <c r="E88" s="550"/>
      <c r="F88" s="550"/>
      <c r="G88" s="551"/>
      <c r="H88" s="551"/>
      <c r="I88" s="551"/>
      <c r="J88" s="551"/>
      <c r="K88" s="551"/>
      <c r="L88" s="551"/>
      <c r="M88" s="551"/>
      <c r="N88" s="551"/>
      <c r="O88" s="552"/>
      <c r="P88" s="552"/>
      <c r="Q88" s="556"/>
      <c r="R88" s="557"/>
      <c r="S88" s="557"/>
      <c r="T88" s="557"/>
      <c r="U88" s="557"/>
      <c r="V88" s="557"/>
      <c r="W88" s="557"/>
      <c r="X88" s="557"/>
      <c r="Y88" s="558"/>
      <c r="Z88" s="547"/>
      <c r="AA88" s="548"/>
      <c r="AB88" s="548"/>
      <c r="AC88" s="548"/>
      <c r="AD88" s="548"/>
      <c r="AE88" s="548"/>
      <c r="AF88" s="548"/>
      <c r="AG88" s="548"/>
      <c r="AH88" s="548"/>
      <c r="AI88" s="549"/>
      <c r="AJ88" s="526"/>
      <c r="AK88" s="526"/>
      <c r="AM88" s="58"/>
      <c r="AN88" s="58" t="s">
        <v>676</v>
      </c>
      <c r="AO88" s="2"/>
      <c r="AP88" s="2"/>
      <c r="AQ88" s="2"/>
      <c r="AR88" s="2"/>
      <c r="AS88" s="2"/>
    </row>
    <row r="89" spans="2:45" ht="13.5" customHeight="1">
      <c r="B89" s="550" t="s">
        <v>86</v>
      </c>
      <c r="C89" s="550"/>
      <c r="D89" s="550"/>
      <c r="E89" s="550"/>
      <c r="F89" s="550"/>
      <c r="G89" s="551" t="s">
        <v>266</v>
      </c>
      <c r="H89" s="551"/>
      <c r="I89" s="551"/>
      <c r="J89" s="551"/>
      <c r="K89" s="551"/>
      <c r="L89" s="551"/>
      <c r="M89" s="551"/>
      <c r="N89" s="551"/>
      <c r="O89" s="552">
        <v>6</v>
      </c>
      <c r="P89" s="552"/>
      <c r="Q89" s="553" t="s">
        <v>785</v>
      </c>
      <c r="R89" s="554"/>
      <c r="S89" s="554"/>
      <c r="T89" s="554"/>
      <c r="U89" s="554"/>
      <c r="V89" s="554"/>
      <c r="W89" s="554"/>
      <c r="X89" s="554"/>
      <c r="Y89" s="555"/>
      <c r="Z89" s="559" t="s">
        <v>139</v>
      </c>
      <c r="AA89" s="560"/>
      <c r="AB89" s="560"/>
      <c r="AC89" s="560"/>
      <c r="AD89" s="560"/>
      <c r="AE89" s="560"/>
      <c r="AF89" s="560"/>
      <c r="AG89" s="560"/>
      <c r="AH89" s="560"/>
      <c r="AI89" s="561"/>
      <c r="AJ89" s="526"/>
      <c r="AK89" s="526"/>
      <c r="AM89" s="58"/>
      <c r="AN89" s="58" t="s">
        <v>584</v>
      </c>
      <c r="AO89" s="2"/>
      <c r="AP89" s="2"/>
      <c r="AQ89" s="2"/>
      <c r="AR89" s="2"/>
      <c r="AS89" s="2"/>
    </row>
    <row r="90" spans="2:45">
      <c r="B90" s="550"/>
      <c r="C90" s="550"/>
      <c r="D90" s="550"/>
      <c r="E90" s="550"/>
      <c r="F90" s="550"/>
      <c r="G90" s="551"/>
      <c r="H90" s="551"/>
      <c r="I90" s="551"/>
      <c r="J90" s="551"/>
      <c r="K90" s="551"/>
      <c r="L90" s="551"/>
      <c r="M90" s="551"/>
      <c r="N90" s="551"/>
      <c r="O90" s="552"/>
      <c r="P90" s="552"/>
      <c r="Q90" s="556"/>
      <c r="R90" s="557"/>
      <c r="S90" s="557"/>
      <c r="T90" s="557"/>
      <c r="U90" s="557"/>
      <c r="V90" s="557"/>
      <c r="W90" s="557"/>
      <c r="X90" s="557"/>
      <c r="Y90" s="558"/>
      <c r="Z90" s="547"/>
      <c r="AA90" s="548"/>
      <c r="AB90" s="548"/>
      <c r="AC90" s="548"/>
      <c r="AD90" s="548"/>
      <c r="AE90" s="548"/>
      <c r="AF90" s="548"/>
      <c r="AG90" s="548"/>
      <c r="AH90" s="548"/>
      <c r="AI90" s="549"/>
      <c r="AJ90" s="526"/>
      <c r="AK90" s="526"/>
      <c r="AM90" s="58"/>
      <c r="AN90" s="58" t="s">
        <v>677</v>
      </c>
      <c r="AO90" s="2"/>
      <c r="AP90" s="2"/>
      <c r="AQ90" s="2"/>
      <c r="AR90" s="2"/>
      <c r="AS90" s="2"/>
    </row>
    <row r="91" spans="2:45">
      <c r="B91" s="550" t="s">
        <v>86</v>
      </c>
      <c r="C91" s="550"/>
      <c r="D91" s="550"/>
      <c r="E91" s="550"/>
      <c r="F91" s="550"/>
      <c r="G91" s="551" t="s">
        <v>121</v>
      </c>
      <c r="H91" s="551"/>
      <c r="I91" s="551"/>
      <c r="J91" s="551"/>
      <c r="K91" s="551"/>
      <c r="L91" s="551"/>
      <c r="M91" s="551"/>
      <c r="N91" s="551"/>
      <c r="O91" s="552">
        <v>23</v>
      </c>
      <c r="P91" s="552"/>
      <c r="Q91" s="553" t="s">
        <v>122</v>
      </c>
      <c r="R91" s="554"/>
      <c r="S91" s="554"/>
      <c r="T91" s="554"/>
      <c r="U91" s="554"/>
      <c r="V91" s="554"/>
      <c r="W91" s="554"/>
      <c r="X91" s="554"/>
      <c r="Y91" s="555"/>
      <c r="Z91" s="559" t="s">
        <v>139</v>
      </c>
      <c r="AA91" s="560"/>
      <c r="AB91" s="560"/>
      <c r="AC91" s="560"/>
      <c r="AD91" s="560"/>
      <c r="AE91" s="560"/>
      <c r="AF91" s="560"/>
      <c r="AG91" s="560"/>
      <c r="AH91" s="560"/>
      <c r="AI91" s="561"/>
      <c r="AJ91" s="526"/>
      <c r="AK91" s="526"/>
      <c r="AM91" s="58"/>
      <c r="AN91" s="58" t="s">
        <v>678</v>
      </c>
      <c r="AO91" s="2"/>
      <c r="AP91" s="2"/>
      <c r="AQ91" s="2"/>
      <c r="AR91" s="2"/>
      <c r="AS91" s="2"/>
    </row>
    <row r="92" spans="2:45">
      <c r="B92" s="550"/>
      <c r="C92" s="550"/>
      <c r="D92" s="550"/>
      <c r="E92" s="550"/>
      <c r="F92" s="550"/>
      <c r="G92" s="551"/>
      <c r="H92" s="551"/>
      <c r="I92" s="551"/>
      <c r="J92" s="551"/>
      <c r="K92" s="551"/>
      <c r="L92" s="551"/>
      <c r="M92" s="551"/>
      <c r="N92" s="551"/>
      <c r="O92" s="552"/>
      <c r="P92" s="552"/>
      <c r="Q92" s="556"/>
      <c r="R92" s="557"/>
      <c r="S92" s="557"/>
      <c r="T92" s="557"/>
      <c r="U92" s="557"/>
      <c r="V92" s="557"/>
      <c r="W92" s="557"/>
      <c r="X92" s="557"/>
      <c r="Y92" s="558"/>
      <c r="Z92" s="547"/>
      <c r="AA92" s="548"/>
      <c r="AB92" s="548"/>
      <c r="AC92" s="548"/>
      <c r="AD92" s="548"/>
      <c r="AE92" s="548"/>
      <c r="AF92" s="548"/>
      <c r="AG92" s="548"/>
      <c r="AH92" s="548"/>
      <c r="AI92" s="549"/>
      <c r="AJ92" s="526"/>
      <c r="AK92" s="526"/>
      <c r="AM92" s="58" t="s">
        <v>198</v>
      </c>
      <c r="AN92" s="58"/>
      <c r="AO92" s="2"/>
      <c r="AP92" s="2"/>
      <c r="AQ92" s="2"/>
      <c r="AR92" s="2"/>
      <c r="AS92" s="2"/>
    </row>
    <row r="93" spans="2:45">
      <c r="B93" s="550" t="s">
        <v>136</v>
      </c>
      <c r="C93" s="550"/>
      <c r="D93" s="550"/>
      <c r="E93" s="550"/>
      <c r="F93" s="550"/>
      <c r="G93" s="551" t="s">
        <v>123</v>
      </c>
      <c r="H93" s="551"/>
      <c r="I93" s="551"/>
      <c r="J93" s="551"/>
      <c r="K93" s="551"/>
      <c r="L93" s="551"/>
      <c r="M93" s="551"/>
      <c r="N93" s="551"/>
      <c r="O93" s="552">
        <v>7</v>
      </c>
      <c r="P93" s="552"/>
      <c r="Q93" s="553" t="s">
        <v>124</v>
      </c>
      <c r="R93" s="554"/>
      <c r="S93" s="554"/>
      <c r="T93" s="554"/>
      <c r="U93" s="554"/>
      <c r="V93" s="554"/>
      <c r="W93" s="554"/>
      <c r="X93" s="554"/>
      <c r="Y93" s="555"/>
      <c r="Z93" s="559" t="s">
        <v>125</v>
      </c>
      <c r="AA93" s="560"/>
      <c r="AB93" s="560"/>
      <c r="AC93" s="560"/>
      <c r="AD93" s="560"/>
      <c r="AE93" s="560"/>
      <c r="AF93" s="560"/>
      <c r="AG93" s="560"/>
      <c r="AH93" s="560"/>
      <c r="AI93" s="561"/>
      <c r="AJ93" s="526"/>
      <c r="AK93" s="526"/>
      <c r="AM93" s="58"/>
      <c r="AN93" s="58" t="s">
        <v>679</v>
      </c>
      <c r="AO93" s="2"/>
      <c r="AP93" s="2"/>
      <c r="AQ93" s="2"/>
      <c r="AR93" s="2"/>
      <c r="AS93" s="2"/>
    </row>
    <row r="94" spans="2:45">
      <c r="B94" s="550"/>
      <c r="C94" s="550"/>
      <c r="D94" s="550"/>
      <c r="E94" s="550"/>
      <c r="F94" s="550"/>
      <c r="G94" s="551"/>
      <c r="H94" s="551"/>
      <c r="I94" s="551"/>
      <c r="J94" s="551"/>
      <c r="K94" s="551"/>
      <c r="L94" s="551"/>
      <c r="M94" s="551"/>
      <c r="N94" s="551"/>
      <c r="O94" s="552"/>
      <c r="P94" s="552"/>
      <c r="Q94" s="556"/>
      <c r="R94" s="557"/>
      <c r="S94" s="557"/>
      <c r="T94" s="557"/>
      <c r="U94" s="557"/>
      <c r="V94" s="557"/>
      <c r="W94" s="557"/>
      <c r="X94" s="557"/>
      <c r="Y94" s="558"/>
      <c r="Z94" s="547"/>
      <c r="AA94" s="548"/>
      <c r="AB94" s="548"/>
      <c r="AC94" s="548"/>
      <c r="AD94" s="548"/>
      <c r="AE94" s="548"/>
      <c r="AF94" s="548"/>
      <c r="AG94" s="548"/>
      <c r="AH94" s="548"/>
      <c r="AI94" s="549"/>
      <c r="AJ94" s="526"/>
      <c r="AK94" s="526"/>
      <c r="AM94" s="58"/>
      <c r="AN94" s="58" t="s">
        <v>680</v>
      </c>
      <c r="AO94" s="2"/>
      <c r="AP94" s="2"/>
      <c r="AQ94" s="2"/>
      <c r="AR94" s="2"/>
      <c r="AS94" s="2"/>
    </row>
    <row r="95" spans="2:45">
      <c r="B95" s="550" t="s">
        <v>136</v>
      </c>
      <c r="C95" s="550"/>
      <c r="D95" s="550"/>
      <c r="E95" s="550"/>
      <c r="F95" s="550"/>
      <c r="G95" s="551" t="s">
        <v>126</v>
      </c>
      <c r="H95" s="551"/>
      <c r="I95" s="551"/>
      <c r="J95" s="551"/>
      <c r="K95" s="551"/>
      <c r="L95" s="551"/>
      <c r="M95" s="551"/>
      <c r="N95" s="551"/>
      <c r="O95" s="552">
        <v>20</v>
      </c>
      <c r="P95" s="552"/>
      <c r="Q95" s="553" t="s">
        <v>127</v>
      </c>
      <c r="R95" s="554"/>
      <c r="S95" s="554"/>
      <c r="T95" s="554"/>
      <c r="U95" s="554"/>
      <c r="V95" s="554"/>
      <c r="W95" s="554"/>
      <c r="X95" s="554"/>
      <c r="Y95" s="555"/>
      <c r="Z95" s="559" t="s">
        <v>140</v>
      </c>
      <c r="AA95" s="560"/>
      <c r="AB95" s="560"/>
      <c r="AC95" s="560"/>
      <c r="AD95" s="560"/>
      <c r="AE95" s="560"/>
      <c r="AF95" s="560"/>
      <c r="AG95" s="560"/>
      <c r="AH95" s="560"/>
      <c r="AI95" s="561"/>
      <c r="AJ95" s="526"/>
      <c r="AK95" s="526"/>
      <c r="AM95" s="58"/>
      <c r="AN95" s="58" t="s">
        <v>681</v>
      </c>
      <c r="AO95" s="2"/>
      <c r="AP95" s="2"/>
      <c r="AQ95" s="2"/>
      <c r="AR95" s="2"/>
      <c r="AS95" s="2"/>
    </row>
    <row r="96" spans="2:45">
      <c r="B96" s="550"/>
      <c r="C96" s="550"/>
      <c r="D96" s="550"/>
      <c r="E96" s="550"/>
      <c r="F96" s="550"/>
      <c r="G96" s="551"/>
      <c r="H96" s="551"/>
      <c r="I96" s="551"/>
      <c r="J96" s="551"/>
      <c r="K96" s="551"/>
      <c r="L96" s="551"/>
      <c r="M96" s="551"/>
      <c r="N96" s="551"/>
      <c r="O96" s="552"/>
      <c r="P96" s="552"/>
      <c r="Q96" s="556"/>
      <c r="R96" s="557"/>
      <c r="S96" s="557"/>
      <c r="T96" s="557"/>
      <c r="U96" s="557"/>
      <c r="V96" s="557"/>
      <c r="W96" s="557"/>
      <c r="X96" s="557"/>
      <c r="Y96" s="558"/>
      <c r="Z96" s="547"/>
      <c r="AA96" s="548"/>
      <c r="AB96" s="548"/>
      <c r="AC96" s="548"/>
      <c r="AD96" s="548"/>
      <c r="AE96" s="548"/>
      <c r="AF96" s="548"/>
      <c r="AG96" s="548"/>
      <c r="AH96" s="548"/>
      <c r="AI96" s="549"/>
      <c r="AJ96" s="526"/>
      <c r="AK96" s="526"/>
      <c r="AM96" s="58"/>
      <c r="AN96" s="58" t="s">
        <v>682</v>
      </c>
      <c r="AO96" s="2"/>
      <c r="AP96" s="2"/>
      <c r="AQ96" s="2"/>
      <c r="AR96" s="2"/>
      <c r="AS96" s="2"/>
    </row>
    <row r="97" spans="2:45">
      <c r="B97" s="550" t="s">
        <v>136</v>
      </c>
      <c r="C97" s="550"/>
      <c r="D97" s="550"/>
      <c r="E97" s="550"/>
      <c r="F97" s="550"/>
      <c r="G97" s="571" t="s">
        <v>128</v>
      </c>
      <c r="H97" s="572"/>
      <c r="I97" s="572"/>
      <c r="J97" s="572"/>
      <c r="K97" s="572"/>
      <c r="L97" s="572"/>
      <c r="M97" s="572"/>
      <c r="N97" s="573"/>
      <c r="O97" s="552">
        <v>11</v>
      </c>
      <c r="P97" s="552"/>
      <c r="Q97" s="553" t="s">
        <v>129</v>
      </c>
      <c r="R97" s="554"/>
      <c r="S97" s="554"/>
      <c r="T97" s="554"/>
      <c r="U97" s="554"/>
      <c r="V97" s="554"/>
      <c r="W97" s="554"/>
      <c r="X97" s="554"/>
      <c r="Y97" s="555"/>
      <c r="Z97" s="559" t="s">
        <v>130</v>
      </c>
      <c r="AA97" s="560"/>
      <c r="AB97" s="560"/>
      <c r="AC97" s="560"/>
      <c r="AD97" s="560"/>
      <c r="AE97" s="560"/>
      <c r="AF97" s="560"/>
      <c r="AG97" s="560"/>
      <c r="AH97" s="560"/>
      <c r="AI97" s="561"/>
      <c r="AJ97" s="526"/>
      <c r="AK97" s="526"/>
      <c r="AM97" s="58"/>
      <c r="AN97" s="58" t="s">
        <v>683</v>
      </c>
      <c r="AO97" s="2"/>
      <c r="AP97" s="2"/>
      <c r="AQ97" s="2"/>
      <c r="AR97" s="2"/>
      <c r="AS97" s="2"/>
    </row>
    <row r="98" spans="2:45">
      <c r="B98" s="550"/>
      <c r="C98" s="550"/>
      <c r="D98" s="550"/>
      <c r="E98" s="550"/>
      <c r="F98" s="550"/>
      <c r="G98" s="574"/>
      <c r="H98" s="575"/>
      <c r="I98" s="575"/>
      <c r="J98" s="575"/>
      <c r="K98" s="575"/>
      <c r="L98" s="575"/>
      <c r="M98" s="575"/>
      <c r="N98" s="576"/>
      <c r="O98" s="552"/>
      <c r="P98" s="552"/>
      <c r="Q98" s="556"/>
      <c r="R98" s="557"/>
      <c r="S98" s="557"/>
      <c r="T98" s="557"/>
      <c r="U98" s="557"/>
      <c r="V98" s="557"/>
      <c r="W98" s="557"/>
      <c r="X98" s="557"/>
      <c r="Y98" s="558"/>
      <c r="Z98" s="547"/>
      <c r="AA98" s="548"/>
      <c r="AB98" s="548"/>
      <c r="AC98" s="548"/>
      <c r="AD98" s="548"/>
      <c r="AE98" s="548"/>
      <c r="AF98" s="548"/>
      <c r="AG98" s="548"/>
      <c r="AH98" s="548"/>
      <c r="AI98" s="549"/>
      <c r="AJ98" s="526"/>
      <c r="AK98" s="526"/>
      <c r="AM98" s="58"/>
      <c r="AN98" s="58" t="s">
        <v>685</v>
      </c>
      <c r="AO98" s="2"/>
      <c r="AP98" s="2"/>
      <c r="AQ98" s="2"/>
      <c r="AR98" s="2"/>
      <c r="AS98" s="2"/>
    </row>
    <row r="99" spans="2:45">
      <c r="B99" s="550" t="s">
        <v>136</v>
      </c>
      <c r="C99" s="550"/>
      <c r="D99" s="550"/>
      <c r="E99" s="550"/>
      <c r="F99" s="550"/>
      <c r="G99" s="551" t="s">
        <v>131</v>
      </c>
      <c r="H99" s="551"/>
      <c r="I99" s="551"/>
      <c r="J99" s="551"/>
      <c r="K99" s="551"/>
      <c r="L99" s="551"/>
      <c r="M99" s="551"/>
      <c r="N99" s="551"/>
      <c r="O99" s="552">
        <v>8</v>
      </c>
      <c r="P99" s="552"/>
      <c r="Q99" s="553" t="s">
        <v>132</v>
      </c>
      <c r="R99" s="554"/>
      <c r="S99" s="554"/>
      <c r="T99" s="554"/>
      <c r="U99" s="554"/>
      <c r="V99" s="554"/>
      <c r="W99" s="554"/>
      <c r="X99" s="554"/>
      <c r="Y99" s="555"/>
      <c r="Z99" s="559" t="s">
        <v>133</v>
      </c>
      <c r="AA99" s="560"/>
      <c r="AB99" s="560"/>
      <c r="AC99" s="560"/>
      <c r="AD99" s="560"/>
      <c r="AE99" s="560"/>
      <c r="AF99" s="560"/>
      <c r="AG99" s="560"/>
      <c r="AH99" s="560"/>
      <c r="AI99" s="561"/>
      <c r="AJ99" s="526"/>
      <c r="AK99" s="526"/>
      <c r="AM99" s="58"/>
      <c r="AN99" s="58" t="s">
        <v>684</v>
      </c>
      <c r="AO99" s="2"/>
      <c r="AP99" s="2"/>
      <c r="AQ99" s="2"/>
      <c r="AR99" s="2"/>
      <c r="AS99" s="2"/>
    </row>
    <row r="100" spans="2:45">
      <c r="B100" s="550"/>
      <c r="C100" s="550"/>
      <c r="D100" s="550"/>
      <c r="E100" s="550"/>
      <c r="F100" s="550"/>
      <c r="G100" s="551"/>
      <c r="H100" s="551"/>
      <c r="I100" s="551"/>
      <c r="J100" s="551"/>
      <c r="K100" s="551"/>
      <c r="L100" s="551"/>
      <c r="M100" s="551"/>
      <c r="N100" s="551"/>
      <c r="O100" s="552"/>
      <c r="P100" s="552"/>
      <c r="Q100" s="556"/>
      <c r="R100" s="557"/>
      <c r="S100" s="557"/>
      <c r="T100" s="557"/>
      <c r="U100" s="557"/>
      <c r="V100" s="557"/>
      <c r="W100" s="557"/>
      <c r="X100" s="557"/>
      <c r="Y100" s="558"/>
      <c r="Z100" s="547"/>
      <c r="AA100" s="548"/>
      <c r="AB100" s="548"/>
      <c r="AC100" s="548"/>
      <c r="AD100" s="548"/>
      <c r="AE100" s="548"/>
      <c r="AF100" s="548"/>
      <c r="AG100" s="548"/>
      <c r="AH100" s="548"/>
      <c r="AI100" s="549"/>
      <c r="AJ100" s="526"/>
      <c r="AK100" s="526"/>
      <c r="AM100" s="58"/>
      <c r="AN100" s="58" t="s">
        <v>686</v>
      </c>
      <c r="AO100" s="2"/>
      <c r="AP100" s="2"/>
      <c r="AQ100" s="2"/>
      <c r="AR100" s="2"/>
      <c r="AS100" s="2"/>
    </row>
    <row r="101" spans="2:45">
      <c r="B101" s="550"/>
      <c r="C101" s="550"/>
      <c r="D101" s="550"/>
      <c r="E101" s="550"/>
      <c r="F101" s="550"/>
      <c r="G101" s="551"/>
      <c r="H101" s="551"/>
      <c r="I101" s="551"/>
      <c r="J101" s="551"/>
      <c r="K101" s="551"/>
      <c r="L101" s="551"/>
      <c r="M101" s="551"/>
      <c r="N101" s="551"/>
      <c r="O101" s="552"/>
      <c r="P101" s="552"/>
      <c r="Q101" s="553"/>
      <c r="R101" s="554"/>
      <c r="S101" s="554"/>
      <c r="T101" s="554"/>
      <c r="U101" s="554"/>
      <c r="V101" s="554"/>
      <c r="W101" s="554"/>
      <c r="X101" s="554"/>
      <c r="Y101" s="555"/>
      <c r="Z101" s="559"/>
      <c r="AA101" s="560"/>
      <c r="AB101" s="560"/>
      <c r="AC101" s="560"/>
      <c r="AD101" s="560"/>
      <c r="AE101" s="560"/>
      <c r="AF101" s="560"/>
      <c r="AG101" s="560"/>
      <c r="AH101" s="560"/>
      <c r="AI101" s="561"/>
      <c r="AJ101" s="526"/>
      <c r="AK101" s="526"/>
    </row>
    <row r="102" spans="2:45">
      <c r="B102" s="550"/>
      <c r="C102" s="550"/>
      <c r="D102" s="550"/>
      <c r="E102" s="550"/>
      <c r="F102" s="550"/>
      <c r="G102" s="551"/>
      <c r="H102" s="551"/>
      <c r="I102" s="551"/>
      <c r="J102" s="551"/>
      <c r="K102" s="551"/>
      <c r="L102" s="551"/>
      <c r="M102" s="551"/>
      <c r="N102" s="551"/>
      <c r="O102" s="552"/>
      <c r="P102" s="552"/>
      <c r="Q102" s="556"/>
      <c r="R102" s="557"/>
      <c r="S102" s="557"/>
      <c r="T102" s="557"/>
      <c r="U102" s="557"/>
      <c r="V102" s="557"/>
      <c r="W102" s="557"/>
      <c r="X102" s="557"/>
      <c r="Y102" s="558"/>
      <c r="Z102" s="547"/>
      <c r="AA102" s="548"/>
      <c r="AB102" s="548"/>
      <c r="AC102" s="548"/>
      <c r="AD102" s="548"/>
      <c r="AE102" s="548"/>
      <c r="AF102" s="548"/>
      <c r="AG102" s="548"/>
      <c r="AH102" s="548"/>
      <c r="AI102" s="549"/>
      <c r="AJ102" s="526"/>
      <c r="AK102" s="526"/>
    </row>
    <row r="103" spans="2:45">
      <c r="B103" s="550"/>
      <c r="C103" s="550"/>
      <c r="D103" s="550"/>
      <c r="E103" s="550"/>
      <c r="F103" s="550"/>
      <c r="G103" s="551"/>
      <c r="H103" s="551"/>
      <c r="I103" s="551"/>
      <c r="J103" s="551"/>
      <c r="K103" s="551"/>
      <c r="L103" s="551"/>
      <c r="M103" s="551"/>
      <c r="N103" s="551"/>
      <c r="O103" s="552"/>
      <c r="P103" s="552"/>
      <c r="Q103" s="553"/>
      <c r="R103" s="554"/>
      <c r="S103" s="554"/>
      <c r="T103" s="554"/>
      <c r="U103" s="554"/>
      <c r="V103" s="554"/>
      <c r="W103" s="554"/>
      <c r="X103" s="554"/>
      <c r="Y103" s="555"/>
      <c r="Z103" s="559"/>
      <c r="AA103" s="560"/>
      <c r="AB103" s="560"/>
      <c r="AC103" s="560"/>
      <c r="AD103" s="560"/>
      <c r="AE103" s="560"/>
      <c r="AF103" s="560"/>
      <c r="AG103" s="560"/>
      <c r="AH103" s="560"/>
      <c r="AI103" s="561"/>
      <c r="AJ103" s="526"/>
      <c r="AK103" s="526"/>
    </row>
    <row r="104" spans="2:45">
      <c r="B104" s="550"/>
      <c r="C104" s="550"/>
      <c r="D104" s="550"/>
      <c r="E104" s="550"/>
      <c r="F104" s="550"/>
      <c r="G104" s="551"/>
      <c r="H104" s="551"/>
      <c r="I104" s="551"/>
      <c r="J104" s="551"/>
      <c r="K104" s="551"/>
      <c r="L104" s="551"/>
      <c r="M104" s="551"/>
      <c r="N104" s="551"/>
      <c r="O104" s="552"/>
      <c r="P104" s="552"/>
      <c r="Q104" s="556"/>
      <c r="R104" s="557"/>
      <c r="S104" s="557"/>
      <c r="T104" s="557"/>
      <c r="U104" s="557"/>
      <c r="V104" s="557"/>
      <c r="W104" s="557"/>
      <c r="X104" s="557"/>
      <c r="Y104" s="558"/>
      <c r="Z104" s="547"/>
      <c r="AA104" s="548"/>
      <c r="AB104" s="548"/>
      <c r="AC104" s="548"/>
      <c r="AD104" s="548"/>
      <c r="AE104" s="548"/>
      <c r="AF104" s="548"/>
      <c r="AG104" s="548"/>
      <c r="AH104" s="548"/>
      <c r="AI104" s="549"/>
      <c r="AJ104" s="526"/>
      <c r="AK104" s="526"/>
    </row>
    <row r="105" spans="2:45">
      <c r="B105" s="550"/>
      <c r="C105" s="550"/>
      <c r="D105" s="550"/>
      <c r="E105" s="550"/>
      <c r="F105" s="550"/>
      <c r="G105" s="551"/>
      <c r="H105" s="551"/>
      <c r="I105" s="551"/>
      <c r="J105" s="551"/>
      <c r="K105" s="551"/>
      <c r="L105" s="551"/>
      <c r="M105" s="551"/>
      <c r="N105" s="551"/>
      <c r="O105" s="552"/>
      <c r="P105" s="552"/>
      <c r="Q105" s="553"/>
      <c r="R105" s="554"/>
      <c r="S105" s="554"/>
      <c r="T105" s="554"/>
      <c r="U105" s="554"/>
      <c r="V105" s="554"/>
      <c r="W105" s="554"/>
      <c r="X105" s="554"/>
      <c r="Y105" s="555"/>
      <c r="Z105" s="559"/>
      <c r="AA105" s="560"/>
      <c r="AB105" s="560"/>
      <c r="AC105" s="560"/>
      <c r="AD105" s="560"/>
      <c r="AE105" s="560"/>
      <c r="AF105" s="560"/>
      <c r="AG105" s="560"/>
      <c r="AH105" s="560"/>
      <c r="AI105" s="561"/>
      <c r="AJ105" s="526"/>
      <c r="AK105" s="526"/>
    </row>
    <row r="106" spans="2:45">
      <c r="B106" s="550"/>
      <c r="C106" s="550"/>
      <c r="D106" s="550"/>
      <c r="E106" s="550"/>
      <c r="F106" s="550"/>
      <c r="G106" s="551"/>
      <c r="H106" s="551"/>
      <c r="I106" s="551"/>
      <c r="J106" s="551"/>
      <c r="K106" s="551"/>
      <c r="L106" s="551"/>
      <c r="M106" s="551"/>
      <c r="N106" s="551"/>
      <c r="O106" s="552"/>
      <c r="P106" s="552"/>
      <c r="Q106" s="556"/>
      <c r="R106" s="557"/>
      <c r="S106" s="557"/>
      <c r="T106" s="557"/>
      <c r="U106" s="557"/>
      <c r="V106" s="557"/>
      <c r="W106" s="557"/>
      <c r="X106" s="557"/>
      <c r="Y106" s="558"/>
      <c r="Z106" s="547"/>
      <c r="AA106" s="548"/>
      <c r="AB106" s="548"/>
      <c r="AC106" s="548"/>
      <c r="AD106" s="548"/>
      <c r="AE106" s="548"/>
      <c r="AF106" s="548"/>
      <c r="AG106" s="548"/>
      <c r="AH106" s="548"/>
      <c r="AI106" s="549"/>
      <c r="AJ106" s="526"/>
      <c r="AK106" s="526"/>
    </row>
    <row r="107" spans="2:45">
      <c r="B107" s="550"/>
      <c r="C107" s="550"/>
      <c r="D107" s="550"/>
      <c r="E107" s="550"/>
      <c r="F107" s="550"/>
      <c r="G107" s="551"/>
      <c r="H107" s="551"/>
      <c r="I107" s="551"/>
      <c r="J107" s="551"/>
      <c r="K107" s="551"/>
      <c r="L107" s="551"/>
      <c r="M107" s="551"/>
      <c r="N107" s="551"/>
      <c r="O107" s="552"/>
      <c r="P107" s="552"/>
      <c r="Q107" s="553"/>
      <c r="R107" s="554"/>
      <c r="S107" s="554"/>
      <c r="T107" s="554"/>
      <c r="U107" s="554"/>
      <c r="V107" s="554"/>
      <c r="W107" s="554"/>
      <c r="X107" s="554"/>
      <c r="Y107" s="555"/>
      <c r="Z107" s="559"/>
      <c r="AA107" s="560"/>
      <c r="AB107" s="560"/>
      <c r="AC107" s="560"/>
      <c r="AD107" s="560"/>
      <c r="AE107" s="560"/>
      <c r="AF107" s="560"/>
      <c r="AG107" s="560"/>
      <c r="AH107" s="560"/>
      <c r="AI107" s="561"/>
      <c r="AJ107" s="526"/>
      <c r="AK107" s="526"/>
    </row>
    <row r="108" spans="2:45">
      <c r="B108" s="550"/>
      <c r="C108" s="550"/>
      <c r="D108" s="550"/>
      <c r="E108" s="550"/>
      <c r="F108" s="550"/>
      <c r="G108" s="551"/>
      <c r="H108" s="551"/>
      <c r="I108" s="551"/>
      <c r="J108" s="551"/>
      <c r="K108" s="551"/>
      <c r="L108" s="551"/>
      <c r="M108" s="551"/>
      <c r="N108" s="551"/>
      <c r="O108" s="552"/>
      <c r="P108" s="552"/>
      <c r="Q108" s="556"/>
      <c r="R108" s="557"/>
      <c r="S108" s="557"/>
      <c r="T108" s="557"/>
      <c r="U108" s="557"/>
      <c r="V108" s="557"/>
      <c r="W108" s="557"/>
      <c r="X108" s="557"/>
      <c r="Y108" s="558"/>
      <c r="Z108" s="547"/>
      <c r="AA108" s="548"/>
      <c r="AB108" s="548"/>
      <c r="AC108" s="548"/>
      <c r="AD108" s="548"/>
      <c r="AE108" s="548"/>
      <c r="AF108" s="548"/>
      <c r="AG108" s="548"/>
      <c r="AH108" s="548"/>
      <c r="AI108" s="549"/>
      <c r="AJ108" s="526"/>
      <c r="AK108" s="526"/>
    </row>
    <row r="109" spans="2:45">
      <c r="B109" s="550"/>
      <c r="C109" s="550"/>
      <c r="D109" s="550"/>
      <c r="E109" s="550"/>
      <c r="F109" s="550"/>
      <c r="G109" s="551"/>
      <c r="H109" s="551"/>
      <c r="I109" s="551"/>
      <c r="J109" s="551"/>
      <c r="K109" s="551"/>
      <c r="L109" s="551"/>
      <c r="M109" s="551"/>
      <c r="N109" s="551"/>
      <c r="O109" s="552"/>
      <c r="P109" s="552"/>
      <c r="Q109" s="553"/>
      <c r="R109" s="554"/>
      <c r="S109" s="554"/>
      <c r="T109" s="554"/>
      <c r="U109" s="554"/>
      <c r="V109" s="554"/>
      <c r="W109" s="554"/>
      <c r="X109" s="554"/>
      <c r="Y109" s="555"/>
      <c r="Z109" s="559"/>
      <c r="AA109" s="560"/>
      <c r="AB109" s="560"/>
      <c r="AC109" s="560"/>
      <c r="AD109" s="560"/>
      <c r="AE109" s="560"/>
      <c r="AF109" s="560"/>
      <c r="AG109" s="560"/>
      <c r="AH109" s="560"/>
      <c r="AI109" s="561"/>
      <c r="AJ109" s="526"/>
      <c r="AK109" s="526"/>
    </row>
    <row r="110" spans="2:45">
      <c r="B110" s="550"/>
      <c r="C110" s="550"/>
      <c r="D110" s="550"/>
      <c r="E110" s="550"/>
      <c r="F110" s="550"/>
      <c r="G110" s="551"/>
      <c r="H110" s="551"/>
      <c r="I110" s="551"/>
      <c r="J110" s="551"/>
      <c r="K110" s="551"/>
      <c r="L110" s="551"/>
      <c r="M110" s="551"/>
      <c r="N110" s="551"/>
      <c r="O110" s="552"/>
      <c r="P110" s="552"/>
      <c r="Q110" s="556"/>
      <c r="R110" s="557"/>
      <c r="S110" s="557"/>
      <c r="T110" s="557"/>
      <c r="U110" s="557"/>
      <c r="V110" s="557"/>
      <c r="W110" s="557"/>
      <c r="X110" s="557"/>
      <c r="Y110" s="558"/>
      <c r="Z110" s="547"/>
      <c r="AA110" s="548"/>
      <c r="AB110" s="548"/>
      <c r="AC110" s="548"/>
      <c r="AD110" s="548"/>
      <c r="AE110" s="548"/>
      <c r="AF110" s="548"/>
      <c r="AG110" s="548"/>
      <c r="AH110" s="548"/>
      <c r="AI110" s="549"/>
      <c r="AJ110" s="526"/>
      <c r="AK110" s="526"/>
    </row>
    <row r="111" spans="2:45">
      <c r="B111" s="550"/>
      <c r="C111" s="550"/>
      <c r="D111" s="550"/>
      <c r="E111" s="550"/>
      <c r="F111" s="550"/>
      <c r="G111" s="551"/>
      <c r="H111" s="551"/>
      <c r="I111" s="551"/>
      <c r="J111" s="551"/>
      <c r="K111" s="551"/>
      <c r="L111" s="551"/>
      <c r="M111" s="551"/>
      <c r="N111" s="551"/>
      <c r="O111" s="552"/>
      <c r="P111" s="552"/>
      <c r="Q111" s="553"/>
      <c r="R111" s="554"/>
      <c r="S111" s="554"/>
      <c r="T111" s="554"/>
      <c r="U111" s="554"/>
      <c r="V111" s="554"/>
      <c r="W111" s="554"/>
      <c r="X111" s="554"/>
      <c r="Y111" s="555"/>
      <c r="Z111" s="559"/>
      <c r="AA111" s="560"/>
      <c r="AB111" s="560"/>
      <c r="AC111" s="560"/>
      <c r="AD111" s="560"/>
      <c r="AE111" s="560"/>
      <c r="AF111" s="560"/>
      <c r="AG111" s="560"/>
      <c r="AH111" s="560"/>
      <c r="AI111" s="561"/>
      <c r="AJ111" s="526"/>
      <c r="AK111" s="526"/>
    </row>
    <row r="112" spans="2:45">
      <c r="B112" s="550"/>
      <c r="C112" s="550"/>
      <c r="D112" s="550"/>
      <c r="E112" s="550"/>
      <c r="F112" s="550"/>
      <c r="G112" s="551"/>
      <c r="H112" s="551"/>
      <c r="I112" s="551"/>
      <c r="J112" s="551"/>
      <c r="K112" s="551"/>
      <c r="L112" s="551"/>
      <c r="M112" s="551"/>
      <c r="N112" s="551"/>
      <c r="O112" s="552"/>
      <c r="P112" s="552"/>
      <c r="Q112" s="556"/>
      <c r="R112" s="557"/>
      <c r="S112" s="557"/>
      <c r="T112" s="557"/>
      <c r="U112" s="557"/>
      <c r="V112" s="557"/>
      <c r="W112" s="557"/>
      <c r="X112" s="557"/>
      <c r="Y112" s="558"/>
      <c r="Z112" s="547"/>
      <c r="AA112" s="548"/>
      <c r="AB112" s="548"/>
      <c r="AC112" s="548"/>
      <c r="AD112" s="548"/>
      <c r="AE112" s="548"/>
      <c r="AF112" s="548"/>
      <c r="AG112" s="548"/>
      <c r="AH112" s="548"/>
      <c r="AI112" s="549"/>
      <c r="AJ112" s="526"/>
      <c r="AK112" s="526"/>
    </row>
    <row r="113" spans="1:37">
      <c r="B113" s="550"/>
      <c r="C113" s="550"/>
      <c r="D113" s="550"/>
      <c r="E113" s="550"/>
      <c r="F113" s="550"/>
      <c r="G113" s="551"/>
      <c r="H113" s="551"/>
      <c r="I113" s="551"/>
      <c r="J113" s="551"/>
      <c r="K113" s="551"/>
      <c r="L113" s="551"/>
      <c r="M113" s="551"/>
      <c r="N113" s="551"/>
      <c r="O113" s="552"/>
      <c r="P113" s="552"/>
      <c r="Q113" s="553"/>
      <c r="R113" s="554"/>
      <c r="S113" s="554"/>
      <c r="T113" s="554"/>
      <c r="U113" s="554"/>
      <c r="V113" s="554"/>
      <c r="W113" s="554"/>
      <c r="X113" s="554"/>
      <c r="Y113" s="555"/>
      <c r="Z113" s="559"/>
      <c r="AA113" s="560"/>
      <c r="AB113" s="560"/>
      <c r="AC113" s="560"/>
      <c r="AD113" s="560"/>
      <c r="AE113" s="560"/>
      <c r="AF113" s="560"/>
      <c r="AG113" s="560"/>
      <c r="AH113" s="560"/>
      <c r="AI113" s="561"/>
      <c r="AJ113" s="526"/>
      <c r="AK113" s="526"/>
    </row>
    <row r="114" spans="1:37">
      <c r="B114" s="550"/>
      <c r="C114" s="550"/>
      <c r="D114" s="550"/>
      <c r="E114" s="550"/>
      <c r="F114" s="550"/>
      <c r="G114" s="551"/>
      <c r="H114" s="551"/>
      <c r="I114" s="551"/>
      <c r="J114" s="551"/>
      <c r="K114" s="551"/>
      <c r="L114" s="551"/>
      <c r="M114" s="551"/>
      <c r="N114" s="551"/>
      <c r="O114" s="552"/>
      <c r="P114" s="552"/>
      <c r="Q114" s="556"/>
      <c r="R114" s="557"/>
      <c r="S114" s="557"/>
      <c r="T114" s="557"/>
      <c r="U114" s="557"/>
      <c r="V114" s="557"/>
      <c r="W114" s="557"/>
      <c r="X114" s="557"/>
      <c r="Y114" s="558"/>
      <c r="Z114" s="547"/>
      <c r="AA114" s="548"/>
      <c r="AB114" s="548"/>
      <c r="AC114" s="548"/>
      <c r="AD114" s="548"/>
      <c r="AE114" s="548"/>
      <c r="AF114" s="548"/>
      <c r="AG114" s="548"/>
      <c r="AH114" s="548"/>
      <c r="AI114" s="549"/>
      <c r="AJ114" s="526"/>
      <c r="AK114" s="526"/>
    </row>
    <row r="115" spans="1:37">
      <c r="B115" s="550"/>
      <c r="C115" s="550"/>
      <c r="D115" s="550"/>
      <c r="E115" s="550"/>
      <c r="F115" s="550"/>
      <c r="G115" s="551"/>
      <c r="H115" s="551"/>
      <c r="I115" s="551"/>
      <c r="J115" s="551"/>
      <c r="K115" s="551"/>
      <c r="L115" s="551"/>
      <c r="M115" s="551"/>
      <c r="N115" s="551"/>
      <c r="O115" s="552"/>
      <c r="P115" s="552"/>
      <c r="Q115" s="553"/>
      <c r="R115" s="554"/>
      <c r="S115" s="554"/>
      <c r="T115" s="554"/>
      <c r="U115" s="554"/>
      <c r="V115" s="554"/>
      <c r="W115" s="554"/>
      <c r="X115" s="554"/>
      <c r="Y115" s="555"/>
      <c r="Z115" s="559"/>
      <c r="AA115" s="560"/>
      <c r="AB115" s="560"/>
      <c r="AC115" s="560"/>
      <c r="AD115" s="560"/>
      <c r="AE115" s="560"/>
      <c r="AF115" s="560"/>
      <c r="AG115" s="560"/>
      <c r="AH115" s="560"/>
      <c r="AI115" s="561"/>
      <c r="AJ115" s="526"/>
      <c r="AK115" s="526"/>
    </row>
    <row r="116" spans="1:37">
      <c r="B116" s="550"/>
      <c r="C116" s="550"/>
      <c r="D116" s="550"/>
      <c r="E116" s="550"/>
      <c r="F116" s="550"/>
      <c r="G116" s="551"/>
      <c r="H116" s="551"/>
      <c r="I116" s="551"/>
      <c r="J116" s="551"/>
      <c r="K116" s="551"/>
      <c r="L116" s="551"/>
      <c r="M116" s="551"/>
      <c r="N116" s="551"/>
      <c r="O116" s="552"/>
      <c r="P116" s="552"/>
      <c r="Q116" s="556"/>
      <c r="R116" s="557"/>
      <c r="S116" s="557"/>
      <c r="T116" s="557"/>
      <c r="U116" s="557"/>
      <c r="V116" s="557"/>
      <c r="W116" s="557"/>
      <c r="X116" s="557"/>
      <c r="Y116" s="558"/>
      <c r="Z116" s="547"/>
      <c r="AA116" s="548"/>
      <c r="AB116" s="548"/>
      <c r="AC116" s="548"/>
      <c r="AD116" s="548"/>
      <c r="AE116" s="548"/>
      <c r="AF116" s="548"/>
      <c r="AG116" s="548"/>
      <c r="AH116" s="548"/>
      <c r="AI116" s="549"/>
      <c r="AJ116" s="526"/>
      <c r="AK116" s="526"/>
    </row>
    <row r="117" spans="1:37">
      <c r="B117" s="550"/>
      <c r="C117" s="550"/>
      <c r="D117" s="550"/>
      <c r="E117" s="550"/>
      <c r="F117" s="550"/>
      <c r="G117" s="551"/>
      <c r="H117" s="551"/>
      <c r="I117" s="551"/>
      <c r="J117" s="551"/>
      <c r="K117" s="551"/>
      <c r="L117" s="551"/>
      <c r="M117" s="551"/>
      <c r="N117" s="551"/>
      <c r="O117" s="552"/>
      <c r="P117" s="552"/>
      <c r="Q117" s="553"/>
      <c r="R117" s="554"/>
      <c r="S117" s="554"/>
      <c r="T117" s="554"/>
      <c r="U117" s="554"/>
      <c r="V117" s="554"/>
      <c r="W117" s="554"/>
      <c r="X117" s="554"/>
      <c r="Y117" s="555"/>
      <c r="Z117" s="559"/>
      <c r="AA117" s="560"/>
      <c r="AB117" s="560"/>
      <c r="AC117" s="560"/>
      <c r="AD117" s="560"/>
      <c r="AE117" s="560"/>
      <c r="AF117" s="560"/>
      <c r="AG117" s="560"/>
      <c r="AH117" s="560"/>
      <c r="AI117" s="561"/>
      <c r="AJ117" s="526"/>
      <c r="AK117" s="526"/>
    </row>
    <row r="118" spans="1:37">
      <c r="B118" s="550"/>
      <c r="C118" s="550"/>
      <c r="D118" s="550"/>
      <c r="E118" s="550"/>
      <c r="F118" s="550"/>
      <c r="G118" s="551"/>
      <c r="H118" s="551"/>
      <c r="I118" s="551"/>
      <c r="J118" s="551"/>
      <c r="K118" s="551"/>
      <c r="L118" s="551"/>
      <c r="M118" s="551"/>
      <c r="N118" s="551"/>
      <c r="O118" s="552"/>
      <c r="P118" s="552"/>
      <c r="Q118" s="556"/>
      <c r="R118" s="557"/>
      <c r="S118" s="557"/>
      <c r="T118" s="557"/>
      <c r="U118" s="557"/>
      <c r="V118" s="557"/>
      <c r="W118" s="557"/>
      <c r="X118" s="557"/>
      <c r="Y118" s="558"/>
      <c r="Z118" s="547"/>
      <c r="AA118" s="548"/>
      <c r="AB118" s="548"/>
      <c r="AC118" s="548"/>
      <c r="AD118" s="548"/>
      <c r="AE118" s="548"/>
      <c r="AF118" s="548"/>
      <c r="AG118" s="548"/>
      <c r="AH118" s="548"/>
      <c r="AI118" s="549"/>
      <c r="AJ118" s="526"/>
      <c r="AK118" s="526"/>
    </row>
    <row r="119" spans="1:37">
      <c r="B119" s="550"/>
      <c r="C119" s="550"/>
      <c r="D119" s="550"/>
      <c r="E119" s="550"/>
      <c r="F119" s="550"/>
      <c r="G119" s="551"/>
      <c r="H119" s="551"/>
      <c r="I119" s="551"/>
      <c r="J119" s="551"/>
      <c r="K119" s="551"/>
      <c r="L119" s="551"/>
      <c r="M119" s="551"/>
      <c r="N119" s="551"/>
      <c r="O119" s="552"/>
      <c r="P119" s="552"/>
      <c r="Q119" s="553"/>
      <c r="R119" s="554"/>
      <c r="S119" s="554"/>
      <c r="T119" s="554"/>
      <c r="U119" s="554"/>
      <c r="V119" s="554"/>
      <c r="W119" s="554"/>
      <c r="X119" s="554"/>
      <c r="Y119" s="555"/>
      <c r="Z119" s="559"/>
      <c r="AA119" s="560"/>
      <c r="AB119" s="560"/>
      <c r="AC119" s="560"/>
      <c r="AD119" s="560"/>
      <c r="AE119" s="560"/>
      <c r="AF119" s="560"/>
      <c r="AG119" s="560"/>
      <c r="AH119" s="560"/>
      <c r="AI119" s="561"/>
      <c r="AJ119" s="526"/>
      <c r="AK119" s="526"/>
    </row>
    <row r="120" spans="1:37">
      <c r="B120" s="550"/>
      <c r="C120" s="550"/>
      <c r="D120" s="550"/>
      <c r="E120" s="550"/>
      <c r="F120" s="550"/>
      <c r="G120" s="551"/>
      <c r="H120" s="551"/>
      <c r="I120" s="551"/>
      <c r="J120" s="551"/>
      <c r="K120" s="551"/>
      <c r="L120" s="551"/>
      <c r="M120" s="551"/>
      <c r="N120" s="551"/>
      <c r="O120" s="552"/>
      <c r="P120" s="552"/>
      <c r="Q120" s="556"/>
      <c r="R120" s="557"/>
      <c r="S120" s="557"/>
      <c r="T120" s="557"/>
      <c r="U120" s="557"/>
      <c r="V120" s="557"/>
      <c r="W120" s="557"/>
      <c r="X120" s="557"/>
      <c r="Y120" s="558"/>
      <c r="Z120" s="547"/>
      <c r="AA120" s="548"/>
      <c r="AB120" s="548"/>
      <c r="AC120" s="548"/>
      <c r="AD120" s="548"/>
      <c r="AE120" s="548"/>
      <c r="AF120" s="548"/>
      <c r="AG120" s="548"/>
      <c r="AH120" s="548"/>
      <c r="AI120" s="549"/>
      <c r="AJ120" s="526"/>
      <c r="AK120" s="526"/>
    </row>
    <row r="121" spans="1:37">
      <c r="B121" s="550"/>
      <c r="C121" s="550"/>
      <c r="D121" s="550"/>
      <c r="E121" s="550"/>
      <c r="F121" s="550"/>
      <c r="G121" s="551"/>
      <c r="H121" s="551"/>
      <c r="I121" s="551"/>
      <c r="J121" s="551"/>
      <c r="K121" s="551"/>
      <c r="L121" s="551"/>
      <c r="M121" s="551"/>
      <c r="N121" s="551"/>
      <c r="O121" s="552"/>
      <c r="P121" s="552"/>
      <c r="Q121" s="553"/>
      <c r="R121" s="554"/>
      <c r="S121" s="554"/>
      <c r="T121" s="554"/>
      <c r="U121" s="554"/>
      <c r="V121" s="554"/>
      <c r="W121" s="554"/>
      <c r="X121" s="554"/>
      <c r="Y121" s="555"/>
      <c r="Z121" s="559"/>
      <c r="AA121" s="560"/>
      <c r="AB121" s="560"/>
      <c r="AC121" s="560"/>
      <c r="AD121" s="560"/>
      <c r="AE121" s="560"/>
      <c r="AF121" s="560"/>
      <c r="AG121" s="560"/>
      <c r="AH121" s="560"/>
      <c r="AI121" s="561"/>
      <c r="AJ121" s="526"/>
      <c r="AK121" s="526"/>
    </row>
    <row r="122" spans="1:37">
      <c r="B122" s="550"/>
      <c r="C122" s="550"/>
      <c r="D122" s="550"/>
      <c r="E122" s="550"/>
      <c r="F122" s="550"/>
      <c r="G122" s="551"/>
      <c r="H122" s="551"/>
      <c r="I122" s="551"/>
      <c r="J122" s="551"/>
      <c r="K122" s="551"/>
      <c r="L122" s="551"/>
      <c r="M122" s="551"/>
      <c r="N122" s="551"/>
      <c r="O122" s="552"/>
      <c r="P122" s="552"/>
      <c r="Q122" s="556"/>
      <c r="R122" s="557"/>
      <c r="S122" s="557"/>
      <c r="T122" s="557"/>
      <c r="U122" s="557"/>
      <c r="V122" s="557"/>
      <c r="W122" s="557"/>
      <c r="X122" s="557"/>
      <c r="Y122" s="558"/>
      <c r="Z122" s="547"/>
      <c r="AA122" s="548"/>
      <c r="AB122" s="548"/>
      <c r="AC122" s="548"/>
      <c r="AD122" s="548"/>
      <c r="AE122" s="548"/>
      <c r="AF122" s="548"/>
      <c r="AG122" s="548"/>
      <c r="AH122" s="548"/>
      <c r="AI122" s="549"/>
      <c r="AJ122" s="526"/>
      <c r="AK122" s="526"/>
    </row>
    <row r="123" spans="1:37">
      <c r="B123" s="550"/>
      <c r="C123" s="550"/>
      <c r="D123" s="550"/>
      <c r="E123" s="550"/>
      <c r="F123" s="550"/>
      <c r="G123" s="551"/>
      <c r="H123" s="551"/>
      <c r="I123" s="551"/>
      <c r="J123" s="551"/>
      <c r="K123" s="551"/>
      <c r="L123" s="551"/>
      <c r="M123" s="551"/>
      <c r="N123" s="551"/>
      <c r="O123" s="552"/>
      <c r="P123" s="552"/>
      <c r="Q123" s="553"/>
      <c r="R123" s="554"/>
      <c r="S123" s="554"/>
      <c r="T123" s="554"/>
      <c r="U123" s="554"/>
      <c r="V123" s="554"/>
      <c r="W123" s="554"/>
      <c r="X123" s="554"/>
      <c r="Y123" s="555"/>
      <c r="Z123" s="559"/>
      <c r="AA123" s="560"/>
      <c r="AB123" s="560"/>
      <c r="AC123" s="560"/>
      <c r="AD123" s="560"/>
      <c r="AE123" s="560"/>
      <c r="AF123" s="560"/>
      <c r="AG123" s="560"/>
      <c r="AH123" s="560"/>
      <c r="AI123" s="561"/>
      <c r="AJ123" s="526"/>
      <c r="AK123" s="526"/>
    </row>
    <row r="124" spans="1:37">
      <c r="B124" s="550"/>
      <c r="C124" s="550"/>
      <c r="D124" s="550"/>
      <c r="E124" s="550"/>
      <c r="F124" s="550"/>
      <c r="G124" s="551"/>
      <c r="H124" s="551"/>
      <c r="I124" s="551"/>
      <c r="J124" s="551"/>
      <c r="K124" s="551"/>
      <c r="L124" s="551"/>
      <c r="M124" s="551"/>
      <c r="N124" s="551"/>
      <c r="O124" s="552"/>
      <c r="P124" s="552"/>
      <c r="Q124" s="556"/>
      <c r="R124" s="557"/>
      <c r="S124" s="557"/>
      <c r="T124" s="557"/>
      <c r="U124" s="557"/>
      <c r="V124" s="557"/>
      <c r="W124" s="557"/>
      <c r="X124" s="557"/>
      <c r="Y124" s="558"/>
      <c r="Z124" s="547"/>
      <c r="AA124" s="548"/>
      <c r="AB124" s="548"/>
      <c r="AC124" s="548"/>
      <c r="AD124" s="548"/>
      <c r="AE124" s="548"/>
      <c r="AF124" s="548"/>
      <c r="AG124" s="548"/>
      <c r="AH124" s="548"/>
      <c r="AI124" s="549"/>
      <c r="AJ124" s="526"/>
      <c r="AK124" s="526"/>
    </row>
    <row r="125" spans="1:37">
      <c r="B125" s="550"/>
      <c r="C125" s="550"/>
      <c r="D125" s="550"/>
      <c r="E125" s="550"/>
      <c r="F125" s="550"/>
      <c r="G125" s="578"/>
      <c r="H125" s="578"/>
      <c r="I125" s="578"/>
      <c r="J125" s="578"/>
      <c r="K125" s="578"/>
      <c r="L125" s="578"/>
      <c r="M125" s="578"/>
      <c r="N125" s="578"/>
      <c r="O125" s="552"/>
      <c r="P125" s="552"/>
      <c r="Q125" s="553"/>
      <c r="R125" s="554"/>
      <c r="S125" s="554"/>
      <c r="T125" s="554"/>
      <c r="U125" s="554"/>
      <c r="V125" s="554"/>
      <c r="W125" s="554"/>
      <c r="X125" s="554"/>
      <c r="Y125" s="555"/>
      <c r="Z125" s="559"/>
      <c r="AA125" s="560"/>
      <c r="AB125" s="560"/>
      <c r="AC125" s="560"/>
      <c r="AD125" s="560"/>
      <c r="AE125" s="560"/>
      <c r="AF125" s="560"/>
      <c r="AG125" s="560"/>
      <c r="AH125" s="560"/>
      <c r="AI125" s="561"/>
      <c r="AJ125" s="526"/>
      <c r="AK125" s="526"/>
    </row>
    <row r="126" spans="1:37">
      <c r="B126" s="577"/>
      <c r="C126" s="577"/>
      <c r="D126" s="577"/>
      <c r="E126" s="577"/>
      <c r="F126" s="577"/>
      <c r="G126" s="579"/>
      <c r="H126" s="579"/>
      <c r="I126" s="579"/>
      <c r="J126" s="579"/>
      <c r="K126" s="579"/>
      <c r="L126" s="579"/>
      <c r="M126" s="579"/>
      <c r="N126" s="579"/>
      <c r="O126" s="580"/>
      <c r="P126" s="580"/>
      <c r="Q126" s="581"/>
      <c r="R126" s="582"/>
      <c r="S126" s="582"/>
      <c r="T126" s="582"/>
      <c r="U126" s="582"/>
      <c r="V126" s="582"/>
      <c r="W126" s="582"/>
      <c r="X126" s="582"/>
      <c r="Y126" s="583"/>
      <c r="Z126" s="584"/>
      <c r="AA126" s="585"/>
      <c r="AB126" s="585"/>
      <c r="AC126" s="585"/>
      <c r="AD126" s="585"/>
      <c r="AE126" s="585"/>
      <c r="AF126" s="585"/>
      <c r="AG126" s="585"/>
      <c r="AH126" s="585"/>
      <c r="AI126" s="586"/>
      <c r="AJ126" s="527"/>
      <c r="AK126" s="527"/>
    </row>
    <row r="128" spans="1:37">
      <c r="A128" s="541"/>
      <c r="B128" s="541"/>
      <c r="C128" s="541"/>
      <c r="D128" s="541"/>
      <c r="E128" s="541"/>
      <c r="F128" s="541"/>
      <c r="G128" s="541"/>
      <c r="H128" s="541"/>
      <c r="I128" s="541"/>
      <c r="J128" s="541"/>
      <c r="K128" s="541"/>
      <c r="L128" s="541"/>
      <c r="M128" s="541"/>
      <c r="N128" s="541"/>
      <c r="O128" s="541"/>
      <c r="P128" s="541"/>
      <c r="Q128" s="541"/>
      <c r="R128" s="541"/>
      <c r="S128" s="541"/>
      <c r="T128" s="541"/>
      <c r="U128" s="541"/>
      <c r="V128" s="541"/>
      <c r="W128" s="541"/>
      <c r="X128" s="541"/>
      <c r="Y128" s="541"/>
      <c r="Z128" s="541"/>
      <c r="AA128" s="541"/>
      <c r="AB128" s="541"/>
      <c r="AC128" s="541"/>
      <c r="AD128" s="541"/>
      <c r="AE128" s="541"/>
      <c r="AF128" s="541"/>
      <c r="AG128" s="541"/>
      <c r="AH128" s="541"/>
      <c r="AI128" s="541"/>
      <c r="AJ128" s="541"/>
      <c r="AK128" s="541"/>
    </row>
    <row r="133" spans="2:37">
      <c r="B133" s="542" t="s">
        <v>112</v>
      </c>
      <c r="C133" s="542"/>
      <c r="D133" s="542"/>
      <c r="E133" s="542"/>
      <c r="F133" s="542"/>
      <c r="G133" s="542" t="s">
        <v>113</v>
      </c>
      <c r="H133" s="542"/>
      <c r="I133" s="542"/>
      <c r="J133" s="542"/>
      <c r="K133" s="542"/>
      <c r="L133" s="542"/>
      <c r="M133" s="542"/>
      <c r="N133" s="542"/>
      <c r="O133" s="542" t="s">
        <v>114</v>
      </c>
      <c r="P133" s="542"/>
      <c r="Q133" s="542" t="s">
        <v>115</v>
      </c>
      <c r="R133" s="542"/>
      <c r="S133" s="542"/>
      <c r="T133" s="542"/>
      <c r="U133" s="542"/>
      <c r="V133" s="542"/>
      <c r="W133" s="542"/>
      <c r="X133" s="542"/>
      <c r="Y133" s="542"/>
      <c r="Z133" s="542" t="s">
        <v>116</v>
      </c>
      <c r="AA133" s="542"/>
      <c r="AB133" s="542"/>
      <c r="AC133" s="542"/>
      <c r="AD133" s="542"/>
      <c r="AE133" s="542"/>
      <c r="AF133" s="542"/>
      <c r="AG133" s="542"/>
      <c r="AH133" s="542"/>
      <c r="AI133" s="542"/>
      <c r="AJ133" s="568" t="s">
        <v>801</v>
      </c>
      <c r="AK133" s="569"/>
    </row>
    <row r="134" spans="2:37">
      <c r="B134" s="543"/>
      <c r="C134" s="543"/>
      <c r="D134" s="543"/>
      <c r="E134" s="543"/>
      <c r="F134" s="543"/>
      <c r="G134" s="543"/>
      <c r="H134" s="543"/>
      <c r="I134" s="543"/>
      <c r="J134" s="543"/>
      <c r="K134" s="543"/>
      <c r="L134" s="543"/>
      <c r="M134" s="543"/>
      <c r="N134" s="543"/>
      <c r="O134" s="543" t="s">
        <v>117</v>
      </c>
      <c r="P134" s="543"/>
      <c r="Q134" s="543"/>
      <c r="R134" s="543"/>
      <c r="S134" s="543"/>
      <c r="T134" s="543"/>
      <c r="U134" s="543"/>
      <c r="V134" s="543"/>
      <c r="W134" s="543"/>
      <c r="X134" s="543"/>
      <c r="Y134" s="543"/>
      <c r="Z134" s="543"/>
      <c r="AA134" s="543"/>
      <c r="AB134" s="543"/>
      <c r="AC134" s="543"/>
      <c r="AD134" s="543"/>
      <c r="AE134" s="543"/>
      <c r="AF134" s="543"/>
      <c r="AG134" s="543"/>
      <c r="AH134" s="543"/>
      <c r="AI134" s="543"/>
      <c r="AJ134" s="569"/>
      <c r="AK134" s="569"/>
    </row>
    <row r="135" spans="2:37">
      <c r="B135" s="562"/>
      <c r="C135" s="562"/>
      <c r="D135" s="562"/>
      <c r="E135" s="562"/>
      <c r="F135" s="562"/>
      <c r="G135" s="563"/>
      <c r="H135" s="563"/>
      <c r="I135" s="563"/>
      <c r="J135" s="563"/>
      <c r="K135" s="563"/>
      <c r="L135" s="563"/>
      <c r="M135" s="563"/>
      <c r="N135" s="563"/>
      <c r="O135" s="564"/>
      <c r="P135" s="564"/>
      <c r="Q135" s="565"/>
      <c r="R135" s="566"/>
      <c r="S135" s="566"/>
      <c r="T135" s="566"/>
      <c r="U135" s="566"/>
      <c r="V135" s="566"/>
      <c r="W135" s="566"/>
      <c r="X135" s="566"/>
      <c r="Y135" s="567"/>
      <c r="Z135" s="544"/>
      <c r="AA135" s="545"/>
      <c r="AB135" s="545"/>
      <c r="AC135" s="545"/>
      <c r="AD135" s="545"/>
      <c r="AE135" s="545"/>
      <c r="AF135" s="545"/>
      <c r="AG135" s="545"/>
      <c r="AH135" s="545"/>
      <c r="AI135" s="546"/>
      <c r="AJ135" s="570"/>
      <c r="AK135" s="570"/>
    </row>
    <row r="136" spans="2:37">
      <c r="B136" s="550"/>
      <c r="C136" s="550"/>
      <c r="D136" s="550"/>
      <c r="E136" s="550"/>
      <c r="F136" s="550"/>
      <c r="G136" s="551"/>
      <c r="H136" s="551"/>
      <c r="I136" s="551"/>
      <c r="J136" s="551"/>
      <c r="K136" s="551"/>
      <c r="L136" s="551"/>
      <c r="M136" s="551"/>
      <c r="N136" s="551"/>
      <c r="O136" s="552"/>
      <c r="P136" s="552"/>
      <c r="Q136" s="556"/>
      <c r="R136" s="557"/>
      <c r="S136" s="557"/>
      <c r="T136" s="557"/>
      <c r="U136" s="557"/>
      <c r="V136" s="557"/>
      <c r="W136" s="557"/>
      <c r="X136" s="557"/>
      <c r="Y136" s="558"/>
      <c r="Z136" s="547"/>
      <c r="AA136" s="548"/>
      <c r="AB136" s="548"/>
      <c r="AC136" s="548"/>
      <c r="AD136" s="548"/>
      <c r="AE136" s="548"/>
      <c r="AF136" s="548"/>
      <c r="AG136" s="548"/>
      <c r="AH136" s="548"/>
      <c r="AI136" s="549"/>
      <c r="AJ136" s="526"/>
      <c r="AK136" s="526"/>
    </row>
    <row r="137" spans="2:37">
      <c r="B137" s="550"/>
      <c r="C137" s="550"/>
      <c r="D137" s="550"/>
      <c r="E137" s="550"/>
      <c r="F137" s="550"/>
      <c r="G137" s="551"/>
      <c r="H137" s="551"/>
      <c r="I137" s="551"/>
      <c r="J137" s="551"/>
      <c r="K137" s="551"/>
      <c r="L137" s="551"/>
      <c r="M137" s="551"/>
      <c r="N137" s="551"/>
      <c r="O137" s="552"/>
      <c r="P137" s="552"/>
      <c r="Q137" s="553"/>
      <c r="R137" s="554"/>
      <c r="S137" s="554"/>
      <c r="T137" s="554"/>
      <c r="U137" s="554"/>
      <c r="V137" s="554"/>
      <c r="W137" s="554"/>
      <c r="X137" s="554"/>
      <c r="Y137" s="555"/>
      <c r="Z137" s="559"/>
      <c r="AA137" s="560"/>
      <c r="AB137" s="560"/>
      <c r="AC137" s="560"/>
      <c r="AD137" s="560"/>
      <c r="AE137" s="560"/>
      <c r="AF137" s="560"/>
      <c r="AG137" s="560"/>
      <c r="AH137" s="560"/>
      <c r="AI137" s="561"/>
      <c r="AJ137" s="526"/>
      <c r="AK137" s="526"/>
    </row>
    <row r="138" spans="2:37">
      <c r="B138" s="550"/>
      <c r="C138" s="550"/>
      <c r="D138" s="550"/>
      <c r="E138" s="550"/>
      <c r="F138" s="550"/>
      <c r="G138" s="551"/>
      <c r="H138" s="551"/>
      <c r="I138" s="551"/>
      <c r="J138" s="551"/>
      <c r="K138" s="551"/>
      <c r="L138" s="551"/>
      <c r="M138" s="551"/>
      <c r="N138" s="551"/>
      <c r="O138" s="552"/>
      <c r="P138" s="552"/>
      <c r="Q138" s="556"/>
      <c r="R138" s="557"/>
      <c r="S138" s="557"/>
      <c r="T138" s="557"/>
      <c r="U138" s="557"/>
      <c r="V138" s="557"/>
      <c r="W138" s="557"/>
      <c r="X138" s="557"/>
      <c r="Y138" s="558"/>
      <c r="Z138" s="547"/>
      <c r="AA138" s="548"/>
      <c r="AB138" s="548"/>
      <c r="AC138" s="548"/>
      <c r="AD138" s="548"/>
      <c r="AE138" s="548"/>
      <c r="AF138" s="548"/>
      <c r="AG138" s="548"/>
      <c r="AH138" s="548"/>
      <c r="AI138" s="549"/>
      <c r="AJ138" s="526"/>
      <c r="AK138" s="526"/>
    </row>
    <row r="139" spans="2:37">
      <c r="B139" s="550"/>
      <c r="C139" s="550"/>
      <c r="D139" s="550"/>
      <c r="E139" s="550"/>
      <c r="F139" s="550"/>
      <c r="G139" s="551"/>
      <c r="H139" s="551"/>
      <c r="I139" s="551"/>
      <c r="J139" s="551"/>
      <c r="K139" s="551"/>
      <c r="L139" s="551"/>
      <c r="M139" s="551"/>
      <c r="N139" s="551"/>
      <c r="O139" s="552"/>
      <c r="P139" s="552"/>
      <c r="Q139" s="553"/>
      <c r="R139" s="554"/>
      <c r="S139" s="554"/>
      <c r="T139" s="554"/>
      <c r="U139" s="554"/>
      <c r="V139" s="554"/>
      <c r="W139" s="554"/>
      <c r="X139" s="554"/>
      <c r="Y139" s="555"/>
      <c r="Z139" s="559"/>
      <c r="AA139" s="560"/>
      <c r="AB139" s="560"/>
      <c r="AC139" s="560"/>
      <c r="AD139" s="560"/>
      <c r="AE139" s="560"/>
      <c r="AF139" s="560"/>
      <c r="AG139" s="560"/>
      <c r="AH139" s="560"/>
      <c r="AI139" s="561"/>
      <c r="AJ139" s="526"/>
      <c r="AK139" s="526"/>
    </row>
    <row r="140" spans="2:37">
      <c r="B140" s="550"/>
      <c r="C140" s="550"/>
      <c r="D140" s="550"/>
      <c r="E140" s="550"/>
      <c r="F140" s="550"/>
      <c r="G140" s="551"/>
      <c r="H140" s="551"/>
      <c r="I140" s="551"/>
      <c r="J140" s="551"/>
      <c r="K140" s="551"/>
      <c r="L140" s="551"/>
      <c r="M140" s="551"/>
      <c r="N140" s="551"/>
      <c r="O140" s="552"/>
      <c r="P140" s="552"/>
      <c r="Q140" s="556"/>
      <c r="R140" s="557"/>
      <c r="S140" s="557"/>
      <c r="T140" s="557"/>
      <c r="U140" s="557"/>
      <c r="V140" s="557"/>
      <c r="W140" s="557"/>
      <c r="X140" s="557"/>
      <c r="Y140" s="558"/>
      <c r="Z140" s="547"/>
      <c r="AA140" s="548"/>
      <c r="AB140" s="548"/>
      <c r="AC140" s="548"/>
      <c r="AD140" s="548"/>
      <c r="AE140" s="548"/>
      <c r="AF140" s="548"/>
      <c r="AG140" s="548"/>
      <c r="AH140" s="548"/>
      <c r="AI140" s="549"/>
      <c r="AJ140" s="526"/>
      <c r="AK140" s="526"/>
    </row>
    <row r="141" spans="2:37">
      <c r="B141" s="550"/>
      <c r="C141" s="550"/>
      <c r="D141" s="550"/>
      <c r="E141" s="550"/>
      <c r="F141" s="550"/>
      <c r="G141" s="551"/>
      <c r="H141" s="551"/>
      <c r="I141" s="551"/>
      <c r="J141" s="551"/>
      <c r="K141" s="551"/>
      <c r="L141" s="551"/>
      <c r="M141" s="551"/>
      <c r="N141" s="551"/>
      <c r="O141" s="552"/>
      <c r="P141" s="552"/>
      <c r="Q141" s="553"/>
      <c r="R141" s="554"/>
      <c r="S141" s="554"/>
      <c r="T141" s="554"/>
      <c r="U141" s="554"/>
      <c r="V141" s="554"/>
      <c r="W141" s="554"/>
      <c r="X141" s="554"/>
      <c r="Y141" s="555"/>
      <c r="Z141" s="559"/>
      <c r="AA141" s="560"/>
      <c r="AB141" s="560"/>
      <c r="AC141" s="560"/>
      <c r="AD141" s="560"/>
      <c r="AE141" s="560"/>
      <c r="AF141" s="560"/>
      <c r="AG141" s="560"/>
      <c r="AH141" s="560"/>
      <c r="AI141" s="561"/>
      <c r="AJ141" s="526"/>
      <c r="AK141" s="526"/>
    </row>
    <row r="142" spans="2:37">
      <c r="B142" s="550"/>
      <c r="C142" s="550"/>
      <c r="D142" s="550"/>
      <c r="E142" s="550"/>
      <c r="F142" s="550"/>
      <c r="G142" s="551"/>
      <c r="H142" s="551"/>
      <c r="I142" s="551"/>
      <c r="J142" s="551"/>
      <c r="K142" s="551"/>
      <c r="L142" s="551"/>
      <c r="M142" s="551"/>
      <c r="N142" s="551"/>
      <c r="O142" s="552"/>
      <c r="P142" s="552"/>
      <c r="Q142" s="556"/>
      <c r="R142" s="557"/>
      <c r="S142" s="557"/>
      <c r="T142" s="557"/>
      <c r="U142" s="557"/>
      <c r="V142" s="557"/>
      <c r="W142" s="557"/>
      <c r="X142" s="557"/>
      <c r="Y142" s="558"/>
      <c r="Z142" s="547"/>
      <c r="AA142" s="548"/>
      <c r="AB142" s="548"/>
      <c r="AC142" s="548"/>
      <c r="AD142" s="548"/>
      <c r="AE142" s="548"/>
      <c r="AF142" s="548"/>
      <c r="AG142" s="548"/>
      <c r="AH142" s="548"/>
      <c r="AI142" s="549"/>
      <c r="AJ142" s="526"/>
      <c r="AK142" s="526"/>
    </row>
    <row r="143" spans="2:37">
      <c r="B143" s="550"/>
      <c r="C143" s="550"/>
      <c r="D143" s="550"/>
      <c r="E143" s="550"/>
      <c r="F143" s="550"/>
      <c r="G143" s="551"/>
      <c r="H143" s="551"/>
      <c r="I143" s="551"/>
      <c r="J143" s="551"/>
      <c r="K143" s="551"/>
      <c r="L143" s="551"/>
      <c r="M143" s="551"/>
      <c r="N143" s="551"/>
      <c r="O143" s="552"/>
      <c r="P143" s="552"/>
      <c r="Q143" s="553"/>
      <c r="R143" s="554"/>
      <c r="S143" s="554"/>
      <c r="T143" s="554"/>
      <c r="U143" s="554"/>
      <c r="V143" s="554"/>
      <c r="W143" s="554"/>
      <c r="X143" s="554"/>
      <c r="Y143" s="555"/>
      <c r="Z143" s="559"/>
      <c r="AA143" s="560"/>
      <c r="AB143" s="560"/>
      <c r="AC143" s="560"/>
      <c r="AD143" s="560"/>
      <c r="AE143" s="560"/>
      <c r="AF143" s="560"/>
      <c r="AG143" s="560"/>
      <c r="AH143" s="560"/>
      <c r="AI143" s="561"/>
      <c r="AJ143" s="526"/>
      <c r="AK143" s="526"/>
    </row>
    <row r="144" spans="2:37">
      <c r="B144" s="550"/>
      <c r="C144" s="550"/>
      <c r="D144" s="550"/>
      <c r="E144" s="550"/>
      <c r="F144" s="550"/>
      <c r="G144" s="551"/>
      <c r="H144" s="551"/>
      <c r="I144" s="551"/>
      <c r="J144" s="551"/>
      <c r="K144" s="551"/>
      <c r="L144" s="551"/>
      <c r="M144" s="551"/>
      <c r="N144" s="551"/>
      <c r="O144" s="552"/>
      <c r="P144" s="552"/>
      <c r="Q144" s="556"/>
      <c r="R144" s="557"/>
      <c r="S144" s="557"/>
      <c r="T144" s="557"/>
      <c r="U144" s="557"/>
      <c r="V144" s="557"/>
      <c r="W144" s="557"/>
      <c r="X144" s="557"/>
      <c r="Y144" s="558"/>
      <c r="Z144" s="547"/>
      <c r="AA144" s="548"/>
      <c r="AB144" s="548"/>
      <c r="AC144" s="548"/>
      <c r="AD144" s="548"/>
      <c r="AE144" s="548"/>
      <c r="AF144" s="548"/>
      <c r="AG144" s="548"/>
      <c r="AH144" s="548"/>
      <c r="AI144" s="549"/>
      <c r="AJ144" s="526"/>
      <c r="AK144" s="526"/>
    </row>
    <row r="145" spans="2:37">
      <c r="B145" s="550"/>
      <c r="C145" s="550"/>
      <c r="D145" s="550"/>
      <c r="E145" s="550"/>
      <c r="F145" s="550"/>
      <c r="G145" s="551"/>
      <c r="H145" s="551"/>
      <c r="I145" s="551"/>
      <c r="J145" s="551"/>
      <c r="K145" s="551"/>
      <c r="L145" s="551"/>
      <c r="M145" s="551"/>
      <c r="N145" s="551"/>
      <c r="O145" s="552"/>
      <c r="P145" s="552"/>
      <c r="Q145" s="553"/>
      <c r="R145" s="554"/>
      <c r="S145" s="554"/>
      <c r="T145" s="554"/>
      <c r="U145" s="554"/>
      <c r="V145" s="554"/>
      <c r="W145" s="554"/>
      <c r="X145" s="554"/>
      <c r="Y145" s="555"/>
      <c r="Z145" s="559"/>
      <c r="AA145" s="560"/>
      <c r="AB145" s="560"/>
      <c r="AC145" s="560"/>
      <c r="AD145" s="560"/>
      <c r="AE145" s="560"/>
      <c r="AF145" s="560"/>
      <c r="AG145" s="560"/>
      <c r="AH145" s="560"/>
      <c r="AI145" s="561"/>
      <c r="AJ145" s="526"/>
      <c r="AK145" s="526"/>
    </row>
    <row r="146" spans="2:37">
      <c r="B146" s="550"/>
      <c r="C146" s="550"/>
      <c r="D146" s="550"/>
      <c r="E146" s="550"/>
      <c r="F146" s="550"/>
      <c r="G146" s="551"/>
      <c r="H146" s="551"/>
      <c r="I146" s="551"/>
      <c r="J146" s="551"/>
      <c r="K146" s="551"/>
      <c r="L146" s="551"/>
      <c r="M146" s="551"/>
      <c r="N146" s="551"/>
      <c r="O146" s="552"/>
      <c r="P146" s="552"/>
      <c r="Q146" s="556"/>
      <c r="R146" s="557"/>
      <c r="S146" s="557"/>
      <c r="T146" s="557"/>
      <c r="U146" s="557"/>
      <c r="V146" s="557"/>
      <c r="W146" s="557"/>
      <c r="X146" s="557"/>
      <c r="Y146" s="558"/>
      <c r="Z146" s="547"/>
      <c r="AA146" s="548"/>
      <c r="AB146" s="548"/>
      <c r="AC146" s="548"/>
      <c r="AD146" s="548"/>
      <c r="AE146" s="548"/>
      <c r="AF146" s="548"/>
      <c r="AG146" s="548"/>
      <c r="AH146" s="548"/>
      <c r="AI146" s="549"/>
      <c r="AJ146" s="526"/>
      <c r="AK146" s="526"/>
    </row>
    <row r="147" spans="2:37">
      <c r="B147" s="550"/>
      <c r="C147" s="550"/>
      <c r="D147" s="550"/>
      <c r="E147" s="550"/>
      <c r="F147" s="550"/>
      <c r="G147" s="551"/>
      <c r="H147" s="551"/>
      <c r="I147" s="551"/>
      <c r="J147" s="551"/>
      <c r="K147" s="551"/>
      <c r="L147" s="551"/>
      <c r="M147" s="551"/>
      <c r="N147" s="551"/>
      <c r="O147" s="552"/>
      <c r="P147" s="552"/>
      <c r="Q147" s="553"/>
      <c r="R147" s="554"/>
      <c r="S147" s="554"/>
      <c r="T147" s="554"/>
      <c r="U147" s="554"/>
      <c r="V147" s="554"/>
      <c r="W147" s="554"/>
      <c r="X147" s="554"/>
      <c r="Y147" s="555"/>
      <c r="Z147" s="559"/>
      <c r="AA147" s="560"/>
      <c r="AB147" s="560"/>
      <c r="AC147" s="560"/>
      <c r="AD147" s="560"/>
      <c r="AE147" s="560"/>
      <c r="AF147" s="560"/>
      <c r="AG147" s="560"/>
      <c r="AH147" s="560"/>
      <c r="AI147" s="561"/>
      <c r="AJ147" s="526"/>
      <c r="AK147" s="526"/>
    </row>
    <row r="148" spans="2:37">
      <c r="B148" s="550"/>
      <c r="C148" s="550"/>
      <c r="D148" s="550"/>
      <c r="E148" s="550"/>
      <c r="F148" s="550"/>
      <c r="G148" s="551"/>
      <c r="H148" s="551"/>
      <c r="I148" s="551"/>
      <c r="J148" s="551"/>
      <c r="K148" s="551"/>
      <c r="L148" s="551"/>
      <c r="M148" s="551"/>
      <c r="N148" s="551"/>
      <c r="O148" s="552"/>
      <c r="P148" s="552"/>
      <c r="Q148" s="556"/>
      <c r="R148" s="557"/>
      <c r="S148" s="557"/>
      <c r="T148" s="557"/>
      <c r="U148" s="557"/>
      <c r="V148" s="557"/>
      <c r="W148" s="557"/>
      <c r="X148" s="557"/>
      <c r="Y148" s="558"/>
      <c r="Z148" s="547"/>
      <c r="AA148" s="548"/>
      <c r="AB148" s="548"/>
      <c r="AC148" s="548"/>
      <c r="AD148" s="548"/>
      <c r="AE148" s="548"/>
      <c r="AF148" s="548"/>
      <c r="AG148" s="548"/>
      <c r="AH148" s="548"/>
      <c r="AI148" s="549"/>
      <c r="AJ148" s="526"/>
      <c r="AK148" s="526"/>
    </row>
    <row r="149" spans="2:37">
      <c r="B149" s="550"/>
      <c r="C149" s="550"/>
      <c r="D149" s="550"/>
      <c r="E149" s="550"/>
      <c r="F149" s="550"/>
      <c r="G149" s="551"/>
      <c r="H149" s="551"/>
      <c r="I149" s="551"/>
      <c r="J149" s="551"/>
      <c r="K149" s="551"/>
      <c r="L149" s="551"/>
      <c r="M149" s="551"/>
      <c r="N149" s="551"/>
      <c r="O149" s="552"/>
      <c r="P149" s="552"/>
      <c r="Q149" s="553"/>
      <c r="R149" s="554"/>
      <c r="S149" s="554"/>
      <c r="T149" s="554"/>
      <c r="U149" s="554"/>
      <c r="V149" s="554"/>
      <c r="W149" s="554"/>
      <c r="X149" s="554"/>
      <c r="Y149" s="555"/>
      <c r="Z149" s="559"/>
      <c r="AA149" s="560"/>
      <c r="AB149" s="560"/>
      <c r="AC149" s="560"/>
      <c r="AD149" s="560"/>
      <c r="AE149" s="560"/>
      <c r="AF149" s="560"/>
      <c r="AG149" s="560"/>
      <c r="AH149" s="560"/>
      <c r="AI149" s="561"/>
      <c r="AJ149" s="526"/>
      <c r="AK149" s="526"/>
    </row>
    <row r="150" spans="2:37">
      <c r="B150" s="550"/>
      <c r="C150" s="550"/>
      <c r="D150" s="550"/>
      <c r="E150" s="550"/>
      <c r="F150" s="550"/>
      <c r="G150" s="551"/>
      <c r="H150" s="551"/>
      <c r="I150" s="551"/>
      <c r="J150" s="551"/>
      <c r="K150" s="551"/>
      <c r="L150" s="551"/>
      <c r="M150" s="551"/>
      <c r="N150" s="551"/>
      <c r="O150" s="552"/>
      <c r="P150" s="552"/>
      <c r="Q150" s="556"/>
      <c r="R150" s="557"/>
      <c r="S150" s="557"/>
      <c r="T150" s="557"/>
      <c r="U150" s="557"/>
      <c r="V150" s="557"/>
      <c r="W150" s="557"/>
      <c r="X150" s="557"/>
      <c r="Y150" s="558"/>
      <c r="Z150" s="547"/>
      <c r="AA150" s="548"/>
      <c r="AB150" s="548"/>
      <c r="AC150" s="548"/>
      <c r="AD150" s="548"/>
      <c r="AE150" s="548"/>
      <c r="AF150" s="548"/>
      <c r="AG150" s="548"/>
      <c r="AH150" s="548"/>
      <c r="AI150" s="549"/>
      <c r="AJ150" s="526"/>
      <c r="AK150" s="526"/>
    </row>
    <row r="151" spans="2:37">
      <c r="B151" s="550"/>
      <c r="C151" s="550"/>
      <c r="D151" s="550"/>
      <c r="E151" s="550"/>
      <c r="F151" s="550"/>
      <c r="G151" s="551"/>
      <c r="H151" s="551"/>
      <c r="I151" s="551"/>
      <c r="J151" s="551"/>
      <c r="K151" s="551"/>
      <c r="L151" s="551"/>
      <c r="M151" s="551"/>
      <c r="N151" s="551"/>
      <c r="O151" s="552"/>
      <c r="P151" s="552"/>
      <c r="Q151" s="553"/>
      <c r="R151" s="554"/>
      <c r="S151" s="554"/>
      <c r="T151" s="554"/>
      <c r="U151" s="554"/>
      <c r="V151" s="554"/>
      <c r="W151" s="554"/>
      <c r="X151" s="554"/>
      <c r="Y151" s="555"/>
      <c r="Z151" s="559"/>
      <c r="AA151" s="560"/>
      <c r="AB151" s="560"/>
      <c r="AC151" s="560"/>
      <c r="AD151" s="560"/>
      <c r="AE151" s="560"/>
      <c r="AF151" s="560"/>
      <c r="AG151" s="560"/>
      <c r="AH151" s="560"/>
      <c r="AI151" s="561"/>
      <c r="AJ151" s="526"/>
      <c r="AK151" s="526"/>
    </row>
    <row r="152" spans="2:37">
      <c r="B152" s="550"/>
      <c r="C152" s="550"/>
      <c r="D152" s="550"/>
      <c r="E152" s="550"/>
      <c r="F152" s="550"/>
      <c r="G152" s="551"/>
      <c r="H152" s="551"/>
      <c r="I152" s="551"/>
      <c r="J152" s="551"/>
      <c r="K152" s="551"/>
      <c r="L152" s="551"/>
      <c r="M152" s="551"/>
      <c r="N152" s="551"/>
      <c r="O152" s="552"/>
      <c r="P152" s="552"/>
      <c r="Q152" s="556"/>
      <c r="R152" s="557"/>
      <c r="S152" s="557"/>
      <c r="T152" s="557"/>
      <c r="U152" s="557"/>
      <c r="V152" s="557"/>
      <c r="W152" s="557"/>
      <c r="X152" s="557"/>
      <c r="Y152" s="558"/>
      <c r="Z152" s="547"/>
      <c r="AA152" s="548"/>
      <c r="AB152" s="548"/>
      <c r="AC152" s="548"/>
      <c r="AD152" s="548"/>
      <c r="AE152" s="548"/>
      <c r="AF152" s="548"/>
      <c r="AG152" s="548"/>
      <c r="AH152" s="548"/>
      <c r="AI152" s="549"/>
      <c r="AJ152" s="526"/>
      <c r="AK152" s="526"/>
    </row>
    <row r="153" spans="2:37">
      <c r="B153" s="550"/>
      <c r="C153" s="550"/>
      <c r="D153" s="550"/>
      <c r="E153" s="550"/>
      <c r="F153" s="550"/>
      <c r="G153" s="551"/>
      <c r="H153" s="551"/>
      <c r="I153" s="551"/>
      <c r="J153" s="551"/>
      <c r="K153" s="551"/>
      <c r="L153" s="551"/>
      <c r="M153" s="551"/>
      <c r="N153" s="551"/>
      <c r="O153" s="552"/>
      <c r="P153" s="552"/>
      <c r="Q153" s="553"/>
      <c r="R153" s="554"/>
      <c r="S153" s="554"/>
      <c r="T153" s="554"/>
      <c r="U153" s="554"/>
      <c r="V153" s="554"/>
      <c r="W153" s="554"/>
      <c r="X153" s="554"/>
      <c r="Y153" s="555"/>
      <c r="Z153" s="559"/>
      <c r="AA153" s="560"/>
      <c r="AB153" s="560"/>
      <c r="AC153" s="560"/>
      <c r="AD153" s="560"/>
      <c r="AE153" s="560"/>
      <c r="AF153" s="560"/>
      <c r="AG153" s="560"/>
      <c r="AH153" s="560"/>
      <c r="AI153" s="561"/>
      <c r="AJ153" s="526"/>
      <c r="AK153" s="526"/>
    </row>
    <row r="154" spans="2:37">
      <c r="B154" s="550"/>
      <c r="C154" s="550"/>
      <c r="D154" s="550"/>
      <c r="E154" s="550"/>
      <c r="F154" s="550"/>
      <c r="G154" s="551"/>
      <c r="H154" s="551"/>
      <c r="I154" s="551"/>
      <c r="J154" s="551"/>
      <c r="K154" s="551"/>
      <c r="L154" s="551"/>
      <c r="M154" s="551"/>
      <c r="N154" s="551"/>
      <c r="O154" s="552"/>
      <c r="P154" s="552"/>
      <c r="Q154" s="556"/>
      <c r="R154" s="557"/>
      <c r="S154" s="557"/>
      <c r="T154" s="557"/>
      <c r="U154" s="557"/>
      <c r="V154" s="557"/>
      <c r="W154" s="557"/>
      <c r="X154" s="557"/>
      <c r="Y154" s="558"/>
      <c r="Z154" s="547"/>
      <c r="AA154" s="548"/>
      <c r="AB154" s="548"/>
      <c r="AC154" s="548"/>
      <c r="AD154" s="548"/>
      <c r="AE154" s="548"/>
      <c r="AF154" s="548"/>
      <c r="AG154" s="548"/>
      <c r="AH154" s="548"/>
      <c r="AI154" s="549"/>
      <c r="AJ154" s="526"/>
      <c r="AK154" s="526"/>
    </row>
    <row r="155" spans="2:37">
      <c r="B155" s="550"/>
      <c r="C155" s="550"/>
      <c r="D155" s="550"/>
      <c r="E155" s="550"/>
      <c r="F155" s="550"/>
      <c r="G155" s="551"/>
      <c r="H155" s="551"/>
      <c r="I155" s="551"/>
      <c r="J155" s="551"/>
      <c r="K155" s="551"/>
      <c r="L155" s="551"/>
      <c r="M155" s="551"/>
      <c r="N155" s="551"/>
      <c r="O155" s="552"/>
      <c r="P155" s="552"/>
      <c r="Q155" s="553"/>
      <c r="R155" s="554"/>
      <c r="S155" s="554"/>
      <c r="T155" s="554"/>
      <c r="U155" s="554"/>
      <c r="V155" s="554"/>
      <c r="W155" s="554"/>
      <c r="X155" s="554"/>
      <c r="Y155" s="555"/>
      <c r="Z155" s="559"/>
      <c r="AA155" s="560"/>
      <c r="AB155" s="560"/>
      <c r="AC155" s="560"/>
      <c r="AD155" s="560"/>
      <c r="AE155" s="560"/>
      <c r="AF155" s="560"/>
      <c r="AG155" s="560"/>
      <c r="AH155" s="560"/>
      <c r="AI155" s="561"/>
      <c r="AJ155" s="526"/>
      <c r="AK155" s="526"/>
    </row>
    <row r="156" spans="2:37">
      <c r="B156" s="550"/>
      <c r="C156" s="550"/>
      <c r="D156" s="550"/>
      <c r="E156" s="550"/>
      <c r="F156" s="550"/>
      <c r="G156" s="551"/>
      <c r="H156" s="551"/>
      <c r="I156" s="551"/>
      <c r="J156" s="551"/>
      <c r="K156" s="551"/>
      <c r="L156" s="551"/>
      <c r="M156" s="551"/>
      <c r="N156" s="551"/>
      <c r="O156" s="552"/>
      <c r="P156" s="552"/>
      <c r="Q156" s="556"/>
      <c r="R156" s="557"/>
      <c r="S156" s="557"/>
      <c r="T156" s="557"/>
      <c r="U156" s="557"/>
      <c r="V156" s="557"/>
      <c r="W156" s="557"/>
      <c r="X156" s="557"/>
      <c r="Y156" s="558"/>
      <c r="Z156" s="547"/>
      <c r="AA156" s="548"/>
      <c r="AB156" s="548"/>
      <c r="AC156" s="548"/>
      <c r="AD156" s="548"/>
      <c r="AE156" s="548"/>
      <c r="AF156" s="548"/>
      <c r="AG156" s="548"/>
      <c r="AH156" s="548"/>
      <c r="AI156" s="549"/>
      <c r="AJ156" s="526"/>
      <c r="AK156" s="526"/>
    </row>
    <row r="157" spans="2:37">
      <c r="B157" s="550"/>
      <c r="C157" s="550"/>
      <c r="D157" s="550"/>
      <c r="E157" s="550"/>
      <c r="F157" s="550"/>
      <c r="G157" s="551"/>
      <c r="H157" s="551"/>
      <c r="I157" s="551"/>
      <c r="J157" s="551"/>
      <c r="K157" s="551"/>
      <c r="L157" s="551"/>
      <c r="M157" s="551"/>
      <c r="N157" s="551"/>
      <c r="O157" s="552"/>
      <c r="P157" s="552"/>
      <c r="Q157" s="553"/>
      <c r="R157" s="554"/>
      <c r="S157" s="554"/>
      <c r="T157" s="554"/>
      <c r="U157" s="554"/>
      <c r="V157" s="554"/>
      <c r="W157" s="554"/>
      <c r="X157" s="554"/>
      <c r="Y157" s="555"/>
      <c r="Z157" s="559"/>
      <c r="AA157" s="560"/>
      <c r="AB157" s="560"/>
      <c r="AC157" s="560"/>
      <c r="AD157" s="560"/>
      <c r="AE157" s="560"/>
      <c r="AF157" s="560"/>
      <c r="AG157" s="560"/>
      <c r="AH157" s="560"/>
      <c r="AI157" s="561"/>
      <c r="AJ157" s="526"/>
      <c r="AK157" s="526"/>
    </row>
    <row r="158" spans="2:37">
      <c r="B158" s="550"/>
      <c r="C158" s="550"/>
      <c r="D158" s="550"/>
      <c r="E158" s="550"/>
      <c r="F158" s="550"/>
      <c r="G158" s="551"/>
      <c r="H158" s="551"/>
      <c r="I158" s="551"/>
      <c r="J158" s="551"/>
      <c r="K158" s="551"/>
      <c r="L158" s="551"/>
      <c r="M158" s="551"/>
      <c r="N158" s="551"/>
      <c r="O158" s="552"/>
      <c r="P158" s="552"/>
      <c r="Q158" s="556"/>
      <c r="R158" s="557"/>
      <c r="S158" s="557"/>
      <c r="T158" s="557"/>
      <c r="U158" s="557"/>
      <c r="V158" s="557"/>
      <c r="W158" s="557"/>
      <c r="X158" s="557"/>
      <c r="Y158" s="558"/>
      <c r="Z158" s="547"/>
      <c r="AA158" s="548"/>
      <c r="AB158" s="548"/>
      <c r="AC158" s="548"/>
      <c r="AD158" s="548"/>
      <c r="AE158" s="548"/>
      <c r="AF158" s="548"/>
      <c r="AG158" s="548"/>
      <c r="AH158" s="548"/>
      <c r="AI158" s="549"/>
      <c r="AJ158" s="526"/>
      <c r="AK158" s="526"/>
    </row>
    <row r="159" spans="2:37">
      <c r="B159" s="550"/>
      <c r="C159" s="550"/>
      <c r="D159" s="550"/>
      <c r="E159" s="550"/>
      <c r="F159" s="550"/>
      <c r="G159" s="551"/>
      <c r="H159" s="551"/>
      <c r="I159" s="551"/>
      <c r="J159" s="551"/>
      <c r="K159" s="551"/>
      <c r="L159" s="551"/>
      <c r="M159" s="551"/>
      <c r="N159" s="551"/>
      <c r="O159" s="552"/>
      <c r="P159" s="552"/>
      <c r="Q159" s="553"/>
      <c r="R159" s="554"/>
      <c r="S159" s="554"/>
      <c r="T159" s="554"/>
      <c r="U159" s="554"/>
      <c r="V159" s="554"/>
      <c r="W159" s="554"/>
      <c r="X159" s="554"/>
      <c r="Y159" s="555"/>
      <c r="Z159" s="559"/>
      <c r="AA159" s="560"/>
      <c r="AB159" s="560"/>
      <c r="AC159" s="560"/>
      <c r="AD159" s="560"/>
      <c r="AE159" s="560"/>
      <c r="AF159" s="560"/>
      <c r="AG159" s="560"/>
      <c r="AH159" s="560"/>
      <c r="AI159" s="561"/>
      <c r="AJ159" s="526"/>
      <c r="AK159" s="526"/>
    </row>
    <row r="160" spans="2:37">
      <c r="B160" s="550"/>
      <c r="C160" s="550"/>
      <c r="D160" s="550"/>
      <c r="E160" s="550"/>
      <c r="F160" s="550"/>
      <c r="G160" s="551"/>
      <c r="H160" s="551"/>
      <c r="I160" s="551"/>
      <c r="J160" s="551"/>
      <c r="K160" s="551"/>
      <c r="L160" s="551"/>
      <c r="M160" s="551"/>
      <c r="N160" s="551"/>
      <c r="O160" s="552"/>
      <c r="P160" s="552"/>
      <c r="Q160" s="556"/>
      <c r="R160" s="557"/>
      <c r="S160" s="557"/>
      <c r="T160" s="557"/>
      <c r="U160" s="557"/>
      <c r="V160" s="557"/>
      <c r="W160" s="557"/>
      <c r="X160" s="557"/>
      <c r="Y160" s="558"/>
      <c r="Z160" s="547"/>
      <c r="AA160" s="548"/>
      <c r="AB160" s="548"/>
      <c r="AC160" s="548"/>
      <c r="AD160" s="548"/>
      <c r="AE160" s="548"/>
      <c r="AF160" s="548"/>
      <c r="AG160" s="548"/>
      <c r="AH160" s="548"/>
      <c r="AI160" s="549"/>
      <c r="AJ160" s="526"/>
      <c r="AK160" s="526"/>
    </row>
    <row r="161" spans="2:37">
      <c r="B161" s="550"/>
      <c r="C161" s="550"/>
      <c r="D161" s="550"/>
      <c r="E161" s="550"/>
      <c r="F161" s="550"/>
      <c r="G161" s="551"/>
      <c r="H161" s="551"/>
      <c r="I161" s="551"/>
      <c r="J161" s="551"/>
      <c r="K161" s="551"/>
      <c r="L161" s="551"/>
      <c r="M161" s="551"/>
      <c r="N161" s="551"/>
      <c r="O161" s="552"/>
      <c r="P161" s="552"/>
      <c r="Q161" s="553"/>
      <c r="R161" s="554"/>
      <c r="S161" s="554"/>
      <c r="T161" s="554"/>
      <c r="U161" s="554"/>
      <c r="V161" s="554"/>
      <c r="W161" s="554"/>
      <c r="X161" s="554"/>
      <c r="Y161" s="555"/>
      <c r="Z161" s="559"/>
      <c r="AA161" s="560"/>
      <c r="AB161" s="560"/>
      <c r="AC161" s="560"/>
      <c r="AD161" s="560"/>
      <c r="AE161" s="560"/>
      <c r="AF161" s="560"/>
      <c r="AG161" s="560"/>
      <c r="AH161" s="560"/>
      <c r="AI161" s="561"/>
      <c r="AJ161" s="526"/>
      <c r="AK161" s="526"/>
    </row>
    <row r="162" spans="2:37">
      <c r="B162" s="550"/>
      <c r="C162" s="550"/>
      <c r="D162" s="550"/>
      <c r="E162" s="550"/>
      <c r="F162" s="550"/>
      <c r="G162" s="551"/>
      <c r="H162" s="551"/>
      <c r="I162" s="551"/>
      <c r="J162" s="551"/>
      <c r="K162" s="551"/>
      <c r="L162" s="551"/>
      <c r="M162" s="551"/>
      <c r="N162" s="551"/>
      <c r="O162" s="552"/>
      <c r="P162" s="552"/>
      <c r="Q162" s="556"/>
      <c r="R162" s="557"/>
      <c r="S162" s="557"/>
      <c r="T162" s="557"/>
      <c r="U162" s="557"/>
      <c r="V162" s="557"/>
      <c r="W162" s="557"/>
      <c r="X162" s="557"/>
      <c r="Y162" s="558"/>
      <c r="Z162" s="547"/>
      <c r="AA162" s="548"/>
      <c r="AB162" s="548"/>
      <c r="AC162" s="548"/>
      <c r="AD162" s="548"/>
      <c r="AE162" s="548"/>
      <c r="AF162" s="548"/>
      <c r="AG162" s="548"/>
      <c r="AH162" s="548"/>
      <c r="AI162" s="549"/>
      <c r="AJ162" s="526"/>
      <c r="AK162" s="526"/>
    </row>
    <row r="163" spans="2:37">
      <c r="B163" s="550"/>
      <c r="C163" s="550"/>
      <c r="D163" s="550"/>
      <c r="E163" s="550"/>
      <c r="F163" s="550"/>
      <c r="G163" s="551"/>
      <c r="H163" s="551"/>
      <c r="I163" s="551"/>
      <c r="J163" s="551"/>
      <c r="K163" s="551"/>
      <c r="L163" s="551"/>
      <c r="M163" s="551"/>
      <c r="N163" s="551"/>
      <c r="O163" s="552"/>
      <c r="P163" s="552"/>
      <c r="Q163" s="553"/>
      <c r="R163" s="554"/>
      <c r="S163" s="554"/>
      <c r="T163" s="554"/>
      <c r="U163" s="554"/>
      <c r="V163" s="554"/>
      <c r="W163" s="554"/>
      <c r="X163" s="554"/>
      <c r="Y163" s="555"/>
      <c r="Z163" s="559"/>
      <c r="AA163" s="560"/>
      <c r="AB163" s="560"/>
      <c r="AC163" s="560"/>
      <c r="AD163" s="560"/>
      <c r="AE163" s="560"/>
      <c r="AF163" s="560"/>
      <c r="AG163" s="560"/>
      <c r="AH163" s="560"/>
      <c r="AI163" s="561"/>
      <c r="AJ163" s="526"/>
      <c r="AK163" s="526"/>
    </row>
    <row r="164" spans="2:37">
      <c r="B164" s="550"/>
      <c r="C164" s="550"/>
      <c r="D164" s="550"/>
      <c r="E164" s="550"/>
      <c r="F164" s="550"/>
      <c r="G164" s="551"/>
      <c r="H164" s="551"/>
      <c r="I164" s="551"/>
      <c r="J164" s="551"/>
      <c r="K164" s="551"/>
      <c r="L164" s="551"/>
      <c r="M164" s="551"/>
      <c r="N164" s="551"/>
      <c r="O164" s="552"/>
      <c r="P164" s="552"/>
      <c r="Q164" s="556"/>
      <c r="R164" s="557"/>
      <c r="S164" s="557"/>
      <c r="T164" s="557"/>
      <c r="U164" s="557"/>
      <c r="V164" s="557"/>
      <c r="W164" s="557"/>
      <c r="X164" s="557"/>
      <c r="Y164" s="558"/>
      <c r="Z164" s="547"/>
      <c r="AA164" s="548"/>
      <c r="AB164" s="548"/>
      <c r="AC164" s="548"/>
      <c r="AD164" s="548"/>
      <c r="AE164" s="548"/>
      <c r="AF164" s="548"/>
      <c r="AG164" s="548"/>
      <c r="AH164" s="548"/>
      <c r="AI164" s="549"/>
      <c r="AJ164" s="526"/>
      <c r="AK164" s="526"/>
    </row>
    <row r="165" spans="2:37">
      <c r="B165" s="550"/>
      <c r="C165" s="550"/>
      <c r="D165" s="550"/>
      <c r="E165" s="550"/>
      <c r="F165" s="550"/>
      <c r="G165" s="551"/>
      <c r="H165" s="551"/>
      <c r="I165" s="551"/>
      <c r="J165" s="551"/>
      <c r="K165" s="551"/>
      <c r="L165" s="551"/>
      <c r="M165" s="551"/>
      <c r="N165" s="551"/>
      <c r="O165" s="552"/>
      <c r="P165" s="552"/>
      <c r="Q165" s="553"/>
      <c r="R165" s="554"/>
      <c r="S165" s="554"/>
      <c r="T165" s="554"/>
      <c r="U165" s="554"/>
      <c r="V165" s="554"/>
      <c r="W165" s="554"/>
      <c r="X165" s="554"/>
      <c r="Y165" s="555"/>
      <c r="Z165" s="559"/>
      <c r="AA165" s="560"/>
      <c r="AB165" s="560"/>
      <c r="AC165" s="560"/>
      <c r="AD165" s="560"/>
      <c r="AE165" s="560"/>
      <c r="AF165" s="560"/>
      <c r="AG165" s="560"/>
      <c r="AH165" s="560"/>
      <c r="AI165" s="561"/>
      <c r="AJ165" s="526"/>
      <c r="AK165" s="526"/>
    </row>
    <row r="166" spans="2:37">
      <c r="B166" s="550"/>
      <c r="C166" s="550"/>
      <c r="D166" s="550"/>
      <c r="E166" s="550"/>
      <c r="F166" s="550"/>
      <c r="G166" s="551"/>
      <c r="H166" s="551"/>
      <c r="I166" s="551"/>
      <c r="J166" s="551"/>
      <c r="K166" s="551"/>
      <c r="L166" s="551"/>
      <c r="M166" s="551"/>
      <c r="N166" s="551"/>
      <c r="O166" s="552"/>
      <c r="P166" s="552"/>
      <c r="Q166" s="556"/>
      <c r="R166" s="557"/>
      <c r="S166" s="557"/>
      <c r="T166" s="557"/>
      <c r="U166" s="557"/>
      <c r="V166" s="557"/>
      <c r="W166" s="557"/>
      <c r="X166" s="557"/>
      <c r="Y166" s="558"/>
      <c r="Z166" s="547"/>
      <c r="AA166" s="548"/>
      <c r="AB166" s="548"/>
      <c r="AC166" s="548"/>
      <c r="AD166" s="548"/>
      <c r="AE166" s="548"/>
      <c r="AF166" s="548"/>
      <c r="AG166" s="548"/>
      <c r="AH166" s="548"/>
      <c r="AI166" s="549"/>
      <c r="AJ166" s="526"/>
      <c r="AK166" s="526"/>
    </row>
    <row r="167" spans="2:37">
      <c r="B167" s="550"/>
      <c r="C167" s="550"/>
      <c r="D167" s="550"/>
      <c r="E167" s="550"/>
      <c r="F167" s="550"/>
      <c r="G167" s="551"/>
      <c r="H167" s="551"/>
      <c r="I167" s="551"/>
      <c r="J167" s="551"/>
      <c r="K167" s="551"/>
      <c r="L167" s="551"/>
      <c r="M167" s="551"/>
      <c r="N167" s="551"/>
      <c r="O167" s="552"/>
      <c r="P167" s="552"/>
      <c r="Q167" s="553"/>
      <c r="R167" s="554"/>
      <c r="S167" s="554"/>
      <c r="T167" s="554"/>
      <c r="U167" s="554"/>
      <c r="V167" s="554"/>
      <c r="W167" s="554"/>
      <c r="X167" s="554"/>
      <c r="Y167" s="555"/>
      <c r="Z167" s="559"/>
      <c r="AA167" s="560"/>
      <c r="AB167" s="560"/>
      <c r="AC167" s="560"/>
      <c r="AD167" s="560"/>
      <c r="AE167" s="560"/>
      <c r="AF167" s="560"/>
      <c r="AG167" s="560"/>
      <c r="AH167" s="560"/>
      <c r="AI167" s="561"/>
      <c r="AJ167" s="526"/>
      <c r="AK167" s="526"/>
    </row>
    <row r="168" spans="2:37">
      <c r="B168" s="550"/>
      <c r="C168" s="550"/>
      <c r="D168" s="550"/>
      <c r="E168" s="550"/>
      <c r="F168" s="550"/>
      <c r="G168" s="551"/>
      <c r="H168" s="551"/>
      <c r="I168" s="551"/>
      <c r="J168" s="551"/>
      <c r="K168" s="551"/>
      <c r="L168" s="551"/>
      <c r="M168" s="551"/>
      <c r="N168" s="551"/>
      <c r="O168" s="552"/>
      <c r="P168" s="552"/>
      <c r="Q168" s="556"/>
      <c r="R168" s="557"/>
      <c r="S168" s="557"/>
      <c r="T168" s="557"/>
      <c r="U168" s="557"/>
      <c r="V168" s="557"/>
      <c r="W168" s="557"/>
      <c r="X168" s="557"/>
      <c r="Y168" s="558"/>
      <c r="Z168" s="547"/>
      <c r="AA168" s="548"/>
      <c r="AB168" s="548"/>
      <c r="AC168" s="548"/>
      <c r="AD168" s="548"/>
      <c r="AE168" s="548"/>
      <c r="AF168" s="548"/>
      <c r="AG168" s="548"/>
      <c r="AH168" s="548"/>
      <c r="AI168" s="549"/>
      <c r="AJ168" s="526"/>
      <c r="AK168" s="526"/>
    </row>
    <row r="169" spans="2:37">
      <c r="B169" s="550"/>
      <c r="C169" s="550"/>
      <c r="D169" s="550"/>
      <c r="E169" s="550"/>
      <c r="F169" s="550"/>
      <c r="G169" s="551"/>
      <c r="H169" s="551"/>
      <c r="I169" s="551"/>
      <c r="J169" s="551"/>
      <c r="K169" s="551"/>
      <c r="L169" s="551"/>
      <c r="M169" s="551"/>
      <c r="N169" s="551"/>
      <c r="O169" s="552"/>
      <c r="P169" s="552"/>
      <c r="Q169" s="553"/>
      <c r="R169" s="554"/>
      <c r="S169" s="554"/>
      <c r="T169" s="554"/>
      <c r="U169" s="554"/>
      <c r="V169" s="554"/>
      <c r="W169" s="554"/>
      <c r="X169" s="554"/>
      <c r="Y169" s="555"/>
      <c r="Z169" s="559"/>
      <c r="AA169" s="560"/>
      <c r="AB169" s="560"/>
      <c r="AC169" s="560"/>
      <c r="AD169" s="560"/>
      <c r="AE169" s="560"/>
      <c r="AF169" s="560"/>
      <c r="AG169" s="560"/>
      <c r="AH169" s="560"/>
      <c r="AI169" s="561"/>
      <c r="AJ169" s="526"/>
      <c r="AK169" s="526"/>
    </row>
    <row r="170" spans="2:37">
      <c r="B170" s="550"/>
      <c r="C170" s="550"/>
      <c r="D170" s="550"/>
      <c r="E170" s="550"/>
      <c r="F170" s="550"/>
      <c r="G170" s="551"/>
      <c r="H170" s="551"/>
      <c r="I170" s="551"/>
      <c r="J170" s="551"/>
      <c r="K170" s="551"/>
      <c r="L170" s="551"/>
      <c r="M170" s="551"/>
      <c r="N170" s="551"/>
      <c r="O170" s="552"/>
      <c r="P170" s="552"/>
      <c r="Q170" s="556"/>
      <c r="R170" s="557"/>
      <c r="S170" s="557"/>
      <c r="T170" s="557"/>
      <c r="U170" s="557"/>
      <c r="V170" s="557"/>
      <c r="W170" s="557"/>
      <c r="X170" s="557"/>
      <c r="Y170" s="558"/>
      <c r="Z170" s="547"/>
      <c r="AA170" s="548"/>
      <c r="AB170" s="548"/>
      <c r="AC170" s="548"/>
      <c r="AD170" s="548"/>
      <c r="AE170" s="548"/>
      <c r="AF170" s="548"/>
      <c r="AG170" s="548"/>
      <c r="AH170" s="548"/>
      <c r="AI170" s="549"/>
      <c r="AJ170" s="526"/>
      <c r="AK170" s="526"/>
    </row>
    <row r="171" spans="2:37">
      <c r="B171" s="550"/>
      <c r="C171" s="550"/>
      <c r="D171" s="550"/>
      <c r="E171" s="550"/>
      <c r="F171" s="550"/>
      <c r="G171" s="551"/>
      <c r="H171" s="551"/>
      <c r="I171" s="551"/>
      <c r="J171" s="551"/>
      <c r="K171" s="551"/>
      <c r="L171" s="551"/>
      <c r="M171" s="551"/>
      <c r="N171" s="551"/>
      <c r="O171" s="552"/>
      <c r="P171" s="552"/>
      <c r="Q171" s="553"/>
      <c r="R171" s="554"/>
      <c r="S171" s="554"/>
      <c r="T171" s="554"/>
      <c r="U171" s="554"/>
      <c r="V171" s="554"/>
      <c r="W171" s="554"/>
      <c r="X171" s="554"/>
      <c r="Y171" s="555"/>
      <c r="Z171" s="559"/>
      <c r="AA171" s="560"/>
      <c r="AB171" s="560"/>
      <c r="AC171" s="560"/>
      <c r="AD171" s="560"/>
      <c r="AE171" s="560"/>
      <c r="AF171" s="560"/>
      <c r="AG171" s="560"/>
      <c r="AH171" s="560"/>
      <c r="AI171" s="561"/>
      <c r="AJ171" s="526"/>
      <c r="AK171" s="526"/>
    </row>
    <row r="172" spans="2:37">
      <c r="B172" s="550"/>
      <c r="C172" s="550"/>
      <c r="D172" s="550"/>
      <c r="E172" s="550"/>
      <c r="F172" s="550"/>
      <c r="G172" s="551"/>
      <c r="H172" s="551"/>
      <c r="I172" s="551"/>
      <c r="J172" s="551"/>
      <c r="K172" s="551"/>
      <c r="L172" s="551"/>
      <c r="M172" s="551"/>
      <c r="N172" s="551"/>
      <c r="O172" s="552"/>
      <c r="P172" s="552"/>
      <c r="Q172" s="556"/>
      <c r="R172" s="557"/>
      <c r="S172" s="557"/>
      <c r="T172" s="557"/>
      <c r="U172" s="557"/>
      <c r="V172" s="557"/>
      <c r="W172" s="557"/>
      <c r="X172" s="557"/>
      <c r="Y172" s="558"/>
      <c r="Z172" s="547"/>
      <c r="AA172" s="548"/>
      <c r="AB172" s="548"/>
      <c r="AC172" s="548"/>
      <c r="AD172" s="548"/>
      <c r="AE172" s="548"/>
      <c r="AF172" s="548"/>
      <c r="AG172" s="548"/>
      <c r="AH172" s="548"/>
      <c r="AI172" s="549"/>
      <c r="AJ172" s="526"/>
      <c r="AK172" s="526"/>
    </row>
    <row r="173" spans="2:37">
      <c r="B173" s="550"/>
      <c r="C173" s="550"/>
      <c r="D173" s="550"/>
      <c r="E173" s="550"/>
      <c r="F173" s="550"/>
      <c r="G173" s="551"/>
      <c r="H173" s="551"/>
      <c r="I173" s="551"/>
      <c r="J173" s="551"/>
      <c r="K173" s="551"/>
      <c r="L173" s="551"/>
      <c r="M173" s="551"/>
      <c r="N173" s="551"/>
      <c r="O173" s="552"/>
      <c r="P173" s="552"/>
      <c r="Q173" s="553"/>
      <c r="R173" s="554"/>
      <c r="S173" s="554"/>
      <c r="T173" s="554"/>
      <c r="U173" s="554"/>
      <c r="V173" s="554"/>
      <c r="W173" s="554"/>
      <c r="X173" s="554"/>
      <c r="Y173" s="555"/>
      <c r="Z173" s="559"/>
      <c r="AA173" s="560"/>
      <c r="AB173" s="560"/>
      <c r="AC173" s="560"/>
      <c r="AD173" s="560"/>
      <c r="AE173" s="560"/>
      <c r="AF173" s="560"/>
      <c r="AG173" s="560"/>
      <c r="AH173" s="560"/>
      <c r="AI173" s="561"/>
      <c r="AJ173" s="526"/>
      <c r="AK173" s="526"/>
    </row>
    <row r="174" spans="2:37">
      <c r="B174" s="550"/>
      <c r="C174" s="550"/>
      <c r="D174" s="550"/>
      <c r="E174" s="550"/>
      <c r="F174" s="550"/>
      <c r="G174" s="551"/>
      <c r="H174" s="551"/>
      <c r="I174" s="551"/>
      <c r="J174" s="551"/>
      <c r="K174" s="551"/>
      <c r="L174" s="551"/>
      <c r="M174" s="551"/>
      <c r="N174" s="551"/>
      <c r="O174" s="552"/>
      <c r="P174" s="552"/>
      <c r="Q174" s="556"/>
      <c r="R174" s="557"/>
      <c r="S174" s="557"/>
      <c r="T174" s="557"/>
      <c r="U174" s="557"/>
      <c r="V174" s="557"/>
      <c r="W174" s="557"/>
      <c r="X174" s="557"/>
      <c r="Y174" s="558"/>
      <c r="Z174" s="547"/>
      <c r="AA174" s="548"/>
      <c r="AB174" s="548"/>
      <c r="AC174" s="548"/>
      <c r="AD174" s="548"/>
      <c r="AE174" s="548"/>
      <c r="AF174" s="548"/>
      <c r="AG174" s="548"/>
      <c r="AH174" s="548"/>
      <c r="AI174" s="549"/>
      <c r="AJ174" s="526"/>
      <c r="AK174" s="526"/>
    </row>
    <row r="175" spans="2:37">
      <c r="B175" s="550"/>
      <c r="C175" s="550"/>
      <c r="D175" s="550"/>
      <c r="E175" s="550"/>
      <c r="F175" s="550"/>
      <c r="G175" s="551"/>
      <c r="H175" s="551"/>
      <c r="I175" s="551"/>
      <c r="J175" s="551"/>
      <c r="K175" s="551"/>
      <c r="L175" s="551"/>
      <c r="M175" s="551"/>
      <c r="N175" s="551"/>
      <c r="O175" s="552"/>
      <c r="P175" s="552"/>
      <c r="Q175" s="553"/>
      <c r="R175" s="554"/>
      <c r="S175" s="554"/>
      <c r="T175" s="554"/>
      <c r="U175" s="554"/>
      <c r="V175" s="554"/>
      <c r="W175" s="554"/>
      <c r="X175" s="554"/>
      <c r="Y175" s="555"/>
      <c r="Z175" s="559"/>
      <c r="AA175" s="560"/>
      <c r="AB175" s="560"/>
      <c r="AC175" s="560"/>
      <c r="AD175" s="560"/>
      <c r="AE175" s="560"/>
      <c r="AF175" s="560"/>
      <c r="AG175" s="560"/>
      <c r="AH175" s="560"/>
      <c r="AI175" s="561"/>
      <c r="AJ175" s="526"/>
      <c r="AK175" s="526"/>
    </row>
    <row r="176" spans="2:37">
      <c r="B176" s="550"/>
      <c r="C176" s="550"/>
      <c r="D176" s="550"/>
      <c r="E176" s="550"/>
      <c r="F176" s="550"/>
      <c r="G176" s="551"/>
      <c r="H176" s="551"/>
      <c r="I176" s="551"/>
      <c r="J176" s="551"/>
      <c r="K176" s="551"/>
      <c r="L176" s="551"/>
      <c r="M176" s="551"/>
      <c r="N176" s="551"/>
      <c r="O176" s="552"/>
      <c r="P176" s="552"/>
      <c r="Q176" s="556"/>
      <c r="R176" s="557"/>
      <c r="S176" s="557"/>
      <c r="T176" s="557"/>
      <c r="U176" s="557"/>
      <c r="V176" s="557"/>
      <c r="W176" s="557"/>
      <c r="X176" s="557"/>
      <c r="Y176" s="558"/>
      <c r="Z176" s="547"/>
      <c r="AA176" s="548"/>
      <c r="AB176" s="548"/>
      <c r="AC176" s="548"/>
      <c r="AD176" s="548"/>
      <c r="AE176" s="548"/>
      <c r="AF176" s="548"/>
      <c r="AG176" s="548"/>
      <c r="AH176" s="548"/>
      <c r="AI176" s="549"/>
      <c r="AJ176" s="526"/>
      <c r="AK176" s="526"/>
    </row>
    <row r="177" spans="2:37">
      <c r="B177" s="550"/>
      <c r="C177" s="550"/>
      <c r="D177" s="550"/>
      <c r="E177" s="550"/>
      <c r="F177" s="550"/>
      <c r="G177" s="551"/>
      <c r="H177" s="551"/>
      <c r="I177" s="551"/>
      <c r="J177" s="551"/>
      <c r="K177" s="551"/>
      <c r="L177" s="551"/>
      <c r="M177" s="551"/>
      <c r="N177" s="551"/>
      <c r="O177" s="552"/>
      <c r="P177" s="552"/>
      <c r="Q177" s="553"/>
      <c r="R177" s="554"/>
      <c r="S177" s="554"/>
      <c r="T177" s="554"/>
      <c r="U177" s="554"/>
      <c r="V177" s="554"/>
      <c r="W177" s="554"/>
      <c r="X177" s="554"/>
      <c r="Y177" s="555"/>
      <c r="Z177" s="559"/>
      <c r="AA177" s="560"/>
      <c r="AB177" s="560"/>
      <c r="AC177" s="560"/>
      <c r="AD177" s="560"/>
      <c r="AE177" s="560"/>
      <c r="AF177" s="560"/>
      <c r="AG177" s="560"/>
      <c r="AH177" s="560"/>
      <c r="AI177" s="561"/>
      <c r="AJ177" s="526"/>
      <c r="AK177" s="526"/>
    </row>
    <row r="178" spans="2:37">
      <c r="B178" s="550"/>
      <c r="C178" s="550"/>
      <c r="D178" s="550"/>
      <c r="E178" s="550"/>
      <c r="F178" s="550"/>
      <c r="G178" s="551"/>
      <c r="H178" s="551"/>
      <c r="I178" s="551"/>
      <c r="J178" s="551"/>
      <c r="K178" s="551"/>
      <c r="L178" s="551"/>
      <c r="M178" s="551"/>
      <c r="N178" s="551"/>
      <c r="O178" s="552"/>
      <c r="P178" s="552"/>
      <c r="Q178" s="556"/>
      <c r="R178" s="557"/>
      <c r="S178" s="557"/>
      <c r="T178" s="557"/>
      <c r="U178" s="557"/>
      <c r="V178" s="557"/>
      <c r="W178" s="557"/>
      <c r="X178" s="557"/>
      <c r="Y178" s="558"/>
      <c r="Z178" s="547"/>
      <c r="AA178" s="548"/>
      <c r="AB178" s="548"/>
      <c r="AC178" s="548"/>
      <c r="AD178" s="548"/>
      <c r="AE178" s="548"/>
      <c r="AF178" s="548"/>
      <c r="AG178" s="548"/>
      <c r="AH178" s="548"/>
      <c r="AI178" s="549"/>
      <c r="AJ178" s="526"/>
      <c r="AK178" s="526"/>
    </row>
    <row r="179" spans="2:37">
      <c r="B179" s="550"/>
      <c r="C179" s="550"/>
      <c r="D179" s="550"/>
      <c r="E179" s="550"/>
      <c r="F179" s="550"/>
      <c r="G179" s="551"/>
      <c r="H179" s="551"/>
      <c r="I179" s="551"/>
      <c r="J179" s="551"/>
      <c r="K179" s="551"/>
      <c r="L179" s="551"/>
      <c r="M179" s="551"/>
      <c r="N179" s="551"/>
      <c r="O179" s="552"/>
      <c r="P179" s="552"/>
      <c r="Q179" s="553"/>
      <c r="R179" s="554"/>
      <c r="S179" s="554"/>
      <c r="T179" s="554"/>
      <c r="U179" s="554"/>
      <c r="V179" s="554"/>
      <c r="W179" s="554"/>
      <c r="X179" s="554"/>
      <c r="Y179" s="555"/>
      <c r="Z179" s="559"/>
      <c r="AA179" s="560"/>
      <c r="AB179" s="560"/>
      <c r="AC179" s="560"/>
      <c r="AD179" s="560"/>
      <c r="AE179" s="560"/>
      <c r="AF179" s="560"/>
      <c r="AG179" s="560"/>
      <c r="AH179" s="560"/>
      <c r="AI179" s="561"/>
      <c r="AJ179" s="526"/>
      <c r="AK179" s="526"/>
    </row>
    <row r="180" spans="2:37">
      <c r="B180" s="550"/>
      <c r="C180" s="550"/>
      <c r="D180" s="550"/>
      <c r="E180" s="550"/>
      <c r="F180" s="550"/>
      <c r="G180" s="551"/>
      <c r="H180" s="551"/>
      <c r="I180" s="551"/>
      <c r="J180" s="551"/>
      <c r="K180" s="551"/>
      <c r="L180" s="551"/>
      <c r="M180" s="551"/>
      <c r="N180" s="551"/>
      <c r="O180" s="552"/>
      <c r="P180" s="552"/>
      <c r="Q180" s="556"/>
      <c r="R180" s="557"/>
      <c r="S180" s="557"/>
      <c r="T180" s="557"/>
      <c r="U180" s="557"/>
      <c r="V180" s="557"/>
      <c r="W180" s="557"/>
      <c r="X180" s="557"/>
      <c r="Y180" s="558"/>
      <c r="Z180" s="547"/>
      <c r="AA180" s="548"/>
      <c r="AB180" s="548"/>
      <c r="AC180" s="548"/>
      <c r="AD180" s="548"/>
      <c r="AE180" s="548"/>
      <c r="AF180" s="548"/>
      <c r="AG180" s="548"/>
      <c r="AH180" s="548"/>
      <c r="AI180" s="549"/>
      <c r="AJ180" s="526"/>
      <c r="AK180" s="526"/>
    </row>
    <row r="181" spans="2:37">
      <c r="B181" s="550"/>
      <c r="C181" s="550"/>
      <c r="D181" s="550"/>
      <c r="E181" s="550"/>
      <c r="F181" s="550"/>
      <c r="G181" s="551"/>
      <c r="H181" s="551"/>
      <c r="I181" s="551"/>
      <c r="J181" s="551"/>
      <c r="K181" s="551"/>
      <c r="L181" s="551"/>
      <c r="M181" s="551"/>
      <c r="N181" s="551"/>
      <c r="O181" s="552"/>
      <c r="P181" s="552"/>
      <c r="Q181" s="553"/>
      <c r="R181" s="554"/>
      <c r="S181" s="554"/>
      <c r="T181" s="554"/>
      <c r="U181" s="554"/>
      <c r="V181" s="554"/>
      <c r="W181" s="554"/>
      <c r="X181" s="554"/>
      <c r="Y181" s="555"/>
      <c r="Z181" s="559"/>
      <c r="AA181" s="560"/>
      <c r="AB181" s="560"/>
      <c r="AC181" s="560"/>
      <c r="AD181" s="560"/>
      <c r="AE181" s="560"/>
      <c r="AF181" s="560"/>
      <c r="AG181" s="560"/>
      <c r="AH181" s="560"/>
      <c r="AI181" s="561"/>
      <c r="AJ181" s="526"/>
      <c r="AK181" s="526"/>
    </row>
    <row r="182" spans="2:37">
      <c r="B182" s="550"/>
      <c r="C182" s="550"/>
      <c r="D182" s="550"/>
      <c r="E182" s="550"/>
      <c r="F182" s="550"/>
      <c r="G182" s="551"/>
      <c r="H182" s="551"/>
      <c r="I182" s="551"/>
      <c r="J182" s="551"/>
      <c r="K182" s="551"/>
      <c r="L182" s="551"/>
      <c r="M182" s="551"/>
      <c r="N182" s="551"/>
      <c r="O182" s="552"/>
      <c r="P182" s="552"/>
      <c r="Q182" s="556"/>
      <c r="R182" s="557"/>
      <c r="S182" s="557"/>
      <c r="T182" s="557"/>
      <c r="U182" s="557"/>
      <c r="V182" s="557"/>
      <c r="W182" s="557"/>
      <c r="X182" s="557"/>
      <c r="Y182" s="558"/>
      <c r="Z182" s="547"/>
      <c r="AA182" s="548"/>
      <c r="AB182" s="548"/>
      <c r="AC182" s="548"/>
      <c r="AD182" s="548"/>
      <c r="AE182" s="548"/>
      <c r="AF182" s="548"/>
      <c r="AG182" s="548"/>
      <c r="AH182" s="548"/>
      <c r="AI182" s="549"/>
      <c r="AJ182" s="526"/>
      <c r="AK182" s="526"/>
    </row>
    <row r="183" spans="2:37">
      <c r="B183" s="550"/>
      <c r="C183" s="550"/>
      <c r="D183" s="550"/>
      <c r="E183" s="550"/>
      <c r="F183" s="550"/>
      <c r="G183" s="551"/>
      <c r="H183" s="551"/>
      <c r="I183" s="551"/>
      <c r="J183" s="551"/>
      <c r="K183" s="551"/>
      <c r="L183" s="551"/>
      <c r="M183" s="551"/>
      <c r="N183" s="551"/>
      <c r="O183" s="552"/>
      <c r="P183" s="552"/>
      <c r="Q183" s="553"/>
      <c r="R183" s="554"/>
      <c r="S183" s="554"/>
      <c r="T183" s="554"/>
      <c r="U183" s="554"/>
      <c r="V183" s="554"/>
      <c r="W183" s="554"/>
      <c r="X183" s="554"/>
      <c r="Y183" s="555"/>
      <c r="Z183" s="559"/>
      <c r="AA183" s="560"/>
      <c r="AB183" s="560"/>
      <c r="AC183" s="560"/>
      <c r="AD183" s="560"/>
      <c r="AE183" s="560"/>
      <c r="AF183" s="560"/>
      <c r="AG183" s="560"/>
      <c r="AH183" s="560"/>
      <c r="AI183" s="561"/>
      <c r="AJ183" s="526"/>
      <c r="AK183" s="526"/>
    </row>
    <row r="184" spans="2:37">
      <c r="B184" s="550"/>
      <c r="C184" s="550"/>
      <c r="D184" s="550"/>
      <c r="E184" s="550"/>
      <c r="F184" s="550"/>
      <c r="G184" s="551"/>
      <c r="H184" s="551"/>
      <c r="I184" s="551"/>
      <c r="J184" s="551"/>
      <c r="K184" s="551"/>
      <c r="L184" s="551"/>
      <c r="M184" s="551"/>
      <c r="N184" s="551"/>
      <c r="O184" s="552"/>
      <c r="P184" s="552"/>
      <c r="Q184" s="556"/>
      <c r="R184" s="557"/>
      <c r="S184" s="557"/>
      <c r="T184" s="557"/>
      <c r="U184" s="557"/>
      <c r="V184" s="557"/>
      <c r="W184" s="557"/>
      <c r="X184" s="557"/>
      <c r="Y184" s="558"/>
      <c r="Z184" s="547"/>
      <c r="AA184" s="548"/>
      <c r="AB184" s="548"/>
      <c r="AC184" s="548"/>
      <c r="AD184" s="548"/>
      <c r="AE184" s="548"/>
      <c r="AF184" s="548"/>
      <c r="AG184" s="548"/>
      <c r="AH184" s="548"/>
      <c r="AI184" s="549"/>
      <c r="AJ184" s="526"/>
      <c r="AK184" s="526"/>
    </row>
    <row r="185" spans="2:37">
      <c r="B185" s="550"/>
      <c r="C185" s="550"/>
      <c r="D185" s="550"/>
      <c r="E185" s="550"/>
      <c r="F185" s="550"/>
      <c r="G185" s="551"/>
      <c r="H185" s="551"/>
      <c r="I185" s="551"/>
      <c r="J185" s="551"/>
      <c r="K185" s="551"/>
      <c r="L185" s="551"/>
      <c r="M185" s="551"/>
      <c r="N185" s="551"/>
      <c r="O185" s="552"/>
      <c r="P185" s="552"/>
      <c r="Q185" s="553"/>
      <c r="R185" s="554"/>
      <c r="S185" s="554"/>
      <c r="T185" s="554"/>
      <c r="U185" s="554"/>
      <c r="V185" s="554"/>
      <c r="W185" s="554"/>
      <c r="X185" s="554"/>
      <c r="Y185" s="555"/>
      <c r="Z185" s="559"/>
      <c r="AA185" s="560"/>
      <c r="AB185" s="560"/>
      <c r="AC185" s="560"/>
      <c r="AD185" s="560"/>
      <c r="AE185" s="560"/>
      <c r="AF185" s="560"/>
      <c r="AG185" s="560"/>
      <c r="AH185" s="560"/>
      <c r="AI185" s="561"/>
      <c r="AJ185" s="526"/>
      <c r="AK185" s="526"/>
    </row>
    <row r="186" spans="2:37">
      <c r="B186" s="550"/>
      <c r="C186" s="550"/>
      <c r="D186" s="550"/>
      <c r="E186" s="550"/>
      <c r="F186" s="550"/>
      <c r="G186" s="551"/>
      <c r="H186" s="551"/>
      <c r="I186" s="551"/>
      <c r="J186" s="551"/>
      <c r="K186" s="551"/>
      <c r="L186" s="551"/>
      <c r="M186" s="551"/>
      <c r="N186" s="551"/>
      <c r="O186" s="552"/>
      <c r="P186" s="552"/>
      <c r="Q186" s="556"/>
      <c r="R186" s="557"/>
      <c r="S186" s="557"/>
      <c r="T186" s="557"/>
      <c r="U186" s="557"/>
      <c r="V186" s="557"/>
      <c r="W186" s="557"/>
      <c r="X186" s="557"/>
      <c r="Y186" s="558"/>
      <c r="Z186" s="547"/>
      <c r="AA186" s="548"/>
      <c r="AB186" s="548"/>
      <c r="AC186" s="548"/>
      <c r="AD186" s="548"/>
      <c r="AE186" s="548"/>
      <c r="AF186" s="548"/>
      <c r="AG186" s="548"/>
      <c r="AH186" s="548"/>
      <c r="AI186" s="549"/>
      <c r="AJ186" s="526"/>
      <c r="AK186" s="526"/>
    </row>
    <row r="187" spans="2:37">
      <c r="B187" s="550"/>
      <c r="C187" s="550"/>
      <c r="D187" s="550"/>
      <c r="E187" s="550"/>
      <c r="F187" s="550"/>
      <c r="G187" s="551"/>
      <c r="H187" s="551"/>
      <c r="I187" s="551"/>
      <c r="J187" s="551"/>
      <c r="K187" s="551"/>
      <c r="L187" s="551"/>
      <c r="M187" s="551"/>
      <c r="N187" s="551"/>
      <c r="O187" s="552"/>
      <c r="P187" s="552"/>
      <c r="Q187" s="553"/>
      <c r="R187" s="554"/>
      <c r="S187" s="554"/>
      <c r="T187" s="554"/>
      <c r="U187" s="554"/>
      <c r="V187" s="554"/>
      <c r="W187" s="554"/>
      <c r="X187" s="554"/>
      <c r="Y187" s="555"/>
      <c r="Z187" s="559"/>
      <c r="AA187" s="560"/>
      <c r="AB187" s="560"/>
      <c r="AC187" s="560"/>
      <c r="AD187" s="560"/>
      <c r="AE187" s="560"/>
      <c r="AF187" s="560"/>
      <c r="AG187" s="560"/>
      <c r="AH187" s="560"/>
      <c r="AI187" s="561"/>
      <c r="AJ187" s="526"/>
      <c r="AK187" s="526"/>
    </row>
    <row r="188" spans="2:37">
      <c r="B188" s="550"/>
      <c r="C188" s="550"/>
      <c r="D188" s="550"/>
      <c r="E188" s="550"/>
      <c r="F188" s="550"/>
      <c r="G188" s="551"/>
      <c r="H188" s="551"/>
      <c r="I188" s="551"/>
      <c r="J188" s="551"/>
      <c r="K188" s="551"/>
      <c r="L188" s="551"/>
      <c r="M188" s="551"/>
      <c r="N188" s="551"/>
      <c r="O188" s="552"/>
      <c r="P188" s="552"/>
      <c r="Q188" s="556"/>
      <c r="R188" s="557"/>
      <c r="S188" s="557"/>
      <c r="T188" s="557"/>
      <c r="U188" s="557"/>
      <c r="V188" s="557"/>
      <c r="W188" s="557"/>
      <c r="X188" s="557"/>
      <c r="Y188" s="558"/>
      <c r="Z188" s="547"/>
      <c r="AA188" s="548"/>
      <c r="AB188" s="548"/>
      <c r="AC188" s="548"/>
      <c r="AD188" s="548"/>
      <c r="AE188" s="548"/>
      <c r="AF188" s="548"/>
      <c r="AG188" s="548"/>
      <c r="AH188" s="548"/>
      <c r="AI188" s="549"/>
      <c r="AJ188" s="526"/>
      <c r="AK188" s="526"/>
    </row>
    <row r="189" spans="2:37">
      <c r="B189" s="550"/>
      <c r="C189" s="550"/>
      <c r="D189" s="550"/>
      <c r="E189" s="550"/>
      <c r="F189" s="550"/>
      <c r="G189" s="551"/>
      <c r="H189" s="551"/>
      <c r="I189" s="551"/>
      <c r="J189" s="551"/>
      <c r="K189" s="551"/>
      <c r="L189" s="551"/>
      <c r="M189" s="551"/>
      <c r="N189" s="551"/>
      <c r="O189" s="552"/>
      <c r="P189" s="552"/>
      <c r="Q189" s="553"/>
      <c r="R189" s="554"/>
      <c r="S189" s="554"/>
      <c r="T189" s="554"/>
      <c r="U189" s="554"/>
      <c r="V189" s="554"/>
      <c r="W189" s="554"/>
      <c r="X189" s="554"/>
      <c r="Y189" s="555"/>
      <c r="Z189" s="559"/>
      <c r="AA189" s="560"/>
      <c r="AB189" s="560"/>
      <c r="AC189" s="560"/>
      <c r="AD189" s="560"/>
      <c r="AE189" s="560"/>
      <c r="AF189" s="560"/>
      <c r="AG189" s="560"/>
      <c r="AH189" s="560"/>
      <c r="AI189" s="561"/>
      <c r="AJ189" s="526"/>
      <c r="AK189" s="526"/>
    </row>
    <row r="190" spans="2:37">
      <c r="B190" s="550"/>
      <c r="C190" s="550"/>
      <c r="D190" s="550"/>
      <c r="E190" s="550"/>
      <c r="F190" s="550"/>
      <c r="G190" s="551"/>
      <c r="H190" s="551"/>
      <c r="I190" s="551"/>
      <c r="J190" s="551"/>
      <c r="K190" s="551"/>
      <c r="L190" s="551"/>
      <c r="M190" s="551"/>
      <c r="N190" s="551"/>
      <c r="O190" s="552"/>
      <c r="P190" s="552"/>
      <c r="Q190" s="556"/>
      <c r="R190" s="557"/>
      <c r="S190" s="557"/>
      <c r="T190" s="557"/>
      <c r="U190" s="557"/>
      <c r="V190" s="557"/>
      <c r="W190" s="557"/>
      <c r="X190" s="557"/>
      <c r="Y190" s="558"/>
      <c r="Z190" s="547"/>
      <c r="AA190" s="548"/>
      <c r="AB190" s="548"/>
      <c r="AC190" s="548"/>
      <c r="AD190" s="548"/>
      <c r="AE190" s="548"/>
      <c r="AF190" s="548"/>
      <c r="AG190" s="548"/>
      <c r="AH190" s="548"/>
      <c r="AI190" s="549"/>
      <c r="AJ190" s="526"/>
      <c r="AK190" s="526"/>
    </row>
    <row r="191" spans="2:37">
      <c r="B191" s="550"/>
      <c r="C191" s="550"/>
      <c r="D191" s="550"/>
      <c r="E191" s="550"/>
      <c r="F191" s="550"/>
      <c r="G191" s="551"/>
      <c r="H191" s="551"/>
      <c r="I191" s="551"/>
      <c r="J191" s="551"/>
      <c r="K191" s="551"/>
      <c r="L191" s="551"/>
      <c r="M191" s="551"/>
      <c r="N191" s="551"/>
      <c r="O191" s="552"/>
      <c r="P191" s="552"/>
      <c r="Q191" s="553"/>
      <c r="R191" s="554"/>
      <c r="S191" s="554"/>
      <c r="T191" s="554"/>
      <c r="U191" s="554"/>
      <c r="V191" s="554"/>
      <c r="W191" s="554"/>
      <c r="X191" s="554"/>
      <c r="Y191" s="555"/>
      <c r="Z191" s="559"/>
      <c r="AA191" s="560"/>
      <c r="AB191" s="560"/>
      <c r="AC191" s="560"/>
      <c r="AD191" s="560"/>
      <c r="AE191" s="560"/>
      <c r="AF191" s="560"/>
      <c r="AG191" s="560"/>
      <c r="AH191" s="560"/>
      <c r="AI191" s="561"/>
      <c r="AJ191" s="526"/>
      <c r="AK191" s="526"/>
    </row>
    <row r="192" spans="2:37">
      <c r="B192" s="577"/>
      <c r="C192" s="577"/>
      <c r="D192" s="577"/>
      <c r="E192" s="577"/>
      <c r="F192" s="577"/>
      <c r="G192" s="587"/>
      <c r="H192" s="587"/>
      <c r="I192" s="587"/>
      <c r="J192" s="587"/>
      <c r="K192" s="587"/>
      <c r="L192" s="587"/>
      <c r="M192" s="587"/>
      <c r="N192" s="587"/>
      <c r="O192" s="580"/>
      <c r="P192" s="580"/>
      <c r="Q192" s="581"/>
      <c r="R192" s="582"/>
      <c r="S192" s="582"/>
      <c r="T192" s="582"/>
      <c r="U192" s="582"/>
      <c r="V192" s="582"/>
      <c r="W192" s="582"/>
      <c r="X192" s="582"/>
      <c r="Y192" s="583"/>
      <c r="Z192" s="584"/>
      <c r="AA192" s="585"/>
      <c r="AB192" s="585"/>
      <c r="AC192" s="585"/>
      <c r="AD192" s="585"/>
      <c r="AE192" s="585"/>
      <c r="AF192" s="585"/>
      <c r="AG192" s="585"/>
      <c r="AH192" s="585"/>
      <c r="AI192" s="586"/>
      <c r="AJ192" s="527"/>
      <c r="AK192" s="527"/>
    </row>
    <row r="194" spans="1:37">
      <c r="A194" s="541"/>
      <c r="B194" s="541"/>
      <c r="C194" s="541"/>
      <c r="D194" s="541"/>
      <c r="E194" s="541"/>
      <c r="F194" s="541"/>
      <c r="G194" s="541"/>
      <c r="H194" s="541"/>
      <c r="I194" s="541"/>
      <c r="J194" s="541"/>
      <c r="K194" s="541"/>
      <c r="L194" s="541"/>
      <c r="M194" s="541"/>
      <c r="N194" s="541"/>
      <c r="O194" s="541"/>
      <c r="P194" s="541"/>
      <c r="Q194" s="541"/>
      <c r="R194" s="541"/>
      <c r="S194" s="541"/>
      <c r="T194" s="541"/>
      <c r="U194" s="541"/>
      <c r="V194" s="541"/>
      <c r="W194" s="541"/>
      <c r="X194" s="541"/>
      <c r="Y194" s="541"/>
      <c r="Z194" s="541"/>
      <c r="AA194" s="541"/>
      <c r="AB194" s="541"/>
      <c r="AC194" s="541"/>
      <c r="AD194" s="541"/>
      <c r="AE194" s="541"/>
      <c r="AF194" s="541"/>
      <c r="AG194" s="541"/>
      <c r="AH194" s="541"/>
      <c r="AI194" s="541"/>
      <c r="AJ194" s="541"/>
      <c r="AK194" s="541"/>
    </row>
    <row r="195" spans="1:37">
      <c r="A195" s="281"/>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row>
    <row r="196" spans="1:37">
      <c r="A196" s="281"/>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row>
    <row r="197" spans="1:37">
      <c r="A197" s="281"/>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row>
    <row r="198" spans="1:37">
      <c r="A198" s="281"/>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row>
    <row r="199" spans="1:37">
      <c r="A199" s="281"/>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row>
    <row r="200" spans="1:37">
      <c r="A200" s="281"/>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row>
    <row r="201" spans="1:37">
      <c r="A201" s="281"/>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row>
    <row r="202" spans="1:37">
      <c r="A202" s="281"/>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row>
    <row r="203" spans="1:37">
      <c r="A203" s="281"/>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row>
    <row r="204" spans="1:37">
      <c r="A204" s="281"/>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row>
    <row r="205" spans="1:37">
      <c r="A205" s="281"/>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row>
    <row r="206" spans="1:37">
      <c r="A206" s="281"/>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row>
    <row r="207" spans="1:37">
      <c r="A207" s="281"/>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row>
    <row r="208" spans="1:37">
      <c r="A208" s="281"/>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row>
    <row r="209" spans="1:37">
      <c r="A209" s="281"/>
      <c r="B209" s="281"/>
      <c r="C209" s="281"/>
      <c r="D209" s="281"/>
      <c r="E209" s="281"/>
      <c r="F209" s="281"/>
      <c r="G209" s="281"/>
      <c r="H209" s="281"/>
      <c r="I209" s="281"/>
      <c r="J209" s="281"/>
      <c r="K209" s="281"/>
      <c r="L209" s="281"/>
      <c r="M209" s="281"/>
      <c r="N209" s="281"/>
      <c r="O209" s="281"/>
      <c r="P209" s="281"/>
      <c r="Q209" s="281"/>
      <c r="R209" s="281"/>
      <c r="S209" s="281"/>
      <c r="T209" s="281"/>
      <c r="U209" s="281"/>
      <c r="V209" s="281"/>
      <c r="W209" s="281"/>
      <c r="X209" s="281"/>
      <c r="Y209" s="281"/>
      <c r="Z209" s="281"/>
      <c r="AA209" s="281"/>
      <c r="AB209" s="281"/>
      <c r="AC209" s="281"/>
      <c r="AD209" s="281"/>
      <c r="AE209" s="281"/>
      <c r="AF209" s="281"/>
      <c r="AG209" s="281"/>
      <c r="AH209" s="281"/>
      <c r="AI209" s="281"/>
      <c r="AJ209" s="281"/>
      <c r="AK209" s="281"/>
    </row>
    <row r="210" spans="1:37">
      <c r="A210" s="281"/>
      <c r="B210" s="281"/>
      <c r="C210" s="281"/>
      <c r="D210" s="281"/>
      <c r="E210" s="281"/>
      <c r="F210" s="281"/>
      <c r="G210" s="281"/>
      <c r="H210" s="281"/>
      <c r="I210" s="281"/>
      <c r="J210" s="281"/>
      <c r="K210" s="281"/>
      <c r="L210" s="281"/>
      <c r="M210" s="281"/>
      <c r="N210" s="281"/>
      <c r="O210" s="281"/>
      <c r="P210" s="281"/>
      <c r="Q210" s="281"/>
      <c r="R210" s="281"/>
      <c r="S210" s="281"/>
      <c r="T210" s="281"/>
      <c r="U210" s="281"/>
      <c r="V210" s="281"/>
      <c r="W210" s="281"/>
      <c r="X210" s="281"/>
      <c r="Y210" s="281"/>
      <c r="Z210" s="281"/>
      <c r="AA210" s="281"/>
      <c r="AB210" s="281"/>
      <c r="AC210" s="281"/>
      <c r="AD210" s="281"/>
      <c r="AE210" s="281"/>
      <c r="AF210" s="281"/>
      <c r="AG210" s="281"/>
      <c r="AH210" s="281"/>
      <c r="AI210" s="281"/>
      <c r="AJ210" s="281"/>
      <c r="AK210" s="281"/>
    </row>
    <row r="211" spans="1:37">
      <c r="A211" s="281"/>
      <c r="B211" s="281"/>
      <c r="C211" s="281"/>
      <c r="D211" s="281"/>
      <c r="E211" s="281"/>
      <c r="F211" s="281"/>
      <c r="G211" s="281"/>
      <c r="H211" s="281"/>
      <c r="I211" s="281"/>
      <c r="J211" s="281"/>
      <c r="K211" s="281"/>
      <c r="L211" s="281"/>
      <c r="M211" s="281"/>
      <c r="N211" s="281"/>
      <c r="O211" s="281"/>
      <c r="P211" s="281"/>
      <c r="Q211" s="281"/>
      <c r="R211" s="281"/>
      <c r="S211" s="281"/>
      <c r="T211" s="281"/>
      <c r="U211" s="281"/>
      <c r="V211" s="281"/>
      <c r="W211" s="281"/>
      <c r="X211" s="281"/>
      <c r="Y211" s="281"/>
      <c r="Z211" s="281"/>
      <c r="AA211" s="281"/>
      <c r="AB211" s="281"/>
      <c r="AC211" s="281"/>
      <c r="AD211" s="281"/>
      <c r="AE211" s="281"/>
      <c r="AF211" s="281"/>
      <c r="AG211" s="281"/>
      <c r="AH211" s="281"/>
      <c r="AI211" s="281"/>
      <c r="AJ211" s="281"/>
      <c r="AK211" s="281"/>
    </row>
    <row r="212" spans="1:37">
      <c r="A212" s="281"/>
      <c r="B212" s="281"/>
      <c r="C212" s="281"/>
      <c r="D212" s="281"/>
      <c r="E212" s="281"/>
      <c r="F212" s="281"/>
      <c r="G212" s="281"/>
      <c r="H212" s="281"/>
      <c r="I212" s="281"/>
      <c r="J212" s="281"/>
      <c r="K212" s="281"/>
      <c r="L212" s="281"/>
      <c r="M212" s="281"/>
      <c r="N212" s="281"/>
      <c r="O212" s="281"/>
      <c r="P212" s="281"/>
      <c r="Q212" s="281"/>
      <c r="R212" s="281"/>
      <c r="S212" s="281"/>
      <c r="T212" s="281"/>
      <c r="U212" s="281"/>
      <c r="V212" s="281"/>
      <c r="W212" s="281"/>
      <c r="X212" s="281"/>
      <c r="Y212" s="281"/>
      <c r="Z212" s="281"/>
      <c r="AA212" s="281"/>
      <c r="AB212" s="281"/>
      <c r="AC212" s="281"/>
      <c r="AD212" s="281"/>
      <c r="AE212" s="281"/>
      <c r="AF212" s="281"/>
      <c r="AG212" s="281"/>
      <c r="AH212" s="281"/>
      <c r="AI212" s="281"/>
      <c r="AJ212" s="281"/>
      <c r="AK212" s="281"/>
    </row>
    <row r="213" spans="1:37">
      <c r="A213" s="281"/>
      <c r="B213" s="281"/>
      <c r="C213" s="281"/>
      <c r="D213" s="281"/>
      <c r="E213" s="281"/>
      <c r="F213" s="281"/>
      <c r="G213" s="281"/>
      <c r="H213" s="281"/>
      <c r="I213" s="281"/>
      <c r="J213" s="281"/>
      <c r="K213" s="281"/>
      <c r="L213" s="281"/>
      <c r="M213" s="281"/>
      <c r="N213" s="281"/>
      <c r="O213" s="281"/>
      <c r="P213" s="281"/>
      <c r="Q213" s="281"/>
      <c r="R213" s="281"/>
      <c r="S213" s="281"/>
      <c r="T213" s="281"/>
      <c r="U213" s="281"/>
      <c r="V213" s="281"/>
      <c r="W213" s="281"/>
      <c r="X213" s="281"/>
      <c r="Y213" s="281"/>
      <c r="Z213" s="281"/>
      <c r="AA213" s="281"/>
      <c r="AB213" s="281"/>
      <c r="AC213" s="281"/>
      <c r="AD213" s="281"/>
      <c r="AE213" s="281"/>
      <c r="AF213" s="281"/>
      <c r="AG213" s="281"/>
      <c r="AH213" s="281"/>
      <c r="AI213" s="281"/>
      <c r="AJ213" s="281"/>
      <c r="AK213" s="281"/>
    </row>
    <row r="214" spans="1:37">
      <c r="A214" s="281"/>
      <c r="B214" s="281"/>
      <c r="C214" s="281"/>
      <c r="D214" s="281"/>
      <c r="E214" s="281"/>
      <c r="F214" s="281"/>
      <c r="G214" s="281"/>
      <c r="H214" s="281"/>
      <c r="I214" s="281"/>
      <c r="J214" s="281"/>
      <c r="K214" s="281"/>
      <c r="L214" s="281"/>
      <c r="M214" s="281"/>
      <c r="N214" s="281"/>
      <c r="O214" s="281"/>
      <c r="P214" s="281"/>
      <c r="Q214" s="281"/>
      <c r="R214" s="281"/>
      <c r="S214" s="281"/>
      <c r="T214" s="281"/>
      <c r="U214" s="281"/>
      <c r="V214" s="281"/>
      <c r="W214" s="281"/>
      <c r="X214" s="281"/>
      <c r="Y214" s="281"/>
      <c r="Z214" s="281"/>
      <c r="AA214" s="281"/>
      <c r="AB214" s="281"/>
      <c r="AC214" s="281"/>
      <c r="AD214" s="281"/>
      <c r="AE214" s="281"/>
      <c r="AF214" s="281"/>
      <c r="AG214" s="281"/>
      <c r="AH214" s="281"/>
      <c r="AI214" s="281"/>
      <c r="AJ214" s="281"/>
      <c r="AK214" s="281"/>
    </row>
    <row r="215" spans="1:37">
      <c r="A215" s="281"/>
      <c r="B215" s="281"/>
      <c r="C215" s="281"/>
      <c r="D215" s="281"/>
      <c r="E215" s="281"/>
      <c r="F215" s="281"/>
      <c r="G215" s="281"/>
      <c r="H215" s="281"/>
      <c r="I215" s="281"/>
      <c r="J215" s="281"/>
      <c r="K215" s="281"/>
      <c r="L215" s="281"/>
      <c r="M215" s="281"/>
      <c r="N215" s="281"/>
      <c r="O215" s="281"/>
      <c r="P215" s="281"/>
      <c r="Q215" s="281"/>
      <c r="R215" s="281"/>
      <c r="S215" s="281"/>
      <c r="T215" s="281"/>
      <c r="U215" s="281"/>
      <c r="V215" s="281"/>
      <c r="W215" s="281"/>
      <c r="X215" s="281"/>
      <c r="Y215" s="281"/>
      <c r="Z215" s="281"/>
      <c r="AA215" s="281"/>
      <c r="AB215" s="281"/>
      <c r="AC215" s="281"/>
      <c r="AD215" s="281"/>
      <c r="AE215" s="281"/>
      <c r="AF215" s="281"/>
      <c r="AG215" s="281"/>
      <c r="AH215" s="281"/>
      <c r="AI215" s="281"/>
      <c r="AJ215" s="281"/>
      <c r="AK215" s="281"/>
    </row>
    <row r="216" spans="1:37">
      <c r="A216" s="281"/>
      <c r="B216" s="281"/>
      <c r="C216" s="281"/>
      <c r="D216" s="281"/>
      <c r="E216" s="281"/>
      <c r="F216" s="281"/>
      <c r="G216" s="281"/>
      <c r="H216" s="281"/>
      <c r="I216" s="281"/>
      <c r="J216" s="281"/>
      <c r="K216" s="281"/>
      <c r="L216" s="281"/>
      <c r="M216" s="281"/>
      <c r="N216" s="281"/>
      <c r="O216" s="281"/>
      <c r="P216" s="281"/>
      <c r="Q216" s="281"/>
      <c r="R216" s="281"/>
      <c r="S216" s="281"/>
      <c r="T216" s="281"/>
      <c r="U216" s="281"/>
      <c r="V216" s="281"/>
      <c r="W216" s="281"/>
      <c r="X216" s="281"/>
      <c r="Y216" s="281"/>
      <c r="Z216" s="281"/>
      <c r="AA216" s="281"/>
      <c r="AB216" s="281"/>
      <c r="AC216" s="281"/>
      <c r="AD216" s="281"/>
      <c r="AE216" s="281"/>
      <c r="AF216" s="281"/>
      <c r="AG216" s="281"/>
      <c r="AH216" s="281"/>
      <c r="AI216" s="281"/>
      <c r="AJ216" s="281"/>
      <c r="AK216" s="281"/>
    </row>
    <row r="217" spans="1:37">
      <c r="A217" s="281"/>
      <c r="B217" s="281"/>
      <c r="C217" s="281"/>
      <c r="D217" s="281"/>
      <c r="E217" s="281"/>
      <c r="F217" s="281"/>
      <c r="G217" s="281"/>
      <c r="H217" s="281"/>
      <c r="I217" s="281"/>
      <c r="J217" s="281"/>
      <c r="K217" s="281"/>
      <c r="L217" s="281"/>
      <c r="M217" s="281"/>
      <c r="N217" s="281"/>
      <c r="O217" s="281"/>
      <c r="P217" s="281"/>
      <c r="Q217" s="281"/>
      <c r="R217" s="281"/>
      <c r="S217" s="281"/>
      <c r="T217" s="281"/>
      <c r="U217" s="281"/>
      <c r="V217" s="281"/>
      <c r="W217" s="281"/>
      <c r="X217" s="281"/>
      <c r="Y217" s="281"/>
      <c r="Z217" s="281"/>
      <c r="AA217" s="281"/>
      <c r="AB217" s="281"/>
      <c r="AC217" s="281"/>
      <c r="AD217" s="281"/>
      <c r="AE217" s="281"/>
      <c r="AF217" s="281"/>
      <c r="AG217" s="281"/>
      <c r="AH217" s="281"/>
      <c r="AI217" s="281"/>
      <c r="AJ217" s="281"/>
      <c r="AK217" s="281"/>
    </row>
    <row r="218" spans="1:37">
      <c r="A218" s="281"/>
      <c r="B218" s="281"/>
      <c r="C218" s="281"/>
      <c r="D218" s="281"/>
      <c r="E218" s="281"/>
      <c r="F218" s="281"/>
      <c r="G218" s="281"/>
      <c r="H218" s="281"/>
      <c r="I218" s="281"/>
      <c r="J218" s="281"/>
      <c r="K218" s="281"/>
      <c r="L218" s="281"/>
      <c r="M218" s="281"/>
      <c r="N218" s="281"/>
      <c r="O218" s="281"/>
      <c r="P218" s="281"/>
      <c r="Q218" s="281"/>
      <c r="R218" s="281"/>
      <c r="S218" s="281"/>
      <c r="T218" s="281"/>
      <c r="U218" s="281"/>
      <c r="V218" s="281"/>
      <c r="W218" s="281"/>
      <c r="X218" s="281"/>
      <c r="Y218" s="281"/>
      <c r="Z218" s="281"/>
      <c r="AA218" s="281"/>
      <c r="AB218" s="281"/>
      <c r="AC218" s="281"/>
      <c r="AD218" s="281"/>
      <c r="AE218" s="281"/>
      <c r="AF218" s="281"/>
      <c r="AG218" s="281"/>
      <c r="AH218" s="281"/>
      <c r="AI218" s="281"/>
      <c r="AJ218" s="281"/>
      <c r="AK218" s="281"/>
    </row>
    <row r="219" spans="1:37">
      <c r="A219" s="281"/>
      <c r="B219" s="281"/>
      <c r="C219" s="281"/>
      <c r="D219" s="281"/>
      <c r="E219" s="281"/>
      <c r="F219" s="281"/>
      <c r="G219" s="281"/>
      <c r="H219" s="281"/>
      <c r="I219" s="281"/>
      <c r="J219" s="281"/>
      <c r="K219" s="281"/>
      <c r="L219" s="281"/>
      <c r="M219" s="281"/>
      <c r="N219" s="281"/>
      <c r="O219" s="281"/>
      <c r="P219" s="281"/>
      <c r="Q219" s="281"/>
      <c r="R219" s="281"/>
      <c r="S219" s="281"/>
      <c r="T219" s="281"/>
      <c r="U219" s="281"/>
      <c r="V219" s="281"/>
      <c r="W219" s="281"/>
      <c r="X219" s="281"/>
      <c r="Y219" s="281"/>
      <c r="Z219" s="281"/>
      <c r="AA219" s="281"/>
      <c r="AB219" s="281"/>
      <c r="AC219" s="281"/>
      <c r="AD219" s="281"/>
      <c r="AE219" s="281"/>
      <c r="AF219" s="281"/>
      <c r="AG219" s="281"/>
      <c r="AH219" s="281"/>
      <c r="AI219" s="281"/>
      <c r="AJ219" s="281"/>
      <c r="AK219" s="281"/>
    </row>
    <row r="220" spans="1:37">
      <c r="A220" s="281"/>
      <c r="B220" s="281"/>
      <c r="C220" s="281"/>
      <c r="D220" s="281"/>
      <c r="E220" s="281"/>
      <c r="F220" s="281"/>
      <c r="G220" s="281"/>
      <c r="H220" s="281"/>
      <c r="I220" s="281"/>
      <c r="J220" s="281"/>
      <c r="K220" s="281"/>
      <c r="L220" s="281"/>
      <c r="M220" s="281"/>
      <c r="N220" s="281"/>
      <c r="O220" s="281"/>
      <c r="P220" s="281"/>
      <c r="Q220" s="281"/>
      <c r="R220" s="281"/>
      <c r="S220" s="281"/>
      <c r="T220" s="281"/>
      <c r="U220" s="281"/>
      <c r="V220" s="281"/>
      <c r="W220" s="281"/>
      <c r="X220" s="281"/>
      <c r="Y220" s="281"/>
      <c r="Z220" s="281"/>
      <c r="AA220" s="281"/>
      <c r="AB220" s="281"/>
      <c r="AC220" s="281"/>
      <c r="AD220" s="281"/>
      <c r="AE220" s="281"/>
      <c r="AF220" s="281"/>
      <c r="AG220" s="281"/>
      <c r="AH220" s="281"/>
      <c r="AI220" s="281"/>
      <c r="AJ220" s="281"/>
      <c r="AK220" s="281"/>
    </row>
    <row r="221" spans="1:37">
      <c r="A221" s="281"/>
      <c r="B221" s="281"/>
      <c r="C221" s="281"/>
      <c r="D221" s="281"/>
      <c r="E221" s="281"/>
      <c r="F221" s="281"/>
      <c r="G221" s="281"/>
      <c r="H221" s="281"/>
      <c r="I221" s="281"/>
      <c r="J221" s="281"/>
      <c r="K221" s="281"/>
      <c r="L221" s="281"/>
      <c r="M221" s="281"/>
      <c r="N221" s="281"/>
      <c r="O221" s="281"/>
      <c r="P221" s="281"/>
      <c r="Q221" s="281"/>
      <c r="R221" s="281"/>
      <c r="S221" s="281"/>
      <c r="T221" s="281"/>
      <c r="U221" s="281"/>
      <c r="V221" s="281"/>
      <c r="W221" s="281"/>
      <c r="X221" s="281"/>
      <c r="Y221" s="281"/>
      <c r="Z221" s="281"/>
      <c r="AA221" s="281"/>
      <c r="AB221" s="281"/>
      <c r="AC221" s="281"/>
      <c r="AD221" s="281"/>
      <c r="AE221" s="281"/>
      <c r="AF221" s="281"/>
      <c r="AG221" s="281"/>
      <c r="AH221" s="281"/>
      <c r="AI221" s="281"/>
      <c r="AJ221" s="281"/>
      <c r="AK221" s="281"/>
    </row>
    <row r="222" spans="1:37">
      <c r="A222" s="281"/>
      <c r="B222" s="281"/>
      <c r="C222" s="281"/>
      <c r="D222" s="281"/>
      <c r="E222" s="281"/>
      <c r="F222" s="281"/>
      <c r="G222" s="281"/>
      <c r="H222" s="281"/>
      <c r="I222" s="281"/>
      <c r="J222" s="281"/>
      <c r="K222" s="281"/>
      <c r="L222" s="281"/>
      <c r="M222" s="281"/>
      <c r="N222" s="281"/>
      <c r="O222" s="281"/>
      <c r="P222" s="281"/>
      <c r="Q222" s="281"/>
      <c r="R222" s="281"/>
      <c r="S222" s="281"/>
      <c r="T222" s="281"/>
      <c r="U222" s="281"/>
      <c r="V222" s="281"/>
      <c r="W222" s="281"/>
      <c r="X222" s="281"/>
      <c r="Y222" s="281"/>
      <c r="Z222" s="281"/>
      <c r="AA222" s="281"/>
      <c r="AB222" s="281"/>
      <c r="AC222" s="281"/>
      <c r="AD222" s="281"/>
      <c r="AE222" s="281"/>
      <c r="AF222" s="281"/>
      <c r="AG222" s="281"/>
      <c r="AH222" s="281"/>
      <c r="AI222" s="281"/>
      <c r="AJ222" s="281"/>
      <c r="AK222" s="281"/>
    </row>
    <row r="223" spans="1:37">
      <c r="A223" s="281"/>
      <c r="B223" s="281"/>
      <c r="C223" s="281"/>
      <c r="D223" s="281"/>
      <c r="E223" s="281"/>
      <c r="F223" s="281"/>
      <c r="G223" s="281"/>
      <c r="H223" s="281"/>
      <c r="I223" s="281"/>
      <c r="J223" s="281"/>
      <c r="K223" s="281"/>
      <c r="L223" s="281"/>
      <c r="M223" s="281"/>
      <c r="N223" s="281"/>
      <c r="O223" s="281"/>
      <c r="P223" s="281"/>
      <c r="Q223" s="281"/>
      <c r="R223" s="281"/>
      <c r="S223" s="281"/>
      <c r="T223" s="281"/>
      <c r="U223" s="281"/>
      <c r="V223" s="281"/>
      <c r="W223" s="281"/>
      <c r="X223" s="281"/>
      <c r="Y223" s="281"/>
      <c r="Z223" s="281"/>
      <c r="AA223" s="281"/>
      <c r="AB223" s="281"/>
      <c r="AC223" s="281"/>
      <c r="AD223" s="281"/>
      <c r="AE223" s="281"/>
      <c r="AF223" s="281"/>
      <c r="AG223" s="281"/>
      <c r="AH223" s="281"/>
      <c r="AI223" s="281"/>
      <c r="AJ223" s="281"/>
      <c r="AK223" s="281"/>
    </row>
    <row r="224" spans="1:37">
      <c r="A224" s="281"/>
      <c r="B224" s="281"/>
      <c r="C224" s="281"/>
      <c r="D224" s="281"/>
      <c r="E224" s="281"/>
      <c r="F224" s="281"/>
      <c r="G224" s="281"/>
      <c r="H224" s="281"/>
      <c r="I224" s="281"/>
      <c r="J224" s="281"/>
      <c r="K224" s="281"/>
      <c r="L224" s="281"/>
      <c r="M224" s="281"/>
      <c r="N224" s="281"/>
      <c r="O224" s="281"/>
      <c r="P224" s="281"/>
      <c r="Q224" s="281"/>
      <c r="R224" s="281"/>
      <c r="S224" s="281"/>
      <c r="T224" s="281"/>
      <c r="U224" s="281"/>
      <c r="V224" s="281"/>
      <c r="W224" s="281"/>
      <c r="X224" s="281"/>
      <c r="Y224" s="281"/>
      <c r="Z224" s="281"/>
      <c r="AA224" s="281"/>
      <c r="AB224" s="281"/>
      <c r="AC224" s="281"/>
      <c r="AD224" s="281"/>
      <c r="AE224" s="281"/>
      <c r="AF224" s="281"/>
      <c r="AG224" s="281"/>
      <c r="AH224" s="281"/>
      <c r="AI224" s="281"/>
      <c r="AJ224" s="281"/>
      <c r="AK224" s="281"/>
    </row>
    <row r="225" spans="1:37">
      <c r="A225" s="281"/>
      <c r="B225" s="281"/>
      <c r="C225" s="281"/>
      <c r="D225" s="281"/>
      <c r="E225" s="281"/>
      <c r="F225" s="281"/>
      <c r="G225" s="281"/>
      <c r="H225" s="281"/>
      <c r="I225" s="281"/>
      <c r="J225" s="281"/>
      <c r="K225" s="281"/>
      <c r="L225" s="281"/>
      <c r="M225" s="281"/>
      <c r="N225" s="281"/>
      <c r="O225" s="281"/>
      <c r="P225" s="281"/>
      <c r="Q225" s="281"/>
      <c r="R225" s="281"/>
      <c r="S225" s="281"/>
      <c r="T225" s="281"/>
      <c r="U225" s="281"/>
      <c r="V225" s="281"/>
      <c r="W225" s="281"/>
      <c r="X225" s="281"/>
      <c r="Y225" s="281"/>
      <c r="Z225" s="281"/>
      <c r="AA225" s="281"/>
      <c r="AB225" s="281"/>
      <c r="AC225" s="281"/>
      <c r="AD225" s="281"/>
      <c r="AE225" s="281"/>
      <c r="AF225" s="281"/>
      <c r="AG225" s="281"/>
      <c r="AH225" s="281"/>
      <c r="AI225" s="281"/>
      <c r="AJ225" s="281"/>
      <c r="AK225" s="281"/>
    </row>
    <row r="226" spans="1:37">
      <c r="A226" s="281"/>
      <c r="B226" s="281"/>
      <c r="C226" s="281"/>
      <c r="D226" s="281"/>
      <c r="E226" s="281"/>
      <c r="F226" s="281"/>
      <c r="G226" s="281"/>
      <c r="H226" s="281"/>
      <c r="I226" s="281"/>
      <c r="J226" s="281"/>
      <c r="K226" s="281"/>
      <c r="L226" s="281"/>
      <c r="M226" s="281"/>
      <c r="N226" s="281"/>
      <c r="O226" s="281"/>
      <c r="P226" s="281"/>
      <c r="Q226" s="281"/>
      <c r="R226" s="281"/>
      <c r="S226" s="281"/>
      <c r="T226" s="281"/>
      <c r="U226" s="281"/>
      <c r="V226" s="281"/>
      <c r="W226" s="281"/>
      <c r="X226" s="281"/>
      <c r="Y226" s="281"/>
      <c r="Z226" s="281"/>
      <c r="AA226" s="281"/>
      <c r="AB226" s="281"/>
      <c r="AC226" s="281"/>
      <c r="AD226" s="281"/>
      <c r="AE226" s="281"/>
      <c r="AF226" s="281"/>
      <c r="AG226" s="281"/>
      <c r="AH226" s="281"/>
      <c r="AI226" s="281"/>
      <c r="AJ226" s="281"/>
      <c r="AK226" s="281"/>
    </row>
    <row r="227" spans="1:37">
      <c r="A227" s="281"/>
      <c r="B227" s="281"/>
      <c r="C227" s="281"/>
      <c r="D227" s="281"/>
      <c r="E227" s="281"/>
      <c r="F227" s="281"/>
      <c r="G227" s="281"/>
      <c r="H227" s="281"/>
      <c r="I227" s="281"/>
      <c r="J227" s="281"/>
      <c r="K227" s="281"/>
      <c r="L227" s="281"/>
      <c r="M227" s="281"/>
      <c r="N227" s="281"/>
      <c r="O227" s="281"/>
      <c r="P227" s="281"/>
      <c r="Q227" s="281"/>
      <c r="R227" s="281"/>
      <c r="S227" s="281"/>
      <c r="T227" s="281"/>
      <c r="U227" s="281"/>
      <c r="V227" s="281"/>
      <c r="W227" s="281"/>
      <c r="X227" s="281"/>
      <c r="Y227" s="281"/>
      <c r="Z227" s="281"/>
      <c r="AA227" s="281"/>
      <c r="AB227" s="281"/>
      <c r="AC227" s="281"/>
      <c r="AD227" s="281"/>
      <c r="AE227" s="281"/>
      <c r="AF227" s="281"/>
      <c r="AG227" s="281"/>
      <c r="AH227" s="281"/>
      <c r="AI227" s="281"/>
      <c r="AJ227" s="281"/>
      <c r="AK227" s="281"/>
    </row>
    <row r="228" spans="1:37">
      <c r="A228" s="281"/>
      <c r="B228" s="281"/>
      <c r="C228" s="281"/>
      <c r="D228" s="281"/>
      <c r="E228" s="281"/>
      <c r="F228" s="281"/>
      <c r="G228" s="281"/>
      <c r="H228" s="281"/>
      <c r="I228" s="281"/>
      <c r="J228" s="281"/>
      <c r="K228" s="281"/>
      <c r="L228" s="281"/>
      <c r="M228" s="281"/>
      <c r="N228" s="281"/>
      <c r="O228" s="281"/>
      <c r="P228" s="281"/>
      <c r="Q228" s="281"/>
      <c r="R228" s="281"/>
      <c r="S228" s="281"/>
      <c r="T228" s="281"/>
      <c r="U228" s="281"/>
      <c r="V228" s="281"/>
      <c r="W228" s="281"/>
      <c r="X228" s="281"/>
      <c r="Y228" s="281"/>
      <c r="Z228" s="281"/>
      <c r="AA228" s="281"/>
      <c r="AB228" s="281"/>
      <c r="AC228" s="281"/>
      <c r="AD228" s="281"/>
      <c r="AE228" s="281"/>
      <c r="AF228" s="281"/>
      <c r="AG228" s="281"/>
      <c r="AH228" s="281"/>
      <c r="AI228" s="281"/>
      <c r="AJ228" s="281"/>
      <c r="AK228" s="281"/>
    </row>
    <row r="229" spans="1:37">
      <c r="A229" s="281"/>
      <c r="B229" s="281"/>
      <c r="C229" s="281"/>
      <c r="D229" s="281"/>
      <c r="E229" s="281"/>
      <c r="F229" s="281"/>
      <c r="G229" s="281"/>
      <c r="H229" s="281"/>
      <c r="I229" s="281"/>
      <c r="J229" s="281"/>
      <c r="K229" s="281"/>
      <c r="L229" s="281"/>
      <c r="M229" s="281"/>
      <c r="N229" s="281"/>
      <c r="O229" s="281"/>
      <c r="P229" s="281"/>
      <c r="Q229" s="281"/>
      <c r="R229" s="281"/>
      <c r="S229" s="281"/>
      <c r="T229" s="281"/>
      <c r="U229" s="281"/>
      <c r="V229" s="281"/>
      <c r="W229" s="281"/>
      <c r="X229" s="281"/>
      <c r="Y229" s="281"/>
      <c r="Z229" s="281"/>
      <c r="AA229" s="281"/>
      <c r="AB229" s="281"/>
      <c r="AC229" s="281"/>
      <c r="AD229" s="281"/>
      <c r="AE229" s="281"/>
      <c r="AF229" s="281"/>
      <c r="AG229" s="281"/>
      <c r="AH229" s="281"/>
      <c r="AI229" s="281"/>
      <c r="AJ229" s="281"/>
      <c r="AK229" s="281"/>
    </row>
    <row r="230" spans="1:37">
      <c r="A230" s="281"/>
      <c r="B230" s="281"/>
      <c r="C230" s="281"/>
      <c r="D230" s="281"/>
      <c r="E230" s="281"/>
      <c r="F230" s="281"/>
      <c r="G230" s="281"/>
      <c r="H230" s="281"/>
      <c r="I230" s="281"/>
      <c r="J230" s="281"/>
      <c r="K230" s="281"/>
      <c r="L230" s="281"/>
      <c r="M230" s="281"/>
      <c r="N230" s="281"/>
      <c r="O230" s="281"/>
      <c r="P230" s="281"/>
      <c r="Q230" s="281"/>
      <c r="R230" s="281"/>
      <c r="S230" s="281"/>
      <c r="T230" s="281"/>
      <c r="U230" s="281"/>
      <c r="V230" s="281"/>
      <c r="W230" s="281"/>
      <c r="X230" s="281"/>
      <c r="Y230" s="281"/>
      <c r="Z230" s="281"/>
      <c r="AA230" s="281"/>
      <c r="AB230" s="281"/>
      <c r="AC230" s="281"/>
      <c r="AD230" s="281"/>
      <c r="AE230" s="281"/>
      <c r="AF230" s="281"/>
      <c r="AG230" s="281"/>
      <c r="AH230" s="281"/>
      <c r="AI230" s="281"/>
      <c r="AJ230" s="281"/>
      <c r="AK230" s="281"/>
    </row>
    <row r="231" spans="1:37">
      <c r="A231" s="281"/>
      <c r="B231" s="281"/>
      <c r="C231" s="281"/>
      <c r="D231" s="281"/>
      <c r="E231" s="281"/>
      <c r="F231" s="281"/>
      <c r="G231" s="281"/>
      <c r="H231" s="281"/>
      <c r="I231" s="281"/>
      <c r="J231" s="281"/>
      <c r="K231" s="281"/>
      <c r="L231" s="281"/>
      <c r="M231" s="281"/>
      <c r="N231" s="281"/>
      <c r="O231" s="281"/>
      <c r="P231" s="281"/>
      <c r="Q231" s="281"/>
      <c r="R231" s="281"/>
      <c r="S231" s="281"/>
      <c r="T231" s="281"/>
      <c r="U231" s="281"/>
      <c r="V231" s="281"/>
      <c r="W231" s="281"/>
      <c r="X231" s="281"/>
      <c r="Y231" s="281"/>
      <c r="Z231" s="281"/>
      <c r="AA231" s="281"/>
      <c r="AB231" s="281"/>
      <c r="AC231" s="281"/>
      <c r="AD231" s="281"/>
      <c r="AE231" s="281"/>
      <c r="AF231" s="281"/>
      <c r="AG231" s="281"/>
      <c r="AH231" s="281"/>
      <c r="AI231" s="281"/>
      <c r="AJ231" s="281"/>
      <c r="AK231" s="281"/>
    </row>
    <row r="232" spans="1:37">
      <c r="A232" s="281"/>
      <c r="B232" s="281"/>
      <c r="C232" s="281"/>
      <c r="D232" s="281"/>
      <c r="E232" s="281"/>
      <c r="F232" s="281"/>
      <c r="G232" s="281"/>
      <c r="H232" s="281"/>
      <c r="I232" s="281"/>
      <c r="J232" s="281"/>
      <c r="K232" s="281"/>
      <c r="L232" s="281"/>
      <c r="M232" s="281"/>
      <c r="N232" s="281"/>
      <c r="O232" s="281"/>
      <c r="P232" s="281"/>
      <c r="Q232" s="281"/>
      <c r="R232" s="281"/>
      <c r="S232" s="281"/>
      <c r="T232" s="281"/>
      <c r="U232" s="281"/>
      <c r="V232" s="281"/>
      <c r="W232" s="281"/>
      <c r="X232" s="281"/>
      <c r="Y232" s="281"/>
      <c r="Z232" s="281"/>
      <c r="AA232" s="281"/>
      <c r="AB232" s="281"/>
      <c r="AC232" s="281"/>
      <c r="AD232" s="281"/>
      <c r="AE232" s="281"/>
      <c r="AF232" s="281"/>
      <c r="AG232" s="281"/>
      <c r="AH232" s="281"/>
      <c r="AI232" s="281"/>
      <c r="AJ232" s="281"/>
      <c r="AK232" s="281"/>
    </row>
    <row r="233" spans="1:37">
      <c r="A233" s="281"/>
      <c r="B233" s="281"/>
      <c r="C233" s="281"/>
      <c r="D233" s="281"/>
      <c r="E233" s="281"/>
      <c r="F233" s="281"/>
      <c r="G233" s="281"/>
      <c r="H233" s="281"/>
      <c r="I233" s="281"/>
      <c r="J233" s="281"/>
      <c r="K233" s="281"/>
      <c r="L233" s="281"/>
      <c r="M233" s="281"/>
      <c r="N233" s="281"/>
      <c r="O233" s="281"/>
      <c r="P233" s="281"/>
      <c r="Q233" s="281"/>
      <c r="R233" s="281"/>
      <c r="S233" s="281"/>
      <c r="T233" s="281"/>
      <c r="U233" s="281"/>
      <c r="V233" s="281"/>
      <c r="W233" s="281"/>
      <c r="X233" s="281"/>
      <c r="Y233" s="281"/>
      <c r="Z233" s="281"/>
      <c r="AA233" s="281"/>
      <c r="AB233" s="281"/>
      <c r="AC233" s="281"/>
      <c r="AD233" s="281"/>
      <c r="AE233" s="281"/>
      <c r="AF233" s="281"/>
      <c r="AG233" s="281"/>
      <c r="AH233" s="281"/>
      <c r="AI233" s="281"/>
      <c r="AJ233" s="281"/>
      <c r="AK233" s="281"/>
    </row>
    <row r="234" spans="1:37">
      <c r="A234" s="281"/>
      <c r="B234" s="281"/>
      <c r="C234" s="281"/>
      <c r="D234" s="281"/>
      <c r="E234" s="281"/>
      <c r="F234" s="281"/>
      <c r="G234" s="281"/>
      <c r="H234" s="281"/>
      <c r="I234" s="281"/>
      <c r="J234" s="281"/>
      <c r="K234" s="281"/>
      <c r="L234" s="281"/>
      <c r="M234" s="281"/>
      <c r="N234" s="281"/>
      <c r="O234" s="281"/>
      <c r="P234" s="281"/>
      <c r="Q234" s="281"/>
      <c r="R234" s="281"/>
      <c r="S234" s="281"/>
      <c r="T234" s="281"/>
      <c r="U234" s="281"/>
      <c r="V234" s="281"/>
      <c r="W234" s="281"/>
      <c r="X234" s="281"/>
      <c r="Y234" s="281"/>
      <c r="Z234" s="281"/>
      <c r="AA234" s="281"/>
      <c r="AB234" s="281"/>
      <c r="AC234" s="281"/>
      <c r="AD234" s="281"/>
      <c r="AE234" s="281"/>
      <c r="AF234" s="281"/>
      <c r="AG234" s="281"/>
      <c r="AH234" s="281"/>
      <c r="AI234" s="281"/>
      <c r="AJ234" s="281"/>
      <c r="AK234" s="281"/>
    </row>
    <row r="235" spans="1:37">
      <c r="A235" s="281"/>
      <c r="B235" s="281"/>
      <c r="C235" s="281"/>
      <c r="D235" s="281"/>
      <c r="E235" s="281"/>
      <c r="F235" s="281"/>
      <c r="G235" s="281"/>
      <c r="H235" s="281"/>
      <c r="I235" s="281"/>
      <c r="J235" s="281"/>
      <c r="K235" s="281"/>
      <c r="L235" s="281"/>
      <c r="M235" s="281"/>
      <c r="N235" s="281"/>
      <c r="O235" s="281"/>
      <c r="P235" s="281"/>
      <c r="Q235" s="281"/>
      <c r="R235" s="281"/>
      <c r="S235" s="281"/>
      <c r="T235" s="281"/>
      <c r="U235" s="281"/>
      <c r="V235" s="281"/>
      <c r="W235" s="281"/>
      <c r="X235" s="281"/>
      <c r="Y235" s="281"/>
      <c r="Z235" s="281"/>
      <c r="AA235" s="281"/>
      <c r="AB235" s="281"/>
      <c r="AC235" s="281"/>
      <c r="AD235" s="281"/>
      <c r="AE235" s="281"/>
      <c r="AF235" s="281"/>
      <c r="AG235" s="281"/>
      <c r="AH235" s="281"/>
      <c r="AI235" s="281"/>
      <c r="AJ235" s="281"/>
      <c r="AK235" s="281"/>
    </row>
    <row r="236" spans="1:37">
      <c r="A236" s="281"/>
      <c r="B236" s="281"/>
      <c r="C236" s="281"/>
      <c r="D236" s="281"/>
      <c r="E236" s="281"/>
      <c r="F236" s="281"/>
      <c r="G236" s="281"/>
      <c r="H236" s="281"/>
      <c r="I236" s="281"/>
      <c r="J236" s="281"/>
      <c r="K236" s="281"/>
      <c r="L236" s="281"/>
      <c r="M236" s="281"/>
      <c r="N236" s="281"/>
      <c r="O236" s="281"/>
      <c r="P236" s="281"/>
      <c r="Q236" s="281"/>
      <c r="R236" s="281"/>
      <c r="S236" s="281"/>
      <c r="T236" s="281"/>
      <c r="U236" s="281"/>
      <c r="V236" s="281"/>
      <c r="W236" s="281"/>
      <c r="X236" s="281"/>
      <c r="Y236" s="281"/>
      <c r="Z236" s="281"/>
      <c r="AA236" s="281"/>
      <c r="AB236" s="281"/>
      <c r="AC236" s="281"/>
      <c r="AD236" s="281"/>
      <c r="AE236" s="281"/>
      <c r="AF236" s="281"/>
      <c r="AG236" s="281"/>
      <c r="AH236" s="281"/>
      <c r="AI236" s="281"/>
      <c r="AJ236" s="281"/>
      <c r="AK236" s="281"/>
    </row>
    <row r="237" spans="1:37">
      <c r="A237" s="281"/>
      <c r="B237" s="281"/>
      <c r="C237" s="281"/>
      <c r="D237" s="281"/>
      <c r="E237" s="281"/>
      <c r="F237" s="281"/>
      <c r="G237" s="281"/>
      <c r="H237" s="281"/>
      <c r="I237" s="281"/>
      <c r="J237" s="281"/>
      <c r="K237" s="281"/>
      <c r="L237" s="281"/>
      <c r="M237" s="281"/>
      <c r="N237" s="281"/>
      <c r="O237" s="281"/>
      <c r="P237" s="281"/>
      <c r="Q237" s="281"/>
      <c r="R237" s="281"/>
      <c r="S237" s="281"/>
      <c r="T237" s="281"/>
      <c r="U237" s="281"/>
      <c r="V237" s="281"/>
      <c r="W237" s="281"/>
      <c r="X237" s="281"/>
      <c r="Y237" s="281"/>
      <c r="Z237" s="281"/>
      <c r="AA237" s="281"/>
      <c r="AB237" s="281"/>
      <c r="AC237" s="281"/>
      <c r="AD237" s="281"/>
      <c r="AE237" s="281"/>
      <c r="AF237" s="281"/>
      <c r="AG237" s="281"/>
      <c r="AH237" s="281"/>
      <c r="AI237" s="281"/>
      <c r="AJ237" s="281"/>
      <c r="AK237" s="281"/>
    </row>
    <row r="238" spans="1:37">
      <c r="A238" s="281"/>
      <c r="B238" s="281"/>
      <c r="C238" s="281"/>
      <c r="D238" s="281"/>
      <c r="E238" s="281"/>
      <c r="F238" s="281"/>
      <c r="G238" s="281"/>
      <c r="H238" s="281"/>
      <c r="I238" s="281"/>
      <c r="J238" s="281"/>
      <c r="K238" s="281"/>
      <c r="L238" s="281"/>
      <c r="M238" s="281"/>
      <c r="N238" s="281"/>
      <c r="O238" s="281"/>
      <c r="P238" s="281"/>
      <c r="Q238" s="281"/>
      <c r="R238" s="281"/>
      <c r="S238" s="281"/>
      <c r="T238" s="281"/>
      <c r="U238" s="281"/>
      <c r="V238" s="281"/>
      <c r="W238" s="281"/>
      <c r="X238" s="281"/>
      <c r="Y238" s="281"/>
      <c r="Z238" s="281"/>
      <c r="AA238" s="281"/>
      <c r="AB238" s="281"/>
      <c r="AC238" s="281"/>
      <c r="AD238" s="281"/>
      <c r="AE238" s="281"/>
      <c r="AF238" s="281"/>
      <c r="AG238" s="281"/>
      <c r="AH238" s="281"/>
      <c r="AI238" s="281"/>
      <c r="AJ238" s="281"/>
      <c r="AK238" s="281"/>
    </row>
    <row r="239" spans="1:37">
      <c r="A239" s="281"/>
      <c r="B239" s="281"/>
      <c r="C239" s="281"/>
      <c r="D239" s="281"/>
      <c r="E239" s="281"/>
      <c r="F239" s="281"/>
      <c r="G239" s="281"/>
      <c r="H239" s="281"/>
      <c r="I239" s="281"/>
      <c r="J239" s="281"/>
      <c r="K239" s="281"/>
      <c r="L239" s="281"/>
      <c r="M239" s="281"/>
      <c r="N239" s="281"/>
      <c r="O239" s="281"/>
      <c r="P239" s="281"/>
      <c r="Q239" s="281"/>
      <c r="R239" s="281"/>
      <c r="S239" s="281"/>
      <c r="T239" s="281"/>
      <c r="U239" s="281"/>
      <c r="V239" s="281"/>
      <c r="W239" s="281"/>
      <c r="X239" s="281"/>
      <c r="Y239" s="281"/>
      <c r="Z239" s="281"/>
      <c r="AA239" s="281"/>
      <c r="AB239" s="281"/>
      <c r="AC239" s="281"/>
      <c r="AD239" s="281"/>
      <c r="AE239" s="281"/>
      <c r="AF239" s="281"/>
      <c r="AG239" s="281"/>
      <c r="AH239" s="281"/>
      <c r="AI239" s="281"/>
      <c r="AJ239" s="281"/>
      <c r="AK239" s="281"/>
    </row>
    <row r="240" spans="1:37">
      <c r="A240" s="281"/>
      <c r="B240" s="281"/>
      <c r="C240" s="281"/>
      <c r="D240" s="281"/>
      <c r="E240" s="281"/>
      <c r="F240" s="281"/>
      <c r="G240" s="281"/>
      <c r="H240" s="281"/>
      <c r="I240" s="281"/>
      <c r="J240" s="281"/>
      <c r="K240" s="281"/>
      <c r="L240" s="281"/>
      <c r="M240" s="281"/>
      <c r="N240" s="281"/>
      <c r="O240" s="281"/>
      <c r="P240" s="281"/>
      <c r="Q240" s="281"/>
      <c r="R240" s="281"/>
      <c r="S240" s="281"/>
      <c r="T240" s="281"/>
      <c r="U240" s="281"/>
      <c r="V240" s="281"/>
      <c r="W240" s="281"/>
      <c r="X240" s="281"/>
      <c r="Y240" s="281"/>
      <c r="Z240" s="281"/>
      <c r="AA240" s="281"/>
      <c r="AB240" s="281"/>
      <c r="AC240" s="281"/>
      <c r="AD240" s="281"/>
      <c r="AE240" s="281"/>
      <c r="AF240" s="281"/>
      <c r="AG240" s="281"/>
      <c r="AH240" s="281"/>
      <c r="AI240" s="281"/>
      <c r="AJ240" s="281"/>
      <c r="AK240" s="281"/>
    </row>
    <row r="241" spans="1:37">
      <c r="A241" s="281"/>
      <c r="B241" s="281"/>
      <c r="C241" s="281"/>
      <c r="D241" s="281"/>
      <c r="E241" s="281"/>
      <c r="F241" s="281"/>
      <c r="G241" s="281"/>
      <c r="H241" s="281"/>
      <c r="I241" s="281"/>
      <c r="J241" s="281"/>
      <c r="K241" s="281"/>
      <c r="L241" s="281"/>
      <c r="M241" s="281"/>
      <c r="N241" s="281"/>
      <c r="O241" s="281"/>
      <c r="P241" s="281"/>
      <c r="Q241" s="281"/>
      <c r="R241" s="281"/>
      <c r="S241" s="281"/>
      <c r="T241" s="281"/>
      <c r="U241" s="281"/>
      <c r="V241" s="281"/>
      <c r="W241" s="281"/>
      <c r="X241" s="281"/>
      <c r="Y241" s="281"/>
      <c r="Z241" s="281"/>
      <c r="AA241" s="281"/>
      <c r="AB241" s="281"/>
      <c r="AC241" s="281"/>
      <c r="AD241" s="281"/>
      <c r="AE241" s="281"/>
      <c r="AF241" s="281"/>
      <c r="AG241" s="281"/>
      <c r="AH241" s="281"/>
      <c r="AI241" s="281"/>
      <c r="AJ241" s="281"/>
      <c r="AK241" s="281"/>
    </row>
    <row r="242" spans="1:37">
      <c r="A242" s="281"/>
      <c r="B242" s="281"/>
      <c r="C242" s="281"/>
      <c r="D242" s="281"/>
      <c r="E242" s="281"/>
      <c r="F242" s="281"/>
      <c r="G242" s="281"/>
      <c r="H242" s="281"/>
      <c r="I242" s="281"/>
      <c r="J242" s="281"/>
      <c r="K242" s="281"/>
      <c r="L242" s="281"/>
      <c r="M242" s="281"/>
      <c r="N242" s="281"/>
      <c r="O242" s="281"/>
      <c r="P242" s="281"/>
      <c r="Q242" s="281"/>
      <c r="R242" s="281"/>
      <c r="S242" s="281"/>
      <c r="T242" s="281"/>
      <c r="U242" s="281"/>
      <c r="V242" s="281"/>
      <c r="W242" s="281"/>
      <c r="X242" s="281"/>
      <c r="Y242" s="281"/>
      <c r="Z242" s="281"/>
      <c r="AA242" s="281"/>
      <c r="AB242" s="281"/>
      <c r="AC242" s="281"/>
      <c r="AD242" s="281"/>
      <c r="AE242" s="281"/>
      <c r="AF242" s="281"/>
      <c r="AG242" s="281"/>
      <c r="AH242" s="281"/>
      <c r="AI242" s="281"/>
      <c r="AJ242" s="281"/>
      <c r="AK242" s="281"/>
    </row>
    <row r="243" spans="1:37">
      <c r="A243" s="281"/>
      <c r="B243" s="281"/>
      <c r="C243" s="281"/>
      <c r="D243" s="281"/>
      <c r="E243" s="281"/>
      <c r="F243" s="281"/>
      <c r="G243" s="281"/>
      <c r="H243" s="281"/>
      <c r="I243" s="281"/>
      <c r="J243" s="281"/>
      <c r="K243" s="281"/>
      <c r="L243" s="281"/>
      <c r="M243" s="281"/>
      <c r="N243" s="281"/>
      <c r="O243" s="281"/>
      <c r="P243" s="281"/>
      <c r="Q243" s="281"/>
      <c r="R243" s="281"/>
      <c r="S243" s="281"/>
      <c r="T243" s="281"/>
      <c r="U243" s="281"/>
      <c r="V243" s="281"/>
      <c r="W243" s="281"/>
      <c r="X243" s="281"/>
      <c r="Y243" s="281"/>
      <c r="Z243" s="281"/>
      <c r="AA243" s="281"/>
      <c r="AB243" s="281"/>
      <c r="AC243" s="281"/>
      <c r="AD243" s="281"/>
      <c r="AE243" s="281"/>
      <c r="AF243" s="281"/>
      <c r="AG243" s="281"/>
      <c r="AH243" s="281"/>
      <c r="AI243" s="281"/>
      <c r="AJ243" s="281"/>
      <c r="AK243" s="281"/>
    </row>
    <row r="244" spans="1:37">
      <c r="A244" s="281"/>
      <c r="B244" s="281"/>
      <c r="C244" s="281"/>
      <c r="D244" s="281"/>
      <c r="E244" s="281"/>
      <c r="F244" s="281"/>
      <c r="G244" s="281"/>
      <c r="H244" s="281"/>
      <c r="I244" s="281"/>
      <c r="J244" s="281"/>
      <c r="K244" s="281"/>
      <c r="L244" s="281"/>
      <c r="M244" s="281"/>
      <c r="N244" s="281"/>
      <c r="O244" s="281"/>
      <c r="P244" s="281"/>
      <c r="Q244" s="281"/>
      <c r="R244" s="281"/>
      <c r="S244" s="281"/>
      <c r="T244" s="281"/>
      <c r="U244" s="281"/>
      <c r="V244" s="281"/>
      <c r="W244" s="281"/>
      <c r="X244" s="281"/>
      <c r="Y244" s="281"/>
      <c r="Z244" s="281"/>
      <c r="AA244" s="281"/>
      <c r="AB244" s="281"/>
      <c r="AC244" s="281"/>
      <c r="AD244" s="281"/>
      <c r="AE244" s="281"/>
      <c r="AF244" s="281"/>
      <c r="AG244" s="281"/>
      <c r="AH244" s="281"/>
      <c r="AI244" s="281"/>
      <c r="AJ244" s="281"/>
      <c r="AK244" s="281"/>
    </row>
    <row r="245" spans="1:37">
      <c r="A245" s="281"/>
      <c r="B245" s="281"/>
      <c r="C245" s="281"/>
      <c r="D245" s="281"/>
      <c r="E245" s="281"/>
      <c r="F245" s="281"/>
      <c r="G245" s="281"/>
      <c r="H245" s="281"/>
      <c r="I245" s="281"/>
      <c r="J245" s="281"/>
      <c r="K245" s="281"/>
      <c r="L245" s="281"/>
      <c r="M245" s="281"/>
      <c r="N245" s="281"/>
      <c r="O245" s="281"/>
      <c r="P245" s="281"/>
      <c r="Q245" s="281"/>
      <c r="R245" s="281"/>
      <c r="S245" s="281"/>
      <c r="T245" s="281"/>
      <c r="U245" s="281"/>
      <c r="V245" s="281"/>
      <c r="W245" s="281"/>
      <c r="X245" s="281"/>
      <c r="Y245" s="281"/>
      <c r="Z245" s="281"/>
      <c r="AA245" s="281"/>
      <c r="AB245" s="281"/>
      <c r="AC245" s="281"/>
      <c r="AD245" s="281"/>
      <c r="AE245" s="281"/>
      <c r="AF245" s="281"/>
      <c r="AG245" s="281"/>
      <c r="AH245" s="281"/>
      <c r="AI245" s="281"/>
      <c r="AJ245" s="281"/>
      <c r="AK245" s="281"/>
    </row>
    <row r="246" spans="1:37">
      <c r="A246" s="281"/>
      <c r="B246" s="281"/>
      <c r="C246" s="281"/>
      <c r="D246" s="281"/>
      <c r="E246" s="281"/>
      <c r="F246" s="281"/>
      <c r="G246" s="281"/>
      <c r="H246" s="281"/>
      <c r="I246" s="281"/>
      <c r="J246" s="281"/>
      <c r="K246" s="281"/>
      <c r="L246" s="281"/>
      <c r="M246" s="281"/>
      <c r="N246" s="281"/>
      <c r="O246" s="281"/>
      <c r="P246" s="281"/>
      <c r="Q246" s="281"/>
      <c r="R246" s="281"/>
      <c r="S246" s="281"/>
      <c r="T246" s="281"/>
      <c r="U246" s="281"/>
      <c r="V246" s="281"/>
      <c r="W246" s="281"/>
      <c r="X246" s="281"/>
      <c r="Y246" s="281"/>
      <c r="Z246" s="281"/>
      <c r="AA246" s="281"/>
      <c r="AB246" s="281"/>
      <c r="AC246" s="281"/>
      <c r="AD246" s="281"/>
      <c r="AE246" s="281"/>
      <c r="AF246" s="281"/>
      <c r="AG246" s="281"/>
      <c r="AH246" s="281"/>
      <c r="AI246" s="281"/>
      <c r="AJ246" s="281"/>
      <c r="AK246" s="281"/>
    </row>
    <row r="247" spans="1:37">
      <c r="A247" s="281"/>
      <c r="B247" s="281"/>
      <c r="C247" s="281"/>
      <c r="D247" s="281"/>
      <c r="E247" s="281"/>
      <c r="F247" s="281"/>
      <c r="G247" s="281"/>
      <c r="H247" s="281"/>
      <c r="I247" s="281"/>
      <c r="J247" s="281"/>
      <c r="K247" s="281"/>
      <c r="L247" s="281"/>
      <c r="M247" s="281"/>
      <c r="N247" s="281"/>
      <c r="O247" s="281"/>
      <c r="P247" s="281"/>
      <c r="Q247" s="281"/>
      <c r="R247" s="281"/>
      <c r="S247" s="281"/>
      <c r="T247" s="281"/>
      <c r="U247" s="281"/>
      <c r="V247" s="281"/>
      <c r="W247" s="281"/>
      <c r="X247" s="281"/>
      <c r="Y247" s="281"/>
      <c r="Z247" s="281"/>
      <c r="AA247" s="281"/>
      <c r="AB247" s="281"/>
      <c r="AC247" s="281"/>
      <c r="AD247" s="281"/>
      <c r="AE247" s="281"/>
      <c r="AF247" s="281"/>
      <c r="AG247" s="281"/>
      <c r="AH247" s="281"/>
      <c r="AI247" s="281"/>
      <c r="AJ247" s="281"/>
      <c r="AK247" s="281"/>
    </row>
    <row r="248" spans="1:37">
      <c r="A248" s="281"/>
      <c r="B248" s="281"/>
      <c r="C248" s="281"/>
      <c r="D248" s="281"/>
      <c r="E248" s="281"/>
      <c r="F248" s="281"/>
      <c r="G248" s="281"/>
      <c r="H248" s="281"/>
      <c r="I248" s="281"/>
      <c r="J248" s="281"/>
      <c r="K248" s="281"/>
      <c r="L248" s="281"/>
      <c r="M248" s="281"/>
      <c r="N248" s="281"/>
      <c r="O248" s="281"/>
      <c r="P248" s="281"/>
      <c r="Q248" s="281"/>
      <c r="R248" s="281"/>
      <c r="S248" s="281"/>
      <c r="T248" s="281"/>
      <c r="U248" s="281"/>
      <c r="V248" s="281"/>
      <c r="W248" s="281"/>
      <c r="X248" s="281"/>
      <c r="Y248" s="281"/>
      <c r="Z248" s="281"/>
      <c r="AA248" s="281"/>
      <c r="AB248" s="281"/>
      <c r="AC248" s="281"/>
      <c r="AD248" s="281"/>
      <c r="AE248" s="281"/>
      <c r="AF248" s="281"/>
      <c r="AG248" s="281"/>
      <c r="AH248" s="281"/>
      <c r="AI248" s="281"/>
      <c r="AJ248" s="281"/>
      <c r="AK248" s="281"/>
    </row>
    <row r="249" spans="1:37">
      <c r="A249" s="281"/>
      <c r="B249" s="281"/>
      <c r="C249" s="281"/>
      <c r="D249" s="281"/>
      <c r="E249" s="281"/>
      <c r="F249" s="281"/>
      <c r="G249" s="281"/>
      <c r="H249" s="281"/>
      <c r="I249" s="281"/>
      <c r="J249" s="281"/>
      <c r="K249" s="281"/>
      <c r="L249" s="281"/>
      <c r="M249" s="281"/>
      <c r="N249" s="281"/>
      <c r="O249" s="281"/>
      <c r="P249" s="281"/>
      <c r="Q249" s="281"/>
      <c r="R249" s="281"/>
      <c r="S249" s="281"/>
      <c r="T249" s="281"/>
      <c r="U249" s="281"/>
      <c r="V249" s="281"/>
      <c r="W249" s="281"/>
      <c r="X249" s="281"/>
      <c r="Y249" s="281"/>
      <c r="Z249" s="281"/>
      <c r="AA249" s="281"/>
      <c r="AB249" s="281"/>
      <c r="AC249" s="281"/>
      <c r="AD249" s="281"/>
      <c r="AE249" s="281"/>
      <c r="AF249" s="281"/>
      <c r="AG249" s="281"/>
      <c r="AH249" s="281"/>
      <c r="AI249" s="281"/>
      <c r="AJ249" s="281"/>
      <c r="AK249" s="281"/>
    </row>
    <row r="250" spans="1:37">
      <c r="A250" s="281"/>
      <c r="B250" s="281"/>
      <c r="C250" s="281"/>
      <c r="D250" s="281"/>
      <c r="E250" s="281"/>
      <c r="F250" s="281"/>
      <c r="G250" s="281"/>
      <c r="H250" s="281"/>
      <c r="I250" s="281"/>
      <c r="J250" s="281"/>
      <c r="K250" s="281"/>
      <c r="L250" s="281"/>
      <c r="M250" s="281"/>
      <c r="N250" s="281"/>
      <c r="O250" s="281"/>
      <c r="P250" s="281"/>
      <c r="Q250" s="281"/>
      <c r="R250" s="281"/>
      <c r="S250" s="281"/>
      <c r="T250" s="281"/>
      <c r="U250" s="281"/>
      <c r="V250" s="281"/>
      <c r="W250" s="281"/>
      <c r="X250" s="281"/>
      <c r="Y250" s="281"/>
      <c r="Z250" s="281"/>
      <c r="AA250" s="281"/>
      <c r="AB250" s="281"/>
      <c r="AC250" s="281"/>
      <c r="AD250" s="281"/>
      <c r="AE250" s="281"/>
      <c r="AF250" s="281"/>
      <c r="AG250" s="281"/>
      <c r="AH250" s="281"/>
      <c r="AI250" s="281"/>
      <c r="AJ250" s="281"/>
      <c r="AK250" s="281"/>
    </row>
    <row r="251" spans="1:37">
      <c r="A251" s="281"/>
      <c r="B251" s="281"/>
      <c r="C251" s="281"/>
      <c r="D251" s="281"/>
      <c r="E251" s="281"/>
      <c r="F251" s="281"/>
      <c r="G251" s="281"/>
      <c r="H251" s="281"/>
      <c r="I251" s="281"/>
      <c r="J251" s="281"/>
      <c r="K251" s="281"/>
      <c r="L251" s="281"/>
      <c r="M251" s="281"/>
      <c r="N251" s="281"/>
      <c r="O251" s="281"/>
      <c r="P251" s="281"/>
      <c r="Q251" s="281"/>
      <c r="R251" s="281"/>
      <c r="S251" s="281"/>
      <c r="T251" s="281"/>
      <c r="U251" s="281"/>
      <c r="V251" s="281"/>
      <c r="W251" s="281"/>
      <c r="X251" s="281"/>
      <c r="Y251" s="281"/>
      <c r="Z251" s="281"/>
      <c r="AA251" s="281"/>
      <c r="AB251" s="281"/>
      <c r="AC251" s="281"/>
      <c r="AD251" s="281"/>
      <c r="AE251" s="281"/>
      <c r="AF251" s="281"/>
      <c r="AG251" s="281"/>
      <c r="AH251" s="281"/>
      <c r="AI251" s="281"/>
      <c r="AJ251" s="281"/>
      <c r="AK251" s="281"/>
    </row>
    <row r="252" spans="1:37">
      <c r="A252" s="281"/>
      <c r="B252" s="281"/>
      <c r="C252" s="281"/>
      <c r="D252" s="281"/>
      <c r="E252" s="281"/>
      <c r="F252" s="281"/>
      <c r="G252" s="281"/>
      <c r="H252" s="281"/>
      <c r="I252" s="281"/>
      <c r="J252" s="281"/>
      <c r="K252" s="281"/>
      <c r="L252" s="281"/>
      <c r="M252" s="281"/>
      <c r="N252" s="281"/>
      <c r="O252" s="281"/>
      <c r="P252" s="281"/>
      <c r="Q252" s="281"/>
      <c r="R252" s="281"/>
      <c r="S252" s="281"/>
      <c r="T252" s="281"/>
      <c r="U252" s="281"/>
      <c r="V252" s="281"/>
      <c r="W252" s="281"/>
      <c r="X252" s="281"/>
      <c r="Y252" s="281"/>
      <c r="Z252" s="281"/>
      <c r="AA252" s="281"/>
      <c r="AB252" s="281"/>
      <c r="AC252" s="281"/>
      <c r="AD252" s="281"/>
      <c r="AE252" s="281"/>
      <c r="AF252" s="281"/>
      <c r="AG252" s="281"/>
      <c r="AH252" s="281"/>
      <c r="AI252" s="281"/>
      <c r="AJ252" s="281"/>
      <c r="AK252" s="281"/>
    </row>
    <row r="253" spans="1:37">
      <c r="A253" s="281"/>
      <c r="B253" s="281"/>
      <c r="C253" s="281"/>
      <c r="D253" s="281"/>
      <c r="E253" s="281"/>
      <c r="F253" s="281"/>
      <c r="G253" s="281"/>
      <c r="H253" s="281"/>
      <c r="I253" s="281"/>
      <c r="J253" s="281"/>
      <c r="K253" s="281"/>
      <c r="L253" s="281"/>
      <c r="M253" s="281"/>
      <c r="N253" s="281"/>
      <c r="O253" s="281"/>
      <c r="P253" s="281"/>
      <c r="Q253" s="281"/>
      <c r="R253" s="281"/>
      <c r="S253" s="281"/>
      <c r="T253" s="281"/>
      <c r="U253" s="281"/>
      <c r="V253" s="281"/>
      <c r="W253" s="281"/>
      <c r="X253" s="281"/>
      <c r="Y253" s="281"/>
      <c r="Z253" s="281"/>
      <c r="AA253" s="281"/>
      <c r="AB253" s="281"/>
      <c r="AC253" s="281"/>
      <c r="AD253" s="281"/>
      <c r="AE253" s="281"/>
      <c r="AF253" s="281"/>
      <c r="AG253" s="281"/>
      <c r="AH253" s="281"/>
      <c r="AI253" s="281"/>
      <c r="AJ253" s="281"/>
      <c r="AK253" s="281"/>
    </row>
    <row r="254" spans="1:37">
      <c r="A254" s="281"/>
      <c r="B254" s="281"/>
      <c r="C254" s="281"/>
      <c r="D254" s="281"/>
      <c r="E254" s="281"/>
      <c r="F254" s="281"/>
      <c r="G254" s="281"/>
      <c r="H254" s="281"/>
      <c r="I254" s="281"/>
      <c r="J254" s="281"/>
      <c r="K254" s="281"/>
      <c r="L254" s="281"/>
      <c r="M254" s="281"/>
      <c r="N254" s="281"/>
      <c r="O254" s="281"/>
      <c r="P254" s="281"/>
      <c r="Q254" s="281"/>
      <c r="R254" s="281"/>
      <c r="S254" s="281"/>
      <c r="T254" s="281"/>
      <c r="U254" s="281"/>
      <c r="V254" s="281"/>
      <c r="W254" s="281"/>
      <c r="X254" s="281"/>
      <c r="Y254" s="281"/>
      <c r="Z254" s="281"/>
      <c r="AA254" s="281"/>
      <c r="AB254" s="281"/>
      <c r="AC254" s="281"/>
      <c r="AD254" s="281"/>
      <c r="AE254" s="281"/>
      <c r="AF254" s="281"/>
      <c r="AG254" s="281"/>
      <c r="AH254" s="281"/>
      <c r="AI254" s="281"/>
      <c r="AJ254" s="281"/>
      <c r="AK254" s="281"/>
    </row>
    <row r="255" spans="1:37">
      <c r="A255" s="281"/>
      <c r="B255" s="281"/>
      <c r="C255" s="281"/>
      <c r="D255" s="281"/>
      <c r="E255" s="281"/>
      <c r="F255" s="281"/>
      <c r="G255" s="281"/>
      <c r="H255" s="281"/>
      <c r="I255" s="281"/>
      <c r="J255" s="281"/>
      <c r="K255" s="281"/>
      <c r="L255" s="281"/>
      <c r="M255" s="281"/>
      <c r="N255" s="281"/>
      <c r="O255" s="281"/>
      <c r="P255" s="281"/>
      <c r="Q255" s="281"/>
      <c r="R255" s="281"/>
      <c r="S255" s="281"/>
      <c r="T255" s="281"/>
      <c r="U255" s="281"/>
      <c r="V255" s="281"/>
      <c r="W255" s="281"/>
      <c r="X255" s="281"/>
      <c r="Y255" s="281"/>
      <c r="Z255" s="281"/>
      <c r="AA255" s="281"/>
      <c r="AB255" s="281"/>
      <c r="AC255" s="281"/>
      <c r="AD255" s="281"/>
      <c r="AE255" s="281"/>
      <c r="AF255" s="281"/>
      <c r="AG255" s="281"/>
      <c r="AH255" s="281"/>
      <c r="AI255" s="281"/>
      <c r="AJ255" s="281"/>
      <c r="AK255" s="281"/>
    </row>
    <row r="256" spans="1:37">
      <c r="A256" s="281"/>
      <c r="B256" s="281"/>
      <c r="C256" s="281"/>
      <c r="D256" s="281"/>
      <c r="E256" s="281"/>
      <c r="F256" s="281"/>
      <c r="G256" s="281"/>
      <c r="H256" s="281"/>
      <c r="I256" s="281"/>
      <c r="J256" s="281"/>
      <c r="K256" s="281"/>
      <c r="L256" s="281"/>
      <c r="M256" s="281"/>
      <c r="N256" s="281"/>
      <c r="O256" s="281"/>
      <c r="P256" s="281"/>
      <c r="Q256" s="281"/>
      <c r="R256" s="281"/>
      <c r="S256" s="281"/>
      <c r="T256" s="281"/>
      <c r="U256" s="281"/>
      <c r="V256" s="281"/>
      <c r="W256" s="281"/>
      <c r="X256" s="281"/>
      <c r="Y256" s="281"/>
      <c r="Z256" s="281"/>
      <c r="AA256" s="281"/>
      <c r="AB256" s="281"/>
      <c r="AC256" s="281"/>
      <c r="AD256" s="281"/>
      <c r="AE256" s="281"/>
      <c r="AF256" s="281"/>
      <c r="AG256" s="281"/>
      <c r="AH256" s="281"/>
      <c r="AI256" s="281"/>
      <c r="AJ256" s="281"/>
      <c r="AK256" s="281"/>
    </row>
    <row r="257" spans="1:37">
      <c r="A257" s="281"/>
      <c r="B257" s="281"/>
      <c r="C257" s="281"/>
      <c r="D257" s="281"/>
      <c r="E257" s="281"/>
      <c r="F257" s="281"/>
      <c r="G257" s="281"/>
      <c r="H257" s="281"/>
      <c r="I257" s="281"/>
      <c r="J257" s="281"/>
      <c r="K257" s="281"/>
      <c r="L257" s="281"/>
      <c r="M257" s="281"/>
      <c r="N257" s="281"/>
      <c r="O257" s="281"/>
      <c r="P257" s="281"/>
      <c r="Q257" s="281"/>
      <c r="R257" s="281"/>
      <c r="S257" s="281"/>
      <c r="T257" s="281"/>
      <c r="U257" s="281"/>
      <c r="V257" s="281"/>
      <c r="W257" s="281"/>
      <c r="X257" s="281"/>
      <c r="Y257" s="281"/>
      <c r="Z257" s="281"/>
      <c r="AA257" s="281"/>
      <c r="AB257" s="281"/>
      <c r="AC257" s="281"/>
      <c r="AD257" s="281"/>
      <c r="AE257" s="281"/>
      <c r="AF257" s="281"/>
      <c r="AG257" s="281"/>
      <c r="AH257" s="281"/>
      <c r="AI257" s="281"/>
      <c r="AJ257" s="281"/>
      <c r="AK257" s="281"/>
    </row>
    <row r="258" spans="1:37">
      <c r="A258" s="281"/>
      <c r="B258" s="281"/>
      <c r="C258" s="281"/>
      <c r="D258" s="281"/>
      <c r="E258" s="281"/>
      <c r="F258" s="281"/>
      <c r="G258" s="281"/>
      <c r="H258" s="281"/>
      <c r="I258" s="281"/>
      <c r="J258" s="281"/>
      <c r="K258" s="281"/>
      <c r="L258" s="281"/>
      <c r="M258" s="281"/>
      <c r="N258" s="281"/>
      <c r="O258" s="281"/>
      <c r="P258" s="281"/>
      <c r="Q258" s="281"/>
      <c r="R258" s="281"/>
      <c r="S258" s="281"/>
      <c r="T258" s="281"/>
      <c r="U258" s="281"/>
      <c r="V258" s="281"/>
      <c r="W258" s="281"/>
      <c r="X258" s="281"/>
      <c r="Y258" s="281"/>
      <c r="Z258" s="281"/>
      <c r="AA258" s="281"/>
      <c r="AB258" s="281"/>
      <c r="AC258" s="281"/>
      <c r="AD258" s="281"/>
      <c r="AE258" s="281"/>
      <c r="AF258" s="281"/>
      <c r="AG258" s="281"/>
      <c r="AH258" s="281"/>
      <c r="AI258" s="281"/>
      <c r="AJ258" s="281"/>
      <c r="AK258" s="281"/>
    </row>
    <row r="259" spans="1:37">
      <c r="A259" s="281"/>
      <c r="B259" s="281"/>
      <c r="C259" s="281"/>
      <c r="D259" s="281"/>
      <c r="E259" s="281"/>
      <c r="F259" s="281"/>
      <c r="G259" s="281"/>
      <c r="H259" s="281"/>
      <c r="I259" s="281"/>
      <c r="J259" s="281"/>
      <c r="K259" s="281"/>
      <c r="L259" s="281"/>
      <c r="M259" s="281"/>
      <c r="N259" s="281"/>
      <c r="O259" s="281"/>
      <c r="P259" s="281"/>
      <c r="Q259" s="281"/>
      <c r="R259" s="281"/>
      <c r="S259" s="281"/>
      <c r="T259" s="281"/>
      <c r="U259" s="281"/>
      <c r="V259" s="281"/>
      <c r="W259" s="281"/>
      <c r="X259" s="281"/>
      <c r="Y259" s="281"/>
      <c r="Z259" s="281"/>
      <c r="AA259" s="281"/>
      <c r="AB259" s="281"/>
      <c r="AC259" s="281"/>
      <c r="AD259" s="281"/>
      <c r="AE259" s="281"/>
      <c r="AF259" s="281"/>
      <c r="AG259" s="281"/>
      <c r="AH259" s="281"/>
      <c r="AI259" s="281"/>
      <c r="AJ259" s="281"/>
      <c r="AK259" s="281"/>
    </row>
    <row r="260" spans="1:37">
      <c r="A260" s="281"/>
      <c r="B260" s="281"/>
      <c r="C260" s="281"/>
      <c r="D260" s="281"/>
      <c r="E260" s="281"/>
      <c r="F260" s="281"/>
      <c r="G260" s="281"/>
      <c r="H260" s="281"/>
      <c r="I260" s="281"/>
      <c r="J260" s="281"/>
      <c r="K260" s="281"/>
      <c r="L260" s="281"/>
      <c r="M260" s="281"/>
      <c r="N260" s="281"/>
      <c r="O260" s="281"/>
      <c r="P260" s="281"/>
      <c r="Q260" s="281"/>
      <c r="R260" s="281"/>
      <c r="S260" s="281"/>
      <c r="T260" s="281"/>
      <c r="U260" s="281"/>
      <c r="V260" s="281"/>
      <c r="W260" s="281"/>
      <c r="X260" s="281"/>
      <c r="Y260" s="281"/>
      <c r="Z260" s="281"/>
      <c r="AA260" s="281"/>
      <c r="AB260" s="281"/>
      <c r="AC260" s="281"/>
      <c r="AD260" s="281"/>
      <c r="AE260" s="281"/>
      <c r="AF260" s="281"/>
      <c r="AG260" s="281"/>
      <c r="AH260" s="281"/>
      <c r="AI260" s="281"/>
      <c r="AJ260" s="281"/>
      <c r="AK260" s="281"/>
    </row>
  </sheetData>
  <customSheetViews>
    <customSheetView guid="{C1449CC6-AB52-4C8F-8B70-2759D6E893F5}" showPageBreaks="1" printArea="1" view="pageBreakPreview" topLeftCell="A67">
      <selection activeCell="AM82" sqref="AM82"/>
      <rowBreaks count="1" manualBreakCount="1">
        <brk id="62" max="36" man="1"/>
      </rowBreaks>
      <pageMargins left="0.75" right="0.75" top="1" bottom="1" header="0.51200000000000001" footer="0.51200000000000001"/>
      <pageSetup paperSize="9" scale="85" orientation="portrait" r:id="rId1"/>
      <headerFooter alignWithMargins="0"/>
    </customSheetView>
    <customSheetView guid="{8FD94C45-B154-451A-83B2-BFB7C066F9F7}" showPageBreaks="1" printArea="1" view="pageBreakPreview" topLeftCell="A7">
      <selection activeCell="AM82" sqref="AM82"/>
      <rowBreaks count="1" manualBreakCount="1">
        <brk id="62" max="36" man="1"/>
      </rowBreaks>
      <pageMargins left="0.75" right="0.75" top="1" bottom="1" header="0.51200000000000001" footer="0.51200000000000001"/>
      <pageSetup paperSize="9" scale="85" orientation="portrait" r:id="rId2"/>
      <headerFooter alignWithMargins="0"/>
    </customSheetView>
  </customSheetViews>
  <mergeCells count="378">
    <mergeCell ref="A194:AK194"/>
    <mergeCell ref="B187:F188"/>
    <mergeCell ref="G187:N188"/>
    <mergeCell ref="O187:P188"/>
    <mergeCell ref="Q187:Y188"/>
    <mergeCell ref="Z187:AI188"/>
    <mergeCell ref="B189:F190"/>
    <mergeCell ref="G189:N190"/>
    <mergeCell ref="O189:P190"/>
    <mergeCell ref="Q189:Y190"/>
    <mergeCell ref="Z191:AI192"/>
    <mergeCell ref="Z189:AI190"/>
    <mergeCell ref="B191:F192"/>
    <mergeCell ref="G191:N192"/>
    <mergeCell ref="O191:P192"/>
    <mergeCell ref="Q191:Y192"/>
    <mergeCell ref="Z179:AI180"/>
    <mergeCell ref="B181:F182"/>
    <mergeCell ref="G181:N182"/>
    <mergeCell ref="O181:P182"/>
    <mergeCell ref="Q181:Y182"/>
    <mergeCell ref="Z181:AI182"/>
    <mergeCell ref="B179:F180"/>
    <mergeCell ref="G179:N180"/>
    <mergeCell ref="O179:P180"/>
    <mergeCell ref="Q179:Y180"/>
    <mergeCell ref="O183:P184"/>
    <mergeCell ref="Q183:Y184"/>
    <mergeCell ref="Z183:AI184"/>
    <mergeCell ref="B185:F186"/>
    <mergeCell ref="G185:N186"/>
    <mergeCell ref="O185:P186"/>
    <mergeCell ref="Q185:Y186"/>
    <mergeCell ref="Z185:AI186"/>
    <mergeCell ref="B183:F184"/>
    <mergeCell ref="G183:N184"/>
    <mergeCell ref="Z175:AI176"/>
    <mergeCell ref="B177:F178"/>
    <mergeCell ref="G177:N178"/>
    <mergeCell ref="O177:P178"/>
    <mergeCell ref="Q177:Y178"/>
    <mergeCell ref="Z177:AI178"/>
    <mergeCell ref="B175:F176"/>
    <mergeCell ref="G175:N176"/>
    <mergeCell ref="O175:P176"/>
    <mergeCell ref="Q175:Y176"/>
    <mergeCell ref="Z171:AI172"/>
    <mergeCell ref="B173:F174"/>
    <mergeCell ref="G173:N174"/>
    <mergeCell ref="O173:P174"/>
    <mergeCell ref="Q173:Y174"/>
    <mergeCell ref="Z173:AI174"/>
    <mergeCell ref="B171:F172"/>
    <mergeCell ref="G171:N172"/>
    <mergeCell ref="O171:P172"/>
    <mergeCell ref="Q171:Y172"/>
    <mergeCell ref="Z167:AI168"/>
    <mergeCell ref="B169:F170"/>
    <mergeCell ref="G169:N170"/>
    <mergeCell ref="O169:P170"/>
    <mergeCell ref="Q169:Y170"/>
    <mergeCell ref="Z169:AI170"/>
    <mergeCell ref="B167:F168"/>
    <mergeCell ref="G167:N168"/>
    <mergeCell ref="O167:P168"/>
    <mergeCell ref="Q167:Y168"/>
    <mergeCell ref="Z163:AI164"/>
    <mergeCell ref="B165:F166"/>
    <mergeCell ref="G165:N166"/>
    <mergeCell ref="O165:P166"/>
    <mergeCell ref="Q165:Y166"/>
    <mergeCell ref="Z165:AI166"/>
    <mergeCell ref="B163:F164"/>
    <mergeCell ref="G163:N164"/>
    <mergeCell ref="O163:P164"/>
    <mergeCell ref="Q163:Y164"/>
    <mergeCell ref="Z159:AI160"/>
    <mergeCell ref="B161:F162"/>
    <mergeCell ref="G161:N162"/>
    <mergeCell ref="O161:P162"/>
    <mergeCell ref="Q161:Y162"/>
    <mergeCell ref="Z161:AI162"/>
    <mergeCell ref="B159:F160"/>
    <mergeCell ref="G159:N160"/>
    <mergeCell ref="O159:P160"/>
    <mergeCell ref="Q159:Y160"/>
    <mergeCell ref="Z155:AI156"/>
    <mergeCell ref="B157:F158"/>
    <mergeCell ref="G157:N158"/>
    <mergeCell ref="O157:P158"/>
    <mergeCell ref="Q157:Y158"/>
    <mergeCell ref="Z157:AI158"/>
    <mergeCell ref="B155:F156"/>
    <mergeCell ref="G155:N156"/>
    <mergeCell ref="O155:P156"/>
    <mergeCell ref="Q155:Y156"/>
    <mergeCell ref="Z151:AI152"/>
    <mergeCell ref="B153:F154"/>
    <mergeCell ref="G153:N154"/>
    <mergeCell ref="O153:P154"/>
    <mergeCell ref="Q153:Y154"/>
    <mergeCell ref="Z153:AI154"/>
    <mergeCell ref="B151:F152"/>
    <mergeCell ref="G151:N152"/>
    <mergeCell ref="O151:P152"/>
    <mergeCell ref="Q151:Y152"/>
    <mergeCell ref="Z147:AI148"/>
    <mergeCell ref="B149:F150"/>
    <mergeCell ref="G149:N150"/>
    <mergeCell ref="O149:P150"/>
    <mergeCell ref="Q149:Y150"/>
    <mergeCell ref="Z149:AI150"/>
    <mergeCell ref="B147:F148"/>
    <mergeCell ref="G147:N148"/>
    <mergeCell ref="O147:P148"/>
    <mergeCell ref="Q147:Y148"/>
    <mergeCell ref="Z143:AI144"/>
    <mergeCell ref="B145:F146"/>
    <mergeCell ref="G145:N146"/>
    <mergeCell ref="O145:P146"/>
    <mergeCell ref="Q145:Y146"/>
    <mergeCell ref="Z145:AI146"/>
    <mergeCell ref="B143:F144"/>
    <mergeCell ref="G143:N144"/>
    <mergeCell ref="O143:P144"/>
    <mergeCell ref="Q143:Y144"/>
    <mergeCell ref="Z139:AI140"/>
    <mergeCell ref="B141:F142"/>
    <mergeCell ref="G141:N142"/>
    <mergeCell ref="O141:P142"/>
    <mergeCell ref="Q141:Y142"/>
    <mergeCell ref="Z141:AI142"/>
    <mergeCell ref="B139:F140"/>
    <mergeCell ref="G139:N140"/>
    <mergeCell ref="O139:P140"/>
    <mergeCell ref="Q139:Y140"/>
    <mergeCell ref="A128:AK128"/>
    <mergeCell ref="B133:F134"/>
    <mergeCell ref="G133:N134"/>
    <mergeCell ref="O133:P133"/>
    <mergeCell ref="Q133:Y134"/>
    <mergeCell ref="Z133:AI134"/>
    <mergeCell ref="O134:P134"/>
    <mergeCell ref="Z135:AI136"/>
    <mergeCell ref="B137:F138"/>
    <mergeCell ref="G137:N138"/>
    <mergeCell ref="O137:P138"/>
    <mergeCell ref="Q137:Y138"/>
    <mergeCell ref="Z137:AI138"/>
    <mergeCell ref="B135:F136"/>
    <mergeCell ref="G135:N136"/>
    <mergeCell ref="O135:P136"/>
    <mergeCell ref="Q135:Y136"/>
    <mergeCell ref="AJ133:AK134"/>
    <mergeCell ref="AJ135:AK136"/>
    <mergeCell ref="AJ137:AK138"/>
    <mergeCell ref="Z123:AI124"/>
    <mergeCell ref="B125:F126"/>
    <mergeCell ref="G125:N126"/>
    <mergeCell ref="O125:P126"/>
    <mergeCell ref="Q125:Y126"/>
    <mergeCell ref="Z125:AI126"/>
    <mergeCell ref="B123:F124"/>
    <mergeCell ref="G123:N124"/>
    <mergeCell ref="O123:P124"/>
    <mergeCell ref="Q123:Y124"/>
    <mergeCell ref="Z119:AI120"/>
    <mergeCell ref="B121:F122"/>
    <mergeCell ref="G121:N122"/>
    <mergeCell ref="O121:P122"/>
    <mergeCell ref="Q121:Y122"/>
    <mergeCell ref="Z121:AI122"/>
    <mergeCell ref="B119:F120"/>
    <mergeCell ref="G119:N120"/>
    <mergeCell ref="O119:P120"/>
    <mergeCell ref="Q119:Y120"/>
    <mergeCell ref="Z115:AI116"/>
    <mergeCell ref="B117:F118"/>
    <mergeCell ref="G117:N118"/>
    <mergeCell ref="O117:P118"/>
    <mergeCell ref="Q117:Y118"/>
    <mergeCell ref="Z117:AI118"/>
    <mergeCell ref="B115:F116"/>
    <mergeCell ref="G115:N116"/>
    <mergeCell ref="O115:P116"/>
    <mergeCell ref="Q115:Y116"/>
    <mergeCell ref="Z111:AI112"/>
    <mergeCell ref="B113:F114"/>
    <mergeCell ref="G113:N114"/>
    <mergeCell ref="O113:P114"/>
    <mergeCell ref="Q113:Y114"/>
    <mergeCell ref="Z113:AI114"/>
    <mergeCell ref="B111:F112"/>
    <mergeCell ref="G111:N112"/>
    <mergeCell ref="O111:P112"/>
    <mergeCell ref="Q111:Y112"/>
    <mergeCell ref="Z107:AI108"/>
    <mergeCell ref="B109:F110"/>
    <mergeCell ref="G109:N110"/>
    <mergeCell ref="O109:P110"/>
    <mergeCell ref="Q109:Y110"/>
    <mergeCell ref="Z109:AI110"/>
    <mergeCell ref="B107:F108"/>
    <mergeCell ref="G107:N108"/>
    <mergeCell ref="O107:P108"/>
    <mergeCell ref="Q107:Y108"/>
    <mergeCell ref="Z103:AI104"/>
    <mergeCell ref="B105:F106"/>
    <mergeCell ref="G105:N106"/>
    <mergeCell ref="O105:P106"/>
    <mergeCell ref="Q105:Y106"/>
    <mergeCell ref="Z105:AI106"/>
    <mergeCell ref="B103:F104"/>
    <mergeCell ref="G103:N104"/>
    <mergeCell ref="O103:P104"/>
    <mergeCell ref="Q103:Y104"/>
    <mergeCell ref="Z99:AI100"/>
    <mergeCell ref="B101:F102"/>
    <mergeCell ref="G101:N102"/>
    <mergeCell ref="O101:P102"/>
    <mergeCell ref="Q101:Y102"/>
    <mergeCell ref="Z101:AI102"/>
    <mergeCell ref="B99:F100"/>
    <mergeCell ref="G99:N100"/>
    <mergeCell ref="O99:P100"/>
    <mergeCell ref="Q99:Y100"/>
    <mergeCell ref="Z95:AI96"/>
    <mergeCell ref="B97:F98"/>
    <mergeCell ref="G97:N98"/>
    <mergeCell ref="O97:P98"/>
    <mergeCell ref="Q97:Y98"/>
    <mergeCell ref="Z97:AI98"/>
    <mergeCell ref="B95:F96"/>
    <mergeCell ref="G95:N96"/>
    <mergeCell ref="O95:P96"/>
    <mergeCell ref="Q95:Y96"/>
    <mergeCell ref="Z91:AI92"/>
    <mergeCell ref="B93:F94"/>
    <mergeCell ref="G93:N94"/>
    <mergeCell ref="O93:P94"/>
    <mergeCell ref="Q93:Y94"/>
    <mergeCell ref="Z93:AI94"/>
    <mergeCell ref="B91:F92"/>
    <mergeCell ref="G91:N92"/>
    <mergeCell ref="O91:P92"/>
    <mergeCell ref="Q91:Y92"/>
    <mergeCell ref="Z87:AI88"/>
    <mergeCell ref="B89:F90"/>
    <mergeCell ref="G89:N90"/>
    <mergeCell ref="O89:P90"/>
    <mergeCell ref="Q89:Y90"/>
    <mergeCell ref="Z89:AI90"/>
    <mergeCell ref="B87:F88"/>
    <mergeCell ref="G87:N88"/>
    <mergeCell ref="O87:P88"/>
    <mergeCell ref="Q87:Y88"/>
    <mergeCell ref="AJ85:AK86"/>
    <mergeCell ref="Z79:AI80"/>
    <mergeCell ref="B81:F82"/>
    <mergeCell ref="G81:N82"/>
    <mergeCell ref="O81:P82"/>
    <mergeCell ref="Q81:Y82"/>
    <mergeCell ref="Z81:AI82"/>
    <mergeCell ref="B79:F80"/>
    <mergeCell ref="G79:N80"/>
    <mergeCell ref="O79:P80"/>
    <mergeCell ref="Q79:Y80"/>
    <mergeCell ref="Z83:AI84"/>
    <mergeCell ref="B85:F86"/>
    <mergeCell ref="G85:N86"/>
    <mergeCell ref="O85:P86"/>
    <mergeCell ref="Q85:Y86"/>
    <mergeCell ref="Z85:AI86"/>
    <mergeCell ref="B83:F84"/>
    <mergeCell ref="G83:N84"/>
    <mergeCell ref="O83:P84"/>
    <mergeCell ref="Q83:Y84"/>
    <mergeCell ref="AJ105:AK106"/>
    <mergeCell ref="AJ125:AK126"/>
    <mergeCell ref="B73:F74"/>
    <mergeCell ref="G73:N74"/>
    <mergeCell ref="O73:P73"/>
    <mergeCell ref="Q73:Y74"/>
    <mergeCell ref="Z73:AI74"/>
    <mergeCell ref="O74:P74"/>
    <mergeCell ref="Z75:AI76"/>
    <mergeCell ref="B77:F78"/>
    <mergeCell ref="G77:N78"/>
    <mergeCell ref="O77:P78"/>
    <mergeCell ref="Q77:Y78"/>
    <mergeCell ref="Z77:AI78"/>
    <mergeCell ref="B75:F76"/>
    <mergeCell ref="G75:N76"/>
    <mergeCell ref="O75:P76"/>
    <mergeCell ref="Q75:Y76"/>
    <mergeCell ref="AJ73:AK74"/>
    <mergeCell ref="AJ75:AK76"/>
    <mergeCell ref="AJ77:AK78"/>
    <mergeCell ref="AJ79:AK80"/>
    <mergeCell ref="AJ81:AK82"/>
    <mergeCell ref="AJ83:AK84"/>
    <mergeCell ref="Y43:AF43"/>
    <mergeCell ref="Y44:AF44"/>
    <mergeCell ref="Y49:AF49"/>
    <mergeCell ref="Y50:AF50"/>
    <mergeCell ref="Y55:AF55"/>
    <mergeCell ref="Y56:AF56"/>
    <mergeCell ref="O58:T58"/>
    <mergeCell ref="A62:AK62"/>
    <mergeCell ref="V58:W58"/>
    <mergeCell ref="Y58:AD58"/>
    <mergeCell ref="O60:T60"/>
    <mergeCell ref="V60:W60"/>
    <mergeCell ref="Y60:AD60"/>
    <mergeCell ref="B26:I26"/>
    <mergeCell ref="Y26:AF26"/>
    <mergeCell ref="B31:I31"/>
    <mergeCell ref="Y31:AF31"/>
    <mergeCell ref="B32:I32"/>
    <mergeCell ref="Y32:AF32"/>
    <mergeCell ref="B37:I37"/>
    <mergeCell ref="Y37:AF37"/>
    <mergeCell ref="B38:I38"/>
    <mergeCell ref="Y38:AF38"/>
    <mergeCell ref="A3:AK4"/>
    <mergeCell ref="Y7:AF7"/>
    <mergeCell ref="Y8:AF8"/>
    <mergeCell ref="Y13:AF13"/>
    <mergeCell ref="Y14:AF14"/>
    <mergeCell ref="Y19:AF19"/>
    <mergeCell ref="Y20:AF20"/>
    <mergeCell ref="B25:I25"/>
    <mergeCell ref="Y25:AF25"/>
    <mergeCell ref="AJ87:AK88"/>
    <mergeCell ref="AJ89:AK90"/>
    <mergeCell ref="AJ91:AK92"/>
    <mergeCell ref="AJ93:AK94"/>
    <mergeCell ref="AJ95:AK96"/>
    <mergeCell ref="AJ97:AK98"/>
    <mergeCell ref="AJ99:AK100"/>
    <mergeCell ref="AJ101:AK102"/>
    <mergeCell ref="AJ103:AK104"/>
    <mergeCell ref="AJ107:AK108"/>
    <mergeCell ref="AJ109:AK110"/>
    <mergeCell ref="AJ111:AK112"/>
    <mergeCell ref="AJ113:AK114"/>
    <mergeCell ref="AJ115:AK116"/>
    <mergeCell ref="AJ117:AK118"/>
    <mergeCell ref="AJ119:AK120"/>
    <mergeCell ref="AJ121:AK122"/>
    <mergeCell ref="AJ123:AK124"/>
    <mergeCell ref="AJ139:AK140"/>
    <mergeCell ref="AJ141:AK142"/>
    <mergeCell ref="AJ143:AK144"/>
    <mergeCell ref="AJ145:AK146"/>
    <mergeCell ref="AJ147:AK148"/>
    <mergeCell ref="AJ149:AK150"/>
    <mergeCell ref="AJ151:AK152"/>
    <mergeCell ref="AJ153:AK154"/>
    <mergeCell ref="AJ155:AK156"/>
    <mergeCell ref="AJ157:AK158"/>
    <mergeCell ref="AJ159:AK160"/>
    <mergeCell ref="AJ161:AK162"/>
    <mergeCell ref="AJ163:AK164"/>
    <mergeCell ref="AJ165:AK166"/>
    <mergeCell ref="AJ167:AK168"/>
    <mergeCell ref="AJ169:AK170"/>
    <mergeCell ref="AJ171:AK172"/>
    <mergeCell ref="AJ173:AK174"/>
    <mergeCell ref="AJ175:AK176"/>
    <mergeCell ref="AJ177:AK178"/>
    <mergeCell ref="AJ179:AK180"/>
    <mergeCell ref="AJ181:AK182"/>
    <mergeCell ref="AJ183:AK184"/>
    <mergeCell ref="AJ185:AK186"/>
    <mergeCell ref="AJ187:AK188"/>
    <mergeCell ref="AJ189:AK190"/>
    <mergeCell ref="AJ191:AK192"/>
  </mergeCells>
  <phoneticPr fontId="2"/>
  <pageMargins left="0.75" right="0.75" top="1" bottom="1" header="0.51200000000000001" footer="0.51200000000000001"/>
  <pageSetup paperSize="9" scale="85" orientation="portrait" r:id="rId3"/>
  <headerFooter alignWithMargins="0"/>
  <rowBreaks count="1" manualBreakCount="1">
    <brk id="62" max="36" man="1"/>
  </rowBreaks>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17"/>
  </sheetPr>
  <dimension ref="A1:BT69"/>
  <sheetViews>
    <sheetView view="pageBreakPreview" zoomScaleNormal="70" zoomScaleSheetLayoutView="100" workbookViewId="0">
      <selection activeCell="AV41" sqref="AV41"/>
    </sheetView>
  </sheetViews>
  <sheetFormatPr defaultColWidth="2.25" defaultRowHeight="13.5"/>
  <cols>
    <col min="1" max="1" width="4.625" style="2" customWidth="1"/>
    <col min="2" max="16384" width="2.25" style="2"/>
  </cols>
  <sheetData>
    <row r="1" spans="1:72" ht="13.5" customHeight="1">
      <c r="A1" s="4"/>
      <c r="B1" s="5"/>
    </row>
    <row r="2" spans="1:72" ht="24">
      <c r="A2" s="505" t="s">
        <v>702</v>
      </c>
      <c r="B2" s="505"/>
      <c r="C2" s="505"/>
      <c r="D2" s="505"/>
      <c r="E2" s="505"/>
      <c r="F2" s="505"/>
      <c r="G2" s="505"/>
      <c r="H2" s="505"/>
      <c r="I2" s="505"/>
      <c r="J2" s="505"/>
      <c r="K2" s="505"/>
      <c r="L2" s="505"/>
      <c r="M2" s="505"/>
      <c r="N2" s="505"/>
      <c r="O2" s="505"/>
      <c r="P2" s="505"/>
      <c r="Q2" s="505"/>
      <c r="R2" s="505"/>
      <c r="S2" s="505"/>
      <c r="T2" s="505"/>
      <c r="U2" s="505"/>
      <c r="V2" s="505"/>
      <c r="W2" s="505"/>
      <c r="X2" s="505"/>
      <c r="Y2" s="505"/>
      <c r="Z2" s="505"/>
      <c r="AA2" s="505"/>
      <c r="AB2" s="505"/>
      <c r="AC2" s="505"/>
      <c r="AD2" s="505"/>
      <c r="AE2" s="505"/>
      <c r="AF2" s="505"/>
      <c r="AG2" s="505"/>
      <c r="AH2" s="505"/>
      <c r="AI2" s="505"/>
      <c r="AJ2" s="505"/>
      <c r="AK2" s="505"/>
      <c r="AL2" s="505"/>
      <c r="AM2" s="505"/>
    </row>
    <row r="3" spans="1:72" ht="13.5" customHeight="1">
      <c r="A3" s="6"/>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row>
    <row r="4" spans="1:72">
      <c r="A4" s="519" t="s">
        <v>254</v>
      </c>
      <c r="B4" s="520"/>
      <c r="C4" s="520"/>
      <c r="D4" s="520"/>
      <c r="E4" s="521"/>
      <c r="G4" s="4" t="str">
        <f>入力シート!AB5</f>
        <v>○○○○○○○○○○工事</v>
      </c>
      <c r="AP4" s="72"/>
      <c r="AQ4" s="170"/>
      <c r="AR4" s="170"/>
      <c r="AS4" s="170"/>
      <c r="AT4" s="170"/>
      <c r="AU4" s="170"/>
      <c r="AV4" s="170"/>
      <c r="AW4" s="170"/>
      <c r="AX4" s="170"/>
      <c r="AY4" s="170"/>
      <c r="AZ4" s="170"/>
      <c r="BA4" s="170"/>
      <c r="BB4" s="170"/>
      <c r="BC4" s="170"/>
      <c r="BD4" s="170"/>
      <c r="BE4" s="170"/>
      <c r="BF4" s="170"/>
      <c r="BG4" s="170"/>
      <c r="BH4" s="170"/>
      <c r="BI4" s="170"/>
      <c r="BJ4" s="170"/>
      <c r="BK4" s="170"/>
      <c r="BL4" s="170"/>
      <c r="BM4" s="170"/>
      <c r="BN4" s="170"/>
      <c r="BO4" s="170"/>
      <c r="BP4" s="170"/>
      <c r="BQ4" s="170"/>
      <c r="BR4" s="170"/>
      <c r="BS4" s="72"/>
      <c r="BT4" s="72"/>
    </row>
    <row r="5" spans="1:72">
      <c r="A5" s="519" t="s">
        <v>262</v>
      </c>
      <c r="B5" s="520"/>
      <c r="C5" s="520"/>
      <c r="D5" s="520"/>
      <c r="E5" s="521"/>
      <c r="G5" s="4" t="str">
        <f>入力シート!AB7</f>
        <v>北九州市○○○区××丁目</v>
      </c>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c r="BT5" s="72"/>
    </row>
    <row r="6" spans="1:72">
      <c r="A6" s="21"/>
      <c r="B6" s="22"/>
      <c r="C6" s="22"/>
      <c r="D6" s="22"/>
      <c r="E6" s="23"/>
      <c r="G6" s="4"/>
      <c r="AP6" s="72"/>
      <c r="AQ6" s="72"/>
      <c r="AR6" s="72"/>
      <c r="AS6" s="72"/>
      <c r="AT6" s="72"/>
      <c r="AU6" s="72"/>
      <c r="AV6" s="72"/>
      <c r="AW6" s="72"/>
      <c r="AX6" s="72"/>
      <c r="AY6" s="72"/>
      <c r="AZ6" s="72"/>
      <c r="BA6" s="72"/>
      <c r="BB6" s="72"/>
      <c r="BC6" s="72"/>
      <c r="BD6" s="72"/>
      <c r="BE6" s="72"/>
      <c r="BF6" s="72"/>
      <c r="BG6" s="72"/>
      <c r="BH6" s="72"/>
      <c r="BI6" s="72"/>
      <c r="BJ6" s="72"/>
      <c r="BK6" s="72"/>
      <c r="BL6" s="72"/>
      <c r="BM6" s="72"/>
      <c r="BN6" s="72"/>
      <c r="BO6" s="72"/>
      <c r="BP6" s="72"/>
      <c r="BQ6" s="72"/>
      <c r="BR6" s="72"/>
      <c r="BS6" s="72"/>
      <c r="BT6" s="72"/>
    </row>
    <row r="7" spans="1:72">
      <c r="A7" s="7"/>
      <c r="B7" s="8"/>
      <c r="C7" s="7"/>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9"/>
    </row>
    <row r="8" spans="1:72">
      <c r="A8" s="10">
        <v>1</v>
      </c>
      <c r="B8" s="11"/>
      <c r="C8" s="10"/>
      <c r="D8" s="12" t="s">
        <v>256</v>
      </c>
      <c r="E8" s="12"/>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3"/>
    </row>
    <row r="9" spans="1:72">
      <c r="A9" s="10"/>
      <c r="B9" s="11"/>
      <c r="C9" s="10"/>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3"/>
    </row>
    <row r="10" spans="1:72">
      <c r="A10" s="10"/>
      <c r="B10" s="11"/>
      <c r="C10" s="10"/>
      <c r="D10" s="12" t="s">
        <v>297</v>
      </c>
      <c r="E10" s="29"/>
      <c r="F10" s="29"/>
      <c r="G10" s="29"/>
      <c r="H10" s="29"/>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3"/>
    </row>
    <row r="11" spans="1:72">
      <c r="A11" s="10"/>
      <c r="B11" s="11"/>
      <c r="C11" s="10"/>
      <c r="D11" s="12" t="s">
        <v>189</v>
      </c>
      <c r="E11" s="29"/>
      <c r="F11" s="29"/>
      <c r="G11" s="29"/>
      <c r="H11" s="29"/>
      <c r="I11" s="11"/>
      <c r="J11" s="11"/>
      <c r="K11" s="11"/>
      <c r="L11" s="11"/>
      <c r="N11" s="588" t="s">
        <v>168</v>
      </c>
      <c r="O11" s="589"/>
      <c r="P11" s="589"/>
      <c r="Q11" s="589"/>
      <c r="R11" s="589"/>
      <c r="S11" s="589"/>
      <c r="T11" s="589"/>
      <c r="U11" s="12" t="s">
        <v>12</v>
      </c>
      <c r="V11" s="11"/>
      <c r="W11" s="11"/>
      <c r="X11" s="11"/>
      <c r="Y11" s="11"/>
      <c r="Z11" s="11"/>
      <c r="AA11" s="11"/>
      <c r="AB11" s="11"/>
      <c r="AC11" s="11"/>
      <c r="AD11" s="11"/>
      <c r="AE11" s="11"/>
      <c r="AF11" s="11"/>
      <c r="AG11" s="11"/>
      <c r="AH11" s="11"/>
      <c r="AI11" s="11"/>
      <c r="AJ11" s="11"/>
      <c r="AK11" s="11"/>
      <c r="AL11" s="11"/>
      <c r="AM11" s="13"/>
    </row>
    <row r="12" spans="1:72">
      <c r="A12" s="10"/>
      <c r="B12" s="11"/>
      <c r="C12" s="10"/>
      <c r="D12" s="70"/>
      <c r="E12" s="70"/>
      <c r="F12" s="70"/>
      <c r="G12" s="70"/>
      <c r="H12" s="70"/>
      <c r="I12" s="70"/>
      <c r="J12" s="70"/>
      <c r="K12" s="70"/>
      <c r="L12" s="70"/>
      <c r="M12" s="70"/>
      <c r="N12" s="70"/>
      <c r="O12" s="70"/>
      <c r="P12" s="70"/>
      <c r="Q12" s="70"/>
      <c r="R12" s="70"/>
      <c r="S12" s="70"/>
      <c r="T12" s="70"/>
      <c r="U12" s="70"/>
      <c r="V12" s="70"/>
      <c r="W12" s="70"/>
      <c r="X12" s="70"/>
      <c r="Y12" s="70"/>
      <c r="Z12" s="70"/>
      <c r="AA12" s="70"/>
      <c r="AB12" s="70"/>
      <c r="AC12" s="70"/>
      <c r="AD12" s="70"/>
      <c r="AE12" s="71"/>
      <c r="AF12" s="71"/>
      <c r="AG12" s="71"/>
      <c r="AH12" s="71"/>
      <c r="AI12" s="71"/>
      <c r="AJ12" s="71"/>
      <c r="AK12" s="71"/>
      <c r="AL12" s="71"/>
      <c r="AM12" s="13"/>
    </row>
    <row r="13" spans="1:72">
      <c r="A13" s="10"/>
      <c r="B13" s="11"/>
      <c r="C13" s="10"/>
      <c r="D13" s="70"/>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76"/>
      <c r="AF13" s="176"/>
      <c r="AG13" s="176"/>
      <c r="AH13" s="176"/>
      <c r="AI13" s="176"/>
      <c r="AJ13" s="176"/>
      <c r="AK13" s="71"/>
      <c r="AL13" s="71"/>
      <c r="AM13" s="13"/>
    </row>
    <row r="14" spans="1:72">
      <c r="A14" s="10"/>
      <c r="B14" s="11"/>
      <c r="C14" s="10"/>
      <c r="D14" s="70"/>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c r="AD14" s="169"/>
      <c r="AE14" s="176"/>
      <c r="AF14" s="176"/>
      <c r="AG14" s="176"/>
      <c r="AH14" s="176"/>
      <c r="AI14" s="176"/>
      <c r="AJ14" s="176"/>
      <c r="AK14" s="71"/>
      <c r="AL14" s="71"/>
      <c r="AM14" s="13"/>
    </row>
    <row r="15" spans="1:72">
      <c r="A15" s="10"/>
      <c r="B15" s="11"/>
      <c r="C15" s="10"/>
      <c r="D15" s="70"/>
      <c r="E15" s="169"/>
      <c r="F15" s="169"/>
      <c r="G15" s="169"/>
      <c r="H15" s="169"/>
      <c r="I15" s="169"/>
      <c r="J15" s="169"/>
      <c r="K15" s="169"/>
      <c r="L15" s="169"/>
      <c r="M15" s="169"/>
      <c r="N15" s="169"/>
      <c r="O15" s="169"/>
      <c r="P15" s="169"/>
      <c r="Q15" s="169"/>
      <c r="R15" s="169"/>
      <c r="S15" s="169"/>
      <c r="T15" s="169"/>
      <c r="U15" s="169"/>
      <c r="V15" s="169"/>
      <c r="W15" s="169"/>
      <c r="X15" s="169"/>
      <c r="Y15" s="169"/>
      <c r="Z15" s="169"/>
      <c r="AA15" s="169"/>
      <c r="AB15" s="169"/>
      <c r="AC15" s="169"/>
      <c r="AD15" s="169"/>
      <c r="AE15" s="176"/>
      <c r="AF15" s="176"/>
      <c r="AG15" s="176"/>
      <c r="AH15" s="176"/>
      <c r="AI15" s="176"/>
      <c r="AJ15" s="176"/>
      <c r="AK15" s="71"/>
      <c r="AL15" s="71"/>
      <c r="AM15" s="13"/>
    </row>
    <row r="16" spans="1:72">
      <c r="A16" s="10"/>
      <c r="B16" s="11"/>
      <c r="C16" s="10"/>
      <c r="D16" s="70"/>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76"/>
      <c r="AF16" s="176"/>
      <c r="AG16" s="176"/>
      <c r="AH16" s="176"/>
      <c r="AI16" s="176"/>
      <c r="AJ16" s="176"/>
      <c r="AK16" s="71"/>
      <c r="AL16" s="71"/>
      <c r="AM16" s="13"/>
    </row>
    <row r="17" spans="1:44">
      <c r="A17" s="10"/>
      <c r="B17" s="11"/>
      <c r="C17" s="10"/>
      <c r="D17" s="70"/>
      <c r="E17" s="169"/>
      <c r="F17" s="169"/>
      <c r="G17" s="169"/>
      <c r="H17" s="169"/>
      <c r="I17" s="169"/>
      <c r="J17" s="169"/>
      <c r="K17" s="169"/>
      <c r="L17" s="169"/>
      <c r="M17" s="169"/>
      <c r="N17" s="169"/>
      <c r="O17" s="169"/>
      <c r="P17" s="169"/>
      <c r="Q17" s="169"/>
      <c r="R17" s="169"/>
      <c r="S17" s="169"/>
      <c r="T17" s="169"/>
      <c r="U17" s="169"/>
      <c r="V17" s="169"/>
      <c r="W17" s="169"/>
      <c r="X17" s="169"/>
      <c r="Y17" s="169"/>
      <c r="Z17" s="169"/>
      <c r="AA17" s="169"/>
      <c r="AB17" s="169"/>
      <c r="AC17" s="169"/>
      <c r="AD17" s="169"/>
      <c r="AE17" s="176"/>
      <c r="AF17" s="176"/>
      <c r="AG17" s="176"/>
      <c r="AH17" s="176"/>
      <c r="AI17" s="176"/>
      <c r="AJ17" s="176"/>
      <c r="AK17" s="71"/>
      <c r="AL17" s="71"/>
      <c r="AM17" s="13"/>
      <c r="AR17" s="4"/>
    </row>
    <row r="18" spans="1:44" ht="13.5" customHeight="1">
      <c r="A18" s="10"/>
      <c r="B18" s="11"/>
      <c r="C18" s="10"/>
      <c r="D18" s="70"/>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69"/>
      <c r="AD18" s="169"/>
      <c r="AE18" s="176"/>
      <c r="AF18" s="176"/>
      <c r="AG18" s="176"/>
      <c r="AH18" s="176"/>
      <c r="AI18" s="176"/>
      <c r="AJ18" s="176"/>
      <c r="AK18" s="71"/>
      <c r="AL18" s="71"/>
      <c r="AM18" s="13"/>
    </row>
    <row r="19" spans="1:44">
      <c r="A19" s="10"/>
      <c r="B19" s="11"/>
      <c r="C19" s="10"/>
      <c r="D19" s="70"/>
      <c r="E19" s="169"/>
      <c r="F19" s="169"/>
      <c r="G19" s="169"/>
      <c r="H19" s="169"/>
      <c r="I19" s="169"/>
      <c r="J19" s="169"/>
      <c r="K19" s="169"/>
      <c r="L19" s="169"/>
      <c r="M19" s="169"/>
      <c r="N19" s="169"/>
      <c r="O19" s="169"/>
      <c r="P19" s="169"/>
      <c r="Q19" s="169"/>
      <c r="R19" s="169"/>
      <c r="S19" s="169"/>
      <c r="T19" s="169"/>
      <c r="U19" s="169"/>
      <c r="V19" s="169"/>
      <c r="W19" s="169"/>
      <c r="X19" s="169"/>
      <c r="Y19" s="169"/>
      <c r="Z19" s="169"/>
      <c r="AA19" s="169"/>
      <c r="AB19" s="169"/>
      <c r="AC19" s="169"/>
      <c r="AD19" s="169"/>
      <c r="AE19" s="176"/>
      <c r="AF19" s="176"/>
      <c r="AG19" s="176"/>
      <c r="AH19" s="176"/>
      <c r="AI19" s="176"/>
      <c r="AJ19" s="176"/>
      <c r="AK19" s="71"/>
      <c r="AL19" s="71"/>
      <c r="AM19" s="13"/>
    </row>
    <row r="20" spans="1:44">
      <c r="A20" s="10"/>
      <c r="B20" s="11"/>
      <c r="C20" s="10"/>
      <c r="D20" s="70"/>
      <c r="E20" s="71"/>
      <c r="F20" s="70"/>
      <c r="G20" s="74"/>
      <c r="H20" s="74"/>
      <c r="I20" s="74"/>
      <c r="J20" s="74"/>
      <c r="K20" s="71"/>
      <c r="L20" s="71"/>
      <c r="M20" s="71"/>
      <c r="N20" s="71"/>
      <c r="O20" s="71"/>
      <c r="P20" s="71"/>
      <c r="Q20" s="71"/>
      <c r="R20" s="71"/>
      <c r="S20" s="71"/>
      <c r="T20" s="71"/>
      <c r="U20" s="70"/>
      <c r="V20" s="71"/>
      <c r="W20" s="70"/>
      <c r="X20" s="74"/>
      <c r="Y20" s="74"/>
      <c r="Z20" s="74"/>
      <c r="AA20" s="74"/>
      <c r="AB20" s="71"/>
      <c r="AC20" s="71"/>
      <c r="AD20" s="71"/>
      <c r="AE20" s="71"/>
      <c r="AF20" s="71"/>
      <c r="AG20" s="71"/>
      <c r="AH20" s="71"/>
      <c r="AI20" s="71"/>
      <c r="AJ20" s="71"/>
      <c r="AK20" s="71"/>
      <c r="AL20" s="71"/>
      <c r="AM20" s="13"/>
      <c r="AR20" s="4"/>
    </row>
    <row r="21" spans="1:44">
      <c r="A21" s="10"/>
      <c r="B21" s="11"/>
      <c r="C21" s="10"/>
      <c r="D21" s="70"/>
      <c r="E21" s="71"/>
      <c r="F21" s="70"/>
      <c r="G21" s="74"/>
      <c r="H21" s="74"/>
      <c r="I21" s="74"/>
      <c r="J21" s="74"/>
      <c r="K21" s="71"/>
      <c r="L21" s="71"/>
      <c r="M21" s="71"/>
      <c r="N21" s="71"/>
      <c r="O21" s="71"/>
      <c r="P21" s="71"/>
      <c r="Q21" s="71"/>
      <c r="R21" s="71"/>
      <c r="S21" s="71"/>
      <c r="T21" s="71"/>
      <c r="U21" s="70"/>
      <c r="V21" s="71"/>
      <c r="W21" s="70"/>
      <c r="X21" s="74"/>
      <c r="Y21" s="74"/>
      <c r="Z21" s="74"/>
      <c r="AA21" s="74"/>
      <c r="AB21" s="71"/>
      <c r="AC21" s="71"/>
      <c r="AD21" s="71"/>
      <c r="AE21" s="71"/>
      <c r="AF21" s="71"/>
      <c r="AG21" s="71"/>
      <c r="AH21" s="71"/>
      <c r="AI21" s="71"/>
      <c r="AJ21" s="71"/>
      <c r="AK21" s="71"/>
      <c r="AL21" s="71"/>
      <c r="AM21" s="13"/>
    </row>
    <row r="22" spans="1:44">
      <c r="A22" s="10"/>
      <c r="B22" s="15"/>
      <c r="C22" s="10"/>
      <c r="D22" s="70"/>
      <c r="E22" s="70"/>
      <c r="F22" s="71"/>
      <c r="G22" s="70"/>
      <c r="H22" s="71"/>
      <c r="I22" s="71"/>
      <c r="J22" s="71"/>
      <c r="K22" s="71"/>
      <c r="L22" s="71"/>
      <c r="M22" s="71"/>
      <c r="N22" s="71"/>
      <c r="O22" s="75"/>
      <c r="P22" s="71"/>
      <c r="Q22" s="70"/>
      <c r="R22" s="71"/>
      <c r="S22" s="71"/>
      <c r="T22" s="71"/>
      <c r="U22" s="71"/>
      <c r="V22" s="71"/>
      <c r="W22" s="71"/>
      <c r="X22" s="71"/>
      <c r="Y22" s="71"/>
      <c r="Z22" s="71"/>
      <c r="AA22" s="71"/>
      <c r="AB22" s="71"/>
      <c r="AC22" s="71"/>
      <c r="AD22" s="71"/>
      <c r="AE22" s="71"/>
      <c r="AF22" s="71"/>
      <c r="AG22" s="71"/>
      <c r="AH22" s="71"/>
      <c r="AI22" s="71"/>
      <c r="AJ22" s="71"/>
      <c r="AK22" s="71"/>
      <c r="AL22" s="71"/>
      <c r="AM22" s="13"/>
    </row>
    <row r="23" spans="1:44">
      <c r="A23" s="10"/>
      <c r="B23" s="11"/>
      <c r="C23" s="10"/>
      <c r="D23" s="70"/>
      <c r="E23" s="74"/>
      <c r="F23" s="74"/>
      <c r="G23" s="74"/>
      <c r="H23" s="74"/>
      <c r="I23" s="71"/>
      <c r="J23" s="71"/>
      <c r="K23" s="71"/>
      <c r="L23" s="71"/>
      <c r="M23" s="71"/>
      <c r="N23" s="71"/>
      <c r="O23" s="75"/>
      <c r="P23" s="71"/>
      <c r="Q23" s="70"/>
      <c r="R23" s="71"/>
      <c r="S23" s="71"/>
      <c r="T23" s="71"/>
      <c r="U23" s="71"/>
      <c r="V23" s="71"/>
      <c r="W23" s="71"/>
      <c r="X23" s="71"/>
      <c r="Y23" s="71"/>
      <c r="Z23" s="71"/>
      <c r="AA23" s="71"/>
      <c r="AB23" s="71"/>
      <c r="AC23" s="71"/>
      <c r="AD23" s="71"/>
      <c r="AE23" s="71"/>
      <c r="AF23" s="71"/>
      <c r="AG23" s="71"/>
      <c r="AH23" s="71"/>
      <c r="AI23" s="71"/>
      <c r="AJ23" s="71"/>
      <c r="AK23" s="71"/>
      <c r="AL23" s="71"/>
      <c r="AM23" s="13"/>
    </row>
    <row r="24" spans="1:44">
      <c r="A24" s="10"/>
      <c r="B24" s="11"/>
      <c r="C24" s="10"/>
      <c r="D24" s="70"/>
      <c r="E24" s="74"/>
      <c r="F24" s="74"/>
      <c r="G24" s="74"/>
      <c r="H24" s="74"/>
      <c r="I24" s="71"/>
      <c r="J24" s="71"/>
      <c r="K24" s="71"/>
      <c r="L24" s="71"/>
      <c r="M24" s="71"/>
      <c r="N24" s="71"/>
      <c r="O24" s="75"/>
      <c r="P24" s="71"/>
      <c r="Q24" s="70"/>
      <c r="R24" s="71"/>
      <c r="S24" s="71"/>
      <c r="T24" s="71"/>
      <c r="U24" s="71"/>
      <c r="V24" s="71"/>
      <c r="W24" s="71"/>
      <c r="X24" s="71"/>
      <c r="Y24" s="71"/>
      <c r="Z24" s="71"/>
      <c r="AA24" s="71"/>
      <c r="AB24" s="71"/>
      <c r="AC24" s="71"/>
      <c r="AD24" s="71"/>
      <c r="AE24" s="71"/>
      <c r="AF24" s="71"/>
      <c r="AG24" s="71"/>
      <c r="AH24" s="71"/>
      <c r="AI24" s="71"/>
      <c r="AJ24" s="71"/>
      <c r="AK24" s="71"/>
      <c r="AL24" s="71"/>
      <c r="AM24" s="13"/>
    </row>
    <row r="25" spans="1:44">
      <c r="A25" s="10"/>
      <c r="B25" s="11"/>
      <c r="C25" s="10"/>
      <c r="D25" s="70"/>
      <c r="E25" s="71"/>
      <c r="F25" s="71"/>
      <c r="G25" s="71"/>
      <c r="H25" s="71"/>
      <c r="I25" s="71"/>
      <c r="J25" s="71"/>
      <c r="K25" s="71"/>
      <c r="L25" s="71"/>
      <c r="M25" s="71"/>
      <c r="N25" s="75"/>
      <c r="O25" s="71"/>
      <c r="P25" s="70"/>
      <c r="Q25" s="71"/>
      <c r="R25" s="71"/>
      <c r="S25" s="71"/>
      <c r="T25" s="71"/>
      <c r="U25" s="71"/>
      <c r="V25" s="71"/>
      <c r="W25" s="71"/>
      <c r="X25" s="71"/>
      <c r="Y25" s="71"/>
      <c r="Z25" s="71"/>
      <c r="AA25" s="71"/>
      <c r="AB25" s="71"/>
      <c r="AC25" s="71"/>
      <c r="AD25" s="71"/>
      <c r="AE25" s="71"/>
      <c r="AF25" s="71"/>
      <c r="AG25" s="71"/>
      <c r="AH25" s="71"/>
      <c r="AI25" s="71"/>
      <c r="AJ25" s="71"/>
      <c r="AK25" s="71"/>
      <c r="AL25" s="71"/>
      <c r="AM25" s="13"/>
    </row>
    <row r="26" spans="1:44">
      <c r="A26" s="10"/>
      <c r="B26" s="11"/>
      <c r="C26" s="10"/>
      <c r="D26" s="71"/>
      <c r="E26" s="71"/>
      <c r="F26" s="70"/>
      <c r="G26" s="71"/>
      <c r="H26" s="71"/>
      <c r="I26" s="71"/>
      <c r="J26" s="71"/>
      <c r="K26" s="71"/>
      <c r="L26" s="71"/>
      <c r="M26" s="71"/>
      <c r="N26" s="75"/>
      <c r="O26" s="71"/>
      <c r="P26" s="70"/>
      <c r="Q26" s="71"/>
      <c r="R26" s="71"/>
      <c r="S26" s="71"/>
      <c r="T26" s="71"/>
      <c r="U26" s="71"/>
      <c r="V26" s="71"/>
      <c r="W26" s="71"/>
      <c r="X26" s="71"/>
      <c r="Y26" s="71"/>
      <c r="Z26" s="71"/>
      <c r="AA26" s="71"/>
      <c r="AB26" s="71"/>
      <c r="AC26" s="71"/>
      <c r="AD26" s="71"/>
      <c r="AE26" s="71"/>
      <c r="AF26" s="71"/>
      <c r="AG26" s="71"/>
      <c r="AH26" s="71"/>
      <c r="AI26" s="71"/>
      <c r="AJ26" s="71"/>
      <c r="AK26" s="71"/>
      <c r="AL26" s="71"/>
      <c r="AM26" s="13"/>
    </row>
    <row r="27" spans="1:44">
      <c r="A27" s="10"/>
      <c r="B27" s="11"/>
      <c r="C27" s="10"/>
      <c r="D27" s="71"/>
      <c r="E27" s="71"/>
      <c r="F27" s="70"/>
      <c r="G27" s="71"/>
      <c r="H27" s="71"/>
      <c r="I27" s="71"/>
      <c r="J27" s="71"/>
      <c r="K27" s="71"/>
      <c r="L27" s="71"/>
      <c r="M27" s="71"/>
      <c r="N27" s="75"/>
      <c r="O27" s="71"/>
      <c r="P27" s="70"/>
      <c r="Q27" s="71"/>
      <c r="R27" s="71"/>
      <c r="S27" s="71"/>
      <c r="T27" s="71"/>
      <c r="U27" s="71"/>
      <c r="V27" s="71"/>
      <c r="W27" s="71"/>
      <c r="X27" s="71"/>
      <c r="Y27" s="71"/>
      <c r="Z27" s="71"/>
      <c r="AA27" s="71"/>
      <c r="AB27" s="71"/>
      <c r="AC27" s="71"/>
      <c r="AD27" s="71"/>
      <c r="AE27" s="71"/>
      <c r="AF27" s="71"/>
      <c r="AG27" s="71"/>
      <c r="AH27" s="71"/>
      <c r="AI27" s="71"/>
      <c r="AJ27" s="71"/>
      <c r="AK27" s="71"/>
      <c r="AL27" s="71"/>
      <c r="AM27" s="13"/>
    </row>
    <row r="28" spans="1:44">
      <c r="A28" s="10"/>
      <c r="B28" s="11"/>
      <c r="C28" s="10"/>
      <c r="D28" s="70"/>
      <c r="E28" s="71"/>
      <c r="F28" s="70"/>
      <c r="G28" s="71"/>
      <c r="H28" s="71"/>
      <c r="I28" s="71"/>
      <c r="J28" s="71"/>
      <c r="K28" s="71"/>
      <c r="L28" s="71"/>
      <c r="M28" s="71"/>
      <c r="N28" s="75"/>
      <c r="O28" s="71"/>
      <c r="P28" s="70"/>
      <c r="Q28" s="70"/>
      <c r="R28" s="74"/>
      <c r="S28" s="74"/>
      <c r="T28" s="74"/>
      <c r="U28" s="74"/>
      <c r="V28" s="74"/>
      <c r="W28" s="74"/>
      <c r="X28" s="74"/>
      <c r="Y28" s="74"/>
      <c r="Z28" s="71"/>
      <c r="AA28" s="71"/>
      <c r="AB28" s="71"/>
      <c r="AC28" s="71"/>
      <c r="AD28" s="71"/>
      <c r="AE28" s="71"/>
      <c r="AF28" s="71"/>
      <c r="AG28" s="71"/>
      <c r="AH28" s="71"/>
      <c r="AI28" s="71"/>
      <c r="AJ28" s="71"/>
      <c r="AK28" s="71"/>
      <c r="AL28" s="71"/>
      <c r="AM28" s="13"/>
    </row>
    <row r="29" spans="1:44">
      <c r="A29" s="10"/>
      <c r="B29" s="11"/>
      <c r="C29" s="10"/>
      <c r="D29" s="11"/>
      <c r="E29" s="11"/>
      <c r="F29" s="12"/>
      <c r="G29" s="29"/>
      <c r="H29" s="29"/>
      <c r="I29" s="29"/>
      <c r="J29" s="29"/>
      <c r="K29" s="11"/>
      <c r="L29" s="11"/>
      <c r="M29" s="11"/>
      <c r="N29" s="14"/>
      <c r="O29" s="11"/>
      <c r="P29" s="12"/>
      <c r="Q29" s="11"/>
      <c r="R29" s="29"/>
      <c r="S29" s="29"/>
      <c r="T29" s="29"/>
      <c r="U29" s="29"/>
      <c r="V29" s="29"/>
      <c r="W29" s="29"/>
      <c r="X29" s="29"/>
      <c r="Y29" s="29"/>
      <c r="Z29" s="11"/>
      <c r="AA29" s="11"/>
      <c r="AB29" s="11"/>
      <c r="AC29" s="11"/>
      <c r="AD29" s="11"/>
      <c r="AE29" s="11"/>
      <c r="AF29" s="11"/>
      <c r="AG29" s="11"/>
      <c r="AH29" s="11"/>
      <c r="AI29" s="11"/>
      <c r="AJ29" s="11"/>
      <c r="AK29" s="11"/>
      <c r="AL29" s="11"/>
      <c r="AM29" s="13"/>
    </row>
    <row r="30" spans="1:44">
      <c r="A30" s="10"/>
      <c r="B30" s="11"/>
      <c r="C30" s="10"/>
      <c r="D30" s="11"/>
      <c r="E30" s="11"/>
      <c r="F30" s="12"/>
      <c r="G30" s="29"/>
      <c r="H30" s="29"/>
      <c r="I30" s="29"/>
      <c r="J30" s="29"/>
      <c r="K30" s="11"/>
      <c r="L30" s="11"/>
      <c r="M30" s="11"/>
      <c r="N30" s="14"/>
      <c r="O30" s="11"/>
      <c r="P30" s="12"/>
      <c r="Q30" s="11"/>
      <c r="R30" s="29"/>
      <c r="S30" s="29"/>
      <c r="T30" s="29"/>
      <c r="U30" s="29"/>
      <c r="V30" s="29"/>
      <c r="W30" s="29"/>
      <c r="X30" s="29"/>
      <c r="Y30" s="29"/>
      <c r="Z30" s="11"/>
      <c r="AA30" s="11"/>
      <c r="AB30" s="11"/>
      <c r="AC30" s="11"/>
      <c r="AD30" s="11"/>
      <c r="AE30" s="11"/>
      <c r="AF30" s="11"/>
      <c r="AG30" s="11"/>
      <c r="AH30" s="11"/>
      <c r="AI30" s="11"/>
      <c r="AJ30" s="11"/>
      <c r="AK30" s="11"/>
      <c r="AL30" s="11"/>
      <c r="AM30" s="13"/>
    </row>
    <row r="31" spans="1:44">
      <c r="A31" s="10"/>
      <c r="B31" s="11"/>
      <c r="C31" s="10"/>
      <c r="D31" s="12"/>
      <c r="E31" s="11"/>
      <c r="F31" s="12"/>
      <c r="G31" s="29"/>
      <c r="H31" s="29"/>
      <c r="I31" s="29"/>
      <c r="J31" s="29"/>
      <c r="K31" s="11"/>
      <c r="L31" s="11"/>
      <c r="M31" s="11"/>
      <c r="N31" s="14"/>
      <c r="O31" s="11"/>
      <c r="P31" s="12"/>
      <c r="Q31" s="11"/>
      <c r="R31" s="11"/>
      <c r="S31" s="11"/>
      <c r="T31" s="11"/>
      <c r="U31" s="11"/>
      <c r="V31" s="11"/>
      <c r="W31" s="11"/>
      <c r="X31" s="11"/>
      <c r="Y31" s="11"/>
      <c r="Z31" s="11"/>
      <c r="AA31" s="11"/>
      <c r="AB31" s="11"/>
      <c r="AC31" s="11"/>
      <c r="AD31" s="11"/>
      <c r="AE31" s="11"/>
      <c r="AF31" s="11"/>
      <c r="AG31" s="11"/>
      <c r="AH31" s="11"/>
      <c r="AI31" s="11"/>
      <c r="AJ31" s="11"/>
      <c r="AK31" s="11"/>
      <c r="AL31" s="11"/>
      <c r="AM31" s="13"/>
    </row>
    <row r="32" spans="1:44">
      <c r="A32" s="10"/>
      <c r="B32" s="11"/>
      <c r="C32" s="10"/>
      <c r="D32" s="12"/>
      <c r="E32" s="11"/>
      <c r="F32" s="12"/>
      <c r="G32" s="29"/>
      <c r="H32" s="29"/>
      <c r="I32" s="29"/>
      <c r="J32" s="29"/>
      <c r="K32" s="11"/>
      <c r="L32" s="11"/>
      <c r="M32" s="11"/>
      <c r="N32" s="14"/>
      <c r="O32" s="11"/>
      <c r="P32" s="12"/>
      <c r="Q32" s="12"/>
      <c r="R32" s="29"/>
      <c r="S32" s="29"/>
      <c r="T32" s="29"/>
      <c r="U32" s="29"/>
      <c r="V32" s="29"/>
      <c r="W32" s="29"/>
      <c r="X32" s="29"/>
      <c r="Y32" s="29"/>
      <c r="Z32" s="11"/>
      <c r="AA32" s="11"/>
      <c r="AB32" s="11"/>
      <c r="AC32" s="11"/>
      <c r="AD32" s="11"/>
      <c r="AE32" s="11"/>
      <c r="AF32" s="11"/>
      <c r="AG32" s="11"/>
      <c r="AH32" s="11"/>
      <c r="AI32" s="11"/>
      <c r="AJ32" s="11"/>
      <c r="AK32" s="11"/>
      <c r="AL32" s="11"/>
      <c r="AM32" s="13"/>
    </row>
    <row r="33" spans="1:39">
      <c r="A33" s="10"/>
      <c r="B33" s="11"/>
      <c r="C33" s="10"/>
      <c r="D33" s="12"/>
      <c r="E33" s="11"/>
      <c r="F33" s="11"/>
      <c r="G33" s="11"/>
      <c r="H33" s="11"/>
      <c r="I33" s="11"/>
      <c r="J33" s="11"/>
      <c r="K33" s="11"/>
      <c r="L33" s="11"/>
      <c r="M33" s="11"/>
      <c r="N33" s="14"/>
      <c r="O33" s="11"/>
      <c r="P33" s="12"/>
      <c r="Q33" s="11"/>
      <c r="R33" s="29"/>
      <c r="S33" s="29"/>
      <c r="T33" s="29"/>
      <c r="U33" s="29"/>
      <c r="V33" s="29"/>
      <c r="W33" s="29"/>
      <c r="X33" s="29"/>
      <c r="Y33" s="29"/>
      <c r="Z33" s="11"/>
      <c r="AA33" s="11"/>
      <c r="AB33" s="11"/>
      <c r="AC33" s="11"/>
      <c r="AD33" s="11"/>
      <c r="AE33" s="11"/>
      <c r="AF33" s="11"/>
      <c r="AG33" s="11"/>
      <c r="AH33" s="11"/>
      <c r="AI33" s="11"/>
      <c r="AJ33" s="11"/>
      <c r="AK33" s="11"/>
      <c r="AL33" s="11"/>
      <c r="AM33" s="13"/>
    </row>
    <row r="34" spans="1:39">
      <c r="A34" s="10"/>
      <c r="B34" s="11"/>
      <c r="C34" s="10"/>
      <c r="D34" s="12"/>
      <c r="E34" s="11"/>
      <c r="F34" s="12"/>
      <c r="G34" s="29"/>
      <c r="H34" s="29"/>
      <c r="I34" s="29"/>
      <c r="J34" s="29"/>
      <c r="K34" s="11"/>
      <c r="L34" s="11"/>
      <c r="M34" s="11"/>
      <c r="N34" s="14"/>
      <c r="O34" s="11"/>
      <c r="P34" s="12"/>
      <c r="Q34" s="11"/>
      <c r="R34" s="29"/>
      <c r="S34" s="29"/>
      <c r="T34" s="29"/>
      <c r="U34" s="29"/>
      <c r="V34" s="29"/>
      <c r="W34" s="29"/>
      <c r="X34" s="29"/>
      <c r="Y34" s="29"/>
      <c r="Z34" s="11"/>
      <c r="AA34" s="11"/>
      <c r="AB34" s="11"/>
      <c r="AC34" s="11"/>
      <c r="AD34" s="11"/>
      <c r="AE34" s="11"/>
      <c r="AF34" s="11"/>
      <c r="AG34" s="11"/>
      <c r="AH34" s="11"/>
      <c r="AI34" s="11"/>
      <c r="AJ34" s="11"/>
      <c r="AK34" s="11"/>
      <c r="AL34" s="11"/>
      <c r="AM34" s="13"/>
    </row>
    <row r="35" spans="1:39">
      <c r="A35" s="10"/>
      <c r="B35" s="15"/>
      <c r="C35" s="10"/>
      <c r="D35" s="11"/>
      <c r="E35" s="11"/>
      <c r="F35" s="12"/>
      <c r="G35" s="11"/>
      <c r="H35" s="11"/>
      <c r="I35" s="11"/>
      <c r="J35" s="11"/>
      <c r="K35" s="11"/>
      <c r="L35" s="11"/>
      <c r="M35" s="11"/>
      <c r="N35" s="14"/>
      <c r="O35" s="11"/>
      <c r="P35" s="12"/>
      <c r="Q35" s="11"/>
      <c r="R35" s="29"/>
      <c r="S35" s="29"/>
      <c r="T35" s="29"/>
      <c r="U35" s="29"/>
      <c r="V35" s="29"/>
      <c r="W35" s="29"/>
      <c r="X35" s="29"/>
      <c r="Y35" s="29"/>
      <c r="Z35" s="11"/>
      <c r="AA35" s="11"/>
      <c r="AB35" s="11"/>
      <c r="AC35" s="11"/>
      <c r="AD35" s="11"/>
      <c r="AE35" s="11"/>
      <c r="AF35" s="11"/>
      <c r="AG35" s="11"/>
      <c r="AH35" s="11"/>
      <c r="AI35" s="11"/>
      <c r="AJ35" s="11"/>
      <c r="AK35" s="11"/>
      <c r="AL35" s="11"/>
      <c r="AM35" s="13"/>
    </row>
    <row r="36" spans="1:39">
      <c r="A36" s="10"/>
      <c r="B36" s="11"/>
      <c r="C36" s="10"/>
      <c r="D36" s="12"/>
      <c r="E36" s="12"/>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3"/>
    </row>
    <row r="37" spans="1:39">
      <c r="A37" s="10"/>
      <c r="B37" s="11"/>
      <c r="C37" s="10"/>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c r="AI37" s="11"/>
      <c r="AJ37" s="11"/>
      <c r="AK37" s="11"/>
      <c r="AL37" s="11"/>
      <c r="AM37" s="13"/>
    </row>
    <row r="38" spans="1:39">
      <c r="A38" s="10"/>
      <c r="B38" s="11"/>
      <c r="C38" s="10"/>
      <c r="D38" s="12"/>
      <c r="E38" s="29"/>
      <c r="F38" s="29"/>
      <c r="G38" s="29"/>
      <c r="H38" s="29"/>
      <c r="I38" s="11"/>
      <c r="J38" s="11"/>
      <c r="K38" s="11"/>
      <c r="L38" s="11"/>
      <c r="M38" s="11"/>
      <c r="N38" s="11"/>
      <c r="O38" s="11"/>
      <c r="P38" s="11"/>
      <c r="Q38" s="11"/>
      <c r="R38" s="11"/>
      <c r="S38" s="11"/>
      <c r="T38" s="11"/>
      <c r="U38" s="11"/>
      <c r="V38" s="11"/>
      <c r="W38" s="11"/>
      <c r="X38" s="11"/>
      <c r="Y38" s="11"/>
      <c r="Z38" s="11"/>
      <c r="AA38" s="11"/>
      <c r="AB38" s="11"/>
      <c r="AC38" s="11"/>
      <c r="AD38" s="11"/>
      <c r="AE38" s="11"/>
      <c r="AF38" s="11"/>
      <c r="AG38" s="11"/>
      <c r="AH38" s="11"/>
      <c r="AI38" s="11"/>
      <c r="AJ38" s="11"/>
      <c r="AK38" s="11"/>
      <c r="AL38" s="11"/>
      <c r="AM38" s="13"/>
    </row>
    <row r="39" spans="1:39">
      <c r="A39" s="10"/>
      <c r="B39" s="11"/>
      <c r="C39" s="10"/>
      <c r="D39" s="12"/>
      <c r="E39" s="29"/>
      <c r="F39" s="29"/>
      <c r="G39" s="29"/>
      <c r="H39" s="29"/>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3"/>
    </row>
    <row r="40" spans="1:39">
      <c r="A40" s="10"/>
      <c r="B40" s="11"/>
      <c r="C40" s="10"/>
      <c r="D40" s="12"/>
      <c r="E40" s="29"/>
      <c r="F40" s="29"/>
      <c r="G40" s="29"/>
      <c r="H40" s="29"/>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11"/>
      <c r="AJ40" s="11"/>
      <c r="AK40" s="11"/>
      <c r="AL40" s="11"/>
      <c r="AM40" s="13"/>
    </row>
    <row r="41" spans="1:39">
      <c r="A41" s="10"/>
      <c r="B41" s="11"/>
      <c r="C41" s="10"/>
      <c r="D41" s="12"/>
      <c r="E41" s="29"/>
      <c r="F41" s="29"/>
      <c r="G41" s="29"/>
      <c r="H41" s="29"/>
      <c r="I41" s="11"/>
      <c r="J41" s="11"/>
      <c r="K41" s="11"/>
      <c r="L41" s="11"/>
      <c r="M41" s="11"/>
      <c r="N41" s="11"/>
      <c r="O41" s="11"/>
      <c r="P41" s="11"/>
      <c r="Q41" s="11"/>
      <c r="R41" s="11"/>
      <c r="S41" s="11"/>
      <c r="T41" s="11"/>
      <c r="U41" s="11"/>
      <c r="V41" s="11"/>
      <c r="W41" s="11"/>
      <c r="X41" s="11"/>
      <c r="Y41" s="11"/>
      <c r="Z41" s="11"/>
      <c r="AA41" s="11"/>
      <c r="AB41" s="11"/>
      <c r="AC41" s="11"/>
      <c r="AD41" s="11"/>
      <c r="AE41" s="11"/>
      <c r="AF41" s="11"/>
      <c r="AG41" s="11"/>
      <c r="AH41" s="11"/>
      <c r="AI41" s="11"/>
      <c r="AJ41" s="11"/>
      <c r="AK41" s="11"/>
      <c r="AL41" s="11"/>
      <c r="AM41" s="13"/>
    </row>
    <row r="42" spans="1:39">
      <c r="A42" s="10"/>
      <c r="B42" s="11"/>
      <c r="C42" s="10"/>
      <c r="D42" s="12"/>
      <c r="E42" s="29"/>
      <c r="F42" s="29"/>
      <c r="G42" s="29"/>
      <c r="H42" s="29"/>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c r="AK42" s="11"/>
      <c r="AL42" s="11"/>
      <c r="AM42" s="13"/>
    </row>
    <row r="43" spans="1:39">
      <c r="A43" s="10"/>
      <c r="B43" s="11"/>
      <c r="C43" s="10"/>
      <c r="D43" s="12"/>
      <c r="E43" s="29"/>
      <c r="F43" s="29"/>
      <c r="G43" s="29"/>
      <c r="H43" s="29"/>
      <c r="I43" s="11"/>
      <c r="J43" s="11"/>
      <c r="K43" s="11"/>
      <c r="L43" s="11"/>
      <c r="M43" s="11"/>
      <c r="N43" s="11"/>
      <c r="O43" s="11"/>
      <c r="P43" s="11"/>
      <c r="Q43" s="11"/>
      <c r="R43" s="11"/>
      <c r="S43" s="11"/>
      <c r="T43" s="11"/>
      <c r="U43" s="11"/>
      <c r="V43" s="11"/>
      <c r="W43" s="11"/>
      <c r="X43" s="11"/>
      <c r="Y43" s="11"/>
      <c r="Z43" s="11"/>
      <c r="AA43" s="11"/>
      <c r="AB43" s="11"/>
      <c r="AC43" s="11"/>
      <c r="AD43" s="11"/>
      <c r="AE43" s="11"/>
      <c r="AF43" s="11"/>
      <c r="AG43" s="11"/>
      <c r="AH43" s="11"/>
      <c r="AI43" s="11"/>
      <c r="AJ43" s="11"/>
      <c r="AK43" s="11"/>
      <c r="AL43" s="11"/>
      <c r="AM43" s="13"/>
    </row>
    <row r="44" spans="1:39">
      <c r="A44" s="10"/>
      <c r="B44" s="11"/>
      <c r="C44" s="10"/>
      <c r="D44" s="12"/>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c r="AG44" s="11"/>
      <c r="AH44" s="11"/>
      <c r="AI44" s="11"/>
      <c r="AJ44" s="11"/>
      <c r="AK44" s="11"/>
      <c r="AL44" s="11"/>
      <c r="AM44" s="13"/>
    </row>
    <row r="45" spans="1:39">
      <c r="A45" s="10"/>
      <c r="B45" s="11"/>
      <c r="C45" s="10"/>
      <c r="D45" s="11"/>
      <c r="E45" s="11"/>
      <c r="F45" s="12"/>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c r="AG45" s="11"/>
      <c r="AH45" s="11"/>
      <c r="AI45" s="11"/>
      <c r="AJ45" s="11"/>
      <c r="AK45" s="11"/>
      <c r="AL45" s="11"/>
      <c r="AM45" s="13"/>
    </row>
    <row r="46" spans="1:39">
      <c r="A46" s="10"/>
      <c r="B46" s="11"/>
      <c r="C46" s="10"/>
      <c r="D46" s="11"/>
      <c r="E46" s="11"/>
      <c r="F46" s="12"/>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c r="AK46" s="11"/>
      <c r="AL46" s="11"/>
      <c r="AM46" s="13"/>
    </row>
    <row r="47" spans="1:39">
      <c r="A47" s="10"/>
      <c r="B47" s="11"/>
      <c r="C47" s="10"/>
      <c r="D47" s="11"/>
      <c r="E47" s="11"/>
      <c r="F47" s="12"/>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c r="AM47" s="13"/>
    </row>
    <row r="48" spans="1:39" ht="13.5" customHeight="1">
      <c r="A48" s="10"/>
      <c r="B48" s="11"/>
      <c r="C48" s="10"/>
      <c r="D48" s="11"/>
      <c r="E48" s="11"/>
      <c r="F48" s="12"/>
      <c r="G48" s="29"/>
      <c r="H48" s="29"/>
      <c r="I48" s="29"/>
      <c r="J48" s="29"/>
      <c r="K48" s="11"/>
      <c r="L48" s="11"/>
      <c r="M48" s="11"/>
      <c r="N48" s="11"/>
      <c r="O48" s="11"/>
      <c r="P48" s="11"/>
      <c r="Q48" s="11"/>
      <c r="R48" s="11"/>
      <c r="S48" s="11"/>
      <c r="T48" s="11"/>
      <c r="U48" s="12"/>
      <c r="V48" s="11"/>
      <c r="W48" s="12"/>
      <c r="X48" s="29"/>
      <c r="Y48" s="29"/>
      <c r="Z48" s="29"/>
      <c r="AA48" s="29"/>
      <c r="AB48" s="11"/>
      <c r="AC48" s="11"/>
      <c r="AD48" s="11"/>
      <c r="AE48" s="11"/>
      <c r="AF48" s="11"/>
      <c r="AG48" s="11"/>
      <c r="AH48" s="11"/>
      <c r="AI48" s="11"/>
      <c r="AJ48" s="11"/>
      <c r="AK48" s="11"/>
      <c r="AL48" s="11"/>
      <c r="AM48" s="13"/>
    </row>
    <row r="49" spans="1:39">
      <c r="A49" s="10"/>
      <c r="B49" s="11"/>
      <c r="C49" s="10"/>
      <c r="D49" s="11"/>
      <c r="E49" s="11"/>
      <c r="F49" s="12"/>
      <c r="G49" s="29"/>
      <c r="H49" s="29"/>
      <c r="I49" s="29"/>
      <c r="J49" s="29"/>
      <c r="K49" s="11"/>
      <c r="L49" s="11"/>
      <c r="M49" s="11"/>
      <c r="N49" s="11"/>
      <c r="O49" s="11"/>
      <c r="P49" s="11"/>
      <c r="Q49" s="11"/>
      <c r="R49" s="11"/>
      <c r="S49" s="11"/>
      <c r="T49" s="11"/>
      <c r="U49" s="12"/>
      <c r="V49" s="11"/>
      <c r="W49" s="12"/>
      <c r="X49" s="29"/>
      <c r="Y49" s="29"/>
      <c r="Z49" s="29"/>
      <c r="AA49" s="29"/>
      <c r="AB49" s="11"/>
      <c r="AC49" s="11"/>
      <c r="AD49" s="11"/>
      <c r="AE49" s="11"/>
      <c r="AF49" s="11"/>
      <c r="AG49" s="11"/>
      <c r="AH49" s="11"/>
      <c r="AI49" s="11"/>
      <c r="AJ49" s="11"/>
      <c r="AK49" s="11"/>
      <c r="AL49" s="11"/>
      <c r="AM49" s="13"/>
    </row>
    <row r="50" spans="1:39">
      <c r="A50" s="10"/>
      <c r="B50" s="11"/>
      <c r="C50" s="10"/>
      <c r="D50" s="12"/>
      <c r="E50" s="11"/>
      <c r="F50" s="12"/>
      <c r="G50" s="29"/>
      <c r="H50" s="29"/>
      <c r="I50" s="29"/>
      <c r="J50" s="29"/>
      <c r="K50" s="11"/>
      <c r="L50" s="11"/>
      <c r="M50" s="11"/>
      <c r="N50" s="11"/>
      <c r="O50" s="11"/>
      <c r="P50" s="11"/>
      <c r="Q50" s="11"/>
      <c r="R50" s="11"/>
      <c r="S50" s="11"/>
      <c r="T50" s="11"/>
      <c r="U50" s="12"/>
      <c r="V50" s="11"/>
      <c r="W50" s="12"/>
      <c r="X50" s="29"/>
      <c r="Y50" s="29"/>
      <c r="Z50" s="29"/>
      <c r="AA50" s="29"/>
      <c r="AB50" s="11"/>
      <c r="AC50" s="11"/>
      <c r="AD50" s="11"/>
      <c r="AE50" s="11"/>
      <c r="AF50" s="11"/>
      <c r="AG50" s="11"/>
      <c r="AH50" s="11"/>
      <c r="AI50" s="11"/>
      <c r="AJ50" s="11"/>
      <c r="AK50" s="11"/>
      <c r="AL50" s="11"/>
      <c r="AM50" s="13"/>
    </row>
    <row r="51" spans="1:39">
      <c r="A51" s="10"/>
      <c r="B51" s="11"/>
      <c r="C51" s="10"/>
      <c r="D51" s="12"/>
      <c r="E51" s="11"/>
      <c r="F51" s="12"/>
      <c r="G51" s="29"/>
      <c r="H51" s="29"/>
      <c r="I51" s="29"/>
      <c r="J51" s="29"/>
      <c r="K51" s="11"/>
      <c r="L51" s="11"/>
      <c r="M51" s="11"/>
      <c r="N51" s="11"/>
      <c r="O51" s="11"/>
      <c r="P51" s="11"/>
      <c r="Q51" s="11"/>
      <c r="R51" s="11"/>
      <c r="S51" s="11"/>
      <c r="T51" s="11"/>
      <c r="U51" s="12"/>
      <c r="V51" s="11"/>
      <c r="W51" s="12"/>
      <c r="X51" s="29"/>
      <c r="Y51" s="29"/>
      <c r="Z51" s="29"/>
      <c r="AA51" s="29"/>
      <c r="AB51" s="11"/>
      <c r="AC51" s="11"/>
      <c r="AD51" s="11"/>
      <c r="AE51" s="11"/>
      <c r="AF51" s="11"/>
      <c r="AG51" s="11"/>
      <c r="AH51" s="11"/>
      <c r="AI51" s="11"/>
      <c r="AJ51" s="11"/>
      <c r="AK51" s="11"/>
      <c r="AL51" s="11"/>
      <c r="AM51" s="13"/>
    </row>
    <row r="52" spans="1:39">
      <c r="A52" s="10"/>
      <c r="B52" s="11"/>
      <c r="C52" s="10"/>
      <c r="D52" s="12"/>
      <c r="E52" s="11"/>
      <c r="F52" s="12"/>
      <c r="G52" s="29"/>
      <c r="H52" s="29"/>
      <c r="I52" s="29"/>
      <c r="J52" s="29"/>
      <c r="K52" s="11"/>
      <c r="L52" s="11"/>
      <c r="M52" s="11"/>
      <c r="N52" s="11"/>
      <c r="O52" s="11"/>
      <c r="P52" s="11"/>
      <c r="Q52" s="11"/>
      <c r="R52" s="11"/>
      <c r="S52" s="11"/>
      <c r="T52" s="11"/>
      <c r="U52" s="12"/>
      <c r="V52" s="11"/>
      <c r="W52" s="12"/>
      <c r="X52" s="29"/>
      <c r="Y52" s="29"/>
      <c r="Z52" s="29"/>
      <c r="AA52" s="29"/>
      <c r="AB52" s="11"/>
      <c r="AC52" s="11"/>
      <c r="AD52" s="11"/>
      <c r="AE52" s="11"/>
      <c r="AF52" s="11"/>
      <c r="AG52" s="11"/>
      <c r="AH52" s="11"/>
      <c r="AI52" s="11"/>
      <c r="AJ52" s="11"/>
      <c r="AK52" s="11"/>
      <c r="AL52" s="11"/>
      <c r="AM52" s="13"/>
    </row>
    <row r="53" spans="1:39">
      <c r="A53" s="10"/>
      <c r="B53" s="11"/>
      <c r="C53" s="10"/>
      <c r="D53" s="12"/>
      <c r="E53" s="11"/>
      <c r="F53" s="12"/>
      <c r="G53" s="29"/>
      <c r="H53" s="29"/>
      <c r="I53" s="29"/>
      <c r="J53" s="29"/>
      <c r="K53" s="11"/>
      <c r="L53" s="11"/>
      <c r="M53" s="11"/>
      <c r="N53" s="11"/>
      <c r="O53" s="11"/>
      <c r="P53" s="11"/>
      <c r="Q53" s="11"/>
      <c r="R53" s="11"/>
      <c r="S53" s="11"/>
      <c r="T53" s="11"/>
      <c r="U53" s="12"/>
      <c r="V53" s="11"/>
      <c r="W53" s="12"/>
      <c r="X53" s="29"/>
      <c r="Y53" s="29"/>
      <c r="Z53" s="29"/>
      <c r="AA53" s="29"/>
      <c r="AB53" s="11"/>
      <c r="AC53" s="11"/>
      <c r="AD53" s="11"/>
      <c r="AE53" s="11"/>
      <c r="AF53" s="11"/>
      <c r="AG53" s="11"/>
      <c r="AH53" s="11"/>
      <c r="AI53" s="11"/>
      <c r="AJ53" s="11"/>
      <c r="AK53" s="11"/>
      <c r="AL53" s="11"/>
      <c r="AM53" s="13"/>
    </row>
    <row r="54" spans="1:39">
      <c r="A54" s="10"/>
      <c r="B54" s="11"/>
      <c r="C54" s="10"/>
      <c r="D54" s="12"/>
      <c r="E54" s="11"/>
      <c r="F54" s="11"/>
      <c r="G54" s="11"/>
      <c r="H54" s="11"/>
      <c r="I54" s="11"/>
      <c r="J54" s="11"/>
      <c r="K54" s="11"/>
      <c r="L54" s="11"/>
      <c r="M54" s="11"/>
      <c r="N54" s="14"/>
      <c r="O54" s="11"/>
      <c r="P54" s="12"/>
      <c r="Q54" s="11"/>
      <c r="R54" s="11"/>
      <c r="S54" s="11"/>
      <c r="T54" s="11"/>
      <c r="U54" s="12"/>
      <c r="V54" s="11"/>
      <c r="W54" s="12"/>
      <c r="X54" s="11"/>
      <c r="Y54" s="11"/>
      <c r="Z54" s="11"/>
      <c r="AA54" s="11"/>
      <c r="AB54" s="11"/>
      <c r="AC54" s="11"/>
      <c r="AD54" s="11"/>
      <c r="AE54" s="11"/>
      <c r="AF54" s="11"/>
      <c r="AG54" s="11"/>
      <c r="AH54" s="11"/>
      <c r="AI54" s="11"/>
      <c r="AJ54" s="11"/>
      <c r="AK54" s="11"/>
      <c r="AL54" s="11"/>
      <c r="AM54" s="13"/>
    </row>
    <row r="55" spans="1:39">
      <c r="A55" s="10"/>
      <c r="B55" s="11"/>
      <c r="C55" s="10"/>
      <c r="D55" s="11"/>
      <c r="E55" s="11"/>
      <c r="F55" s="12"/>
      <c r="G55" s="29"/>
      <c r="H55" s="29"/>
      <c r="I55" s="29"/>
      <c r="J55" s="29"/>
      <c r="K55" s="11"/>
      <c r="L55" s="11"/>
      <c r="M55" s="11"/>
      <c r="N55" s="11"/>
      <c r="O55" s="11"/>
      <c r="P55" s="11"/>
      <c r="Q55" s="11"/>
      <c r="R55" s="11"/>
      <c r="S55" s="11"/>
      <c r="T55" s="11"/>
      <c r="U55" s="12"/>
      <c r="V55" s="11"/>
      <c r="W55" s="12"/>
      <c r="X55" s="29"/>
      <c r="Y55" s="29"/>
      <c r="Z55" s="29"/>
      <c r="AA55" s="29"/>
      <c r="AB55" s="11"/>
      <c r="AC55" s="11"/>
      <c r="AD55" s="11"/>
      <c r="AE55" s="11"/>
      <c r="AF55" s="11"/>
      <c r="AG55" s="11"/>
      <c r="AH55" s="11"/>
      <c r="AI55" s="11"/>
      <c r="AJ55" s="11"/>
      <c r="AK55" s="11"/>
      <c r="AL55" s="11"/>
      <c r="AM55" s="13"/>
    </row>
    <row r="56" spans="1:39">
      <c r="A56" s="16"/>
      <c r="B56" s="17"/>
      <c r="C56" s="20"/>
      <c r="D56" s="18"/>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9"/>
    </row>
    <row r="57" spans="1:39">
      <c r="C57" s="1"/>
      <c r="D57" s="3"/>
    </row>
    <row r="58" spans="1:39">
      <c r="C58" s="1"/>
      <c r="D58" s="3"/>
    </row>
    <row r="59" spans="1:39">
      <c r="C59" s="1"/>
      <c r="D59" s="3"/>
    </row>
    <row r="60" spans="1:39">
      <c r="C60" s="1"/>
      <c r="D60" s="3"/>
    </row>
    <row r="61" spans="1:39">
      <c r="C61" s="1"/>
      <c r="D61" s="3"/>
    </row>
    <row r="62" spans="1:39">
      <c r="C62" s="1"/>
      <c r="D62" s="3"/>
    </row>
    <row r="63" spans="1:39">
      <c r="C63" s="1"/>
      <c r="D63" s="3"/>
    </row>
    <row r="64" spans="1:39">
      <c r="C64" s="1"/>
      <c r="D64" s="3"/>
    </row>
    <row r="65" spans="3:4">
      <c r="C65" s="1"/>
      <c r="D65" s="3"/>
    </row>
    <row r="66" spans="3:4">
      <c r="C66" s="1"/>
      <c r="D66" s="3"/>
    </row>
    <row r="67" spans="3:4">
      <c r="C67" s="1"/>
      <c r="D67" s="3"/>
    </row>
    <row r="68" spans="3:4">
      <c r="C68" s="1"/>
      <c r="D68" s="3"/>
    </row>
    <row r="69" spans="3:4">
      <c r="D69" s="4"/>
    </row>
  </sheetData>
  <customSheetViews>
    <customSheetView guid="{C1449CC6-AB52-4C8F-8B70-2759D6E893F5}" showPageBreaks="1" printArea="1" view="pageBreakPreview">
      <selection activeCell="A2" sqref="A2:AM2"/>
      <pageMargins left="0.74803149606299213" right="0.74803149606299213" top="0.98425196850393704" bottom="0.98425196850393704" header="0.51181102362204722" footer="0.51181102362204722"/>
      <pageSetup paperSize="9" scale="97" orientation="portrait" blackAndWhite="1" r:id="rId1"/>
      <headerFooter alignWithMargins="0"/>
    </customSheetView>
    <customSheetView guid="{8FD94C45-B154-451A-83B2-BFB7C066F9F7}" showPageBreaks="1" printArea="1" view="pageBreakPreview">
      <selection activeCell="A2" sqref="A2:AM2"/>
      <pageMargins left="0.74803149606299213" right="0.74803149606299213" top="0.98425196850393704" bottom="0.98425196850393704" header="0.51181102362204722" footer="0.51181102362204722"/>
      <pageSetup paperSize="9" scale="97" orientation="portrait" blackAndWhite="1" r:id="rId2"/>
      <headerFooter alignWithMargins="0"/>
    </customSheetView>
  </customSheetViews>
  <mergeCells count="4">
    <mergeCell ref="A2:AM2"/>
    <mergeCell ref="A4:E4"/>
    <mergeCell ref="A5:E5"/>
    <mergeCell ref="N11:T11"/>
  </mergeCells>
  <phoneticPr fontId="2"/>
  <dataValidations count="1">
    <dataValidation imeMode="on" allowBlank="1" promptTitle="電力" prompt="右端の[▼]をクリックして、リストから選んでください。_x000a_リストにない場合は、直接入力してください。" sqref="AN2:BW23" xr:uid="{00000000-0002-0000-0700-000000000000}"/>
  </dataValidations>
  <pageMargins left="0.74803149606299213" right="0.74803149606299213" top="0.98425196850393704" bottom="0.98425196850393704" header="0.51181102362204722" footer="0.51181102362204722"/>
  <pageSetup paperSize="9" scale="97" orientation="portrait" blackAndWhite="1" r:id="rId3"/>
  <headerFooter alignWithMargins="0"/>
  <drawing r:id="rId4"/>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17"/>
  </sheetPr>
  <dimension ref="A1:AM50"/>
  <sheetViews>
    <sheetView view="pageBreakPreview" zoomScaleNormal="70" zoomScaleSheetLayoutView="100" workbookViewId="0">
      <selection activeCell="G43" sqref="G43"/>
    </sheetView>
  </sheetViews>
  <sheetFormatPr defaultColWidth="10" defaultRowHeight="13.5"/>
  <cols>
    <col min="1" max="1" width="6.25" style="43" customWidth="1"/>
    <col min="2" max="2" width="9" style="44"/>
    <col min="3" max="3" width="15" style="44" customWidth="1"/>
    <col min="4" max="5" width="4.625" style="43" customWidth="1"/>
    <col min="6" max="6" width="15.625" style="43" bestFit="1" customWidth="1"/>
    <col min="7" max="7" width="10.5" style="43" customWidth="1"/>
    <col min="8" max="8" width="17.5" style="43" customWidth="1"/>
    <col min="9" max="9" width="8.5" style="43" customWidth="1"/>
    <col min="10" max="11" width="4.625" style="43" customWidth="1"/>
    <col min="12" max="12" width="3.375" style="43" bestFit="1" customWidth="1"/>
    <col min="13" max="13" width="11" style="43" bestFit="1" customWidth="1"/>
    <col min="14" max="14" width="23.5" style="44" bestFit="1" customWidth="1"/>
    <col min="15" max="16384" width="10" style="43"/>
  </cols>
  <sheetData>
    <row r="1" spans="1:39" s="2" customFormat="1" ht="24">
      <c r="A1" s="505" t="s">
        <v>701</v>
      </c>
      <c r="B1" s="505"/>
      <c r="C1" s="505"/>
      <c r="D1" s="505"/>
      <c r="E1" s="505"/>
      <c r="F1" s="505"/>
      <c r="G1" s="505"/>
      <c r="H1" s="505"/>
      <c r="I1" s="505"/>
      <c r="J1" s="505"/>
      <c r="K1" s="505"/>
      <c r="L1" s="505"/>
      <c r="M1" s="505"/>
      <c r="N1" s="505"/>
      <c r="O1" s="55"/>
      <c r="P1" s="55"/>
      <c r="Q1" s="55"/>
      <c r="R1" s="55"/>
      <c r="S1" s="55"/>
      <c r="T1" s="55"/>
      <c r="U1" s="55"/>
      <c r="V1" s="55"/>
      <c r="W1" s="55"/>
      <c r="X1" s="55"/>
      <c r="Y1" s="55"/>
      <c r="Z1" s="55"/>
      <c r="AA1" s="55"/>
      <c r="AB1" s="55"/>
      <c r="AC1" s="55"/>
      <c r="AD1" s="55"/>
      <c r="AE1" s="55"/>
      <c r="AF1" s="55"/>
      <c r="AG1" s="55"/>
      <c r="AH1" s="55"/>
      <c r="AI1" s="55"/>
      <c r="AJ1" s="55"/>
      <c r="AK1" s="55"/>
      <c r="AL1" s="55"/>
      <c r="AM1" s="55"/>
    </row>
    <row r="2" spans="1:39" s="2" customFormat="1" ht="12.75" customHeight="1">
      <c r="A2" s="6"/>
      <c r="B2" s="6"/>
      <c r="C2" s="6"/>
      <c r="D2" s="6"/>
      <c r="E2" s="6"/>
      <c r="F2" s="6"/>
      <c r="G2" s="6"/>
      <c r="H2" s="6"/>
      <c r="I2" s="6"/>
      <c r="J2" s="6"/>
      <c r="K2" s="6"/>
      <c r="L2" s="6"/>
      <c r="M2" s="6"/>
      <c r="N2" s="6"/>
      <c r="O2" s="55"/>
      <c r="P2" s="55"/>
      <c r="Q2" s="55"/>
      <c r="R2" s="55"/>
      <c r="S2" s="55"/>
      <c r="T2" s="55"/>
      <c r="U2" s="55"/>
      <c r="V2" s="55"/>
      <c r="W2" s="55"/>
      <c r="X2" s="55"/>
      <c r="Y2" s="55"/>
      <c r="Z2" s="55"/>
      <c r="AA2" s="55"/>
      <c r="AB2" s="55"/>
      <c r="AC2" s="55"/>
      <c r="AD2" s="55"/>
      <c r="AE2" s="55"/>
      <c r="AF2" s="55"/>
      <c r="AG2" s="55"/>
      <c r="AH2" s="55"/>
      <c r="AI2" s="55"/>
      <c r="AJ2" s="55"/>
      <c r="AK2" s="55"/>
      <c r="AL2" s="55"/>
      <c r="AM2" s="55"/>
    </row>
    <row r="3" spans="1:39" s="2" customFormat="1" ht="15" customHeight="1">
      <c r="A3" s="4" t="s">
        <v>254</v>
      </c>
      <c r="B3" s="23"/>
      <c r="C3" s="4" t="str">
        <f>入力シート!AB5</f>
        <v>○○○○○○○○○○工事</v>
      </c>
      <c r="D3" s="23"/>
      <c r="E3" s="23"/>
    </row>
    <row r="4" spans="1:39" s="2" customFormat="1" ht="15" customHeight="1">
      <c r="A4" s="4" t="s">
        <v>262</v>
      </c>
      <c r="B4" s="23"/>
      <c r="C4" s="4" t="str">
        <f>入力シート!AB7</f>
        <v>北九州市○○○区××丁目</v>
      </c>
      <c r="D4" s="23"/>
      <c r="E4" s="23"/>
    </row>
    <row r="5" spans="1:39">
      <c r="L5" s="43" t="s">
        <v>802</v>
      </c>
    </row>
    <row r="7" spans="1:39" ht="13.5" customHeight="1">
      <c r="A7" s="610" t="s">
        <v>803</v>
      </c>
      <c r="B7" s="45" t="s">
        <v>416</v>
      </c>
      <c r="C7" s="128" t="str">
        <f>入力シート!AB30</f>
        <v>電気設備課</v>
      </c>
      <c r="F7" s="46" t="s">
        <v>304</v>
      </c>
      <c r="G7" s="612" t="str">
        <f>入力シート!AB9</f>
        <v>○○○○○○○株式会社　</v>
      </c>
      <c r="H7" s="613"/>
      <c r="L7" s="620" t="s">
        <v>805</v>
      </c>
      <c r="M7" s="621"/>
      <c r="N7" s="132"/>
    </row>
    <row r="8" spans="1:39">
      <c r="A8" s="611"/>
      <c r="B8" s="47" t="s">
        <v>519</v>
      </c>
      <c r="C8" s="129" t="str">
        <f>入力シート!AB33</f>
        <v>□□　□□</v>
      </c>
      <c r="F8" s="48" t="s">
        <v>263</v>
      </c>
      <c r="G8" s="614" t="str">
        <f>入力シート!AB17</f>
        <v>○○　○○</v>
      </c>
      <c r="H8" s="615"/>
      <c r="L8" s="622" t="s">
        <v>804</v>
      </c>
      <c r="M8" s="623"/>
      <c r="N8" s="129"/>
    </row>
    <row r="9" spans="1:39">
      <c r="A9" s="611"/>
      <c r="B9" s="47" t="s">
        <v>520</v>
      </c>
      <c r="C9" s="130" t="str">
        <f>入力シート!AF30</f>
        <v>582-2567</v>
      </c>
      <c r="F9" s="49" t="s">
        <v>267</v>
      </c>
      <c r="G9" s="616"/>
      <c r="H9" s="617"/>
      <c r="L9" s="622" t="s">
        <v>520</v>
      </c>
      <c r="M9" s="623"/>
      <c r="N9" s="129"/>
    </row>
    <row r="10" spans="1:39">
      <c r="A10" s="611"/>
      <c r="B10" s="47" t="s">
        <v>521</v>
      </c>
      <c r="C10" s="130" t="str">
        <f>入力シート!AJ30</f>
        <v>582-2990</v>
      </c>
      <c r="F10" s="48" t="s">
        <v>520</v>
      </c>
      <c r="G10" s="618" t="str">
        <f>入力シート!AB15</f>
        <v>（093）123-0000</v>
      </c>
      <c r="H10" s="619"/>
      <c r="L10" s="622" t="s">
        <v>521</v>
      </c>
      <c r="M10" s="623"/>
      <c r="N10" s="129"/>
    </row>
    <row r="11" spans="1:39" ht="13.5" customHeight="1">
      <c r="A11" s="626" t="s">
        <v>245</v>
      </c>
      <c r="B11" s="628" t="s">
        <v>243</v>
      </c>
      <c r="C11" s="629"/>
      <c r="F11" s="48" t="s">
        <v>521</v>
      </c>
      <c r="G11" s="618" t="s">
        <v>522</v>
      </c>
      <c r="H11" s="619"/>
      <c r="L11" s="624" t="s">
        <v>523</v>
      </c>
      <c r="M11" s="625"/>
      <c r="N11" s="131"/>
    </row>
    <row r="12" spans="1:39" ht="13.5" customHeight="1">
      <c r="A12" s="627"/>
      <c r="B12" s="630" t="s">
        <v>244</v>
      </c>
      <c r="C12" s="631"/>
      <c r="F12" s="51" t="s">
        <v>523</v>
      </c>
      <c r="G12" s="602" t="s">
        <v>539</v>
      </c>
      <c r="H12" s="603"/>
      <c r="L12" s="381"/>
      <c r="M12" s="382"/>
      <c r="N12" s="383"/>
    </row>
    <row r="13" spans="1:39" ht="13.5" customHeight="1">
      <c r="L13" s="381"/>
      <c r="M13" s="382"/>
      <c r="N13" s="383"/>
    </row>
    <row r="14" spans="1:39">
      <c r="A14" s="599" t="s">
        <v>524</v>
      </c>
      <c r="B14" s="600"/>
      <c r="C14" s="601"/>
      <c r="G14" s="44" t="s">
        <v>531</v>
      </c>
      <c r="H14" s="44"/>
      <c r="L14" s="43" t="s">
        <v>518</v>
      </c>
      <c r="M14" s="382"/>
      <c r="N14" s="383"/>
    </row>
    <row r="15" spans="1:39">
      <c r="A15" s="53" t="s">
        <v>520</v>
      </c>
      <c r="B15" s="608">
        <v>110</v>
      </c>
      <c r="C15" s="609"/>
      <c r="G15" s="282" t="s">
        <v>141</v>
      </c>
      <c r="H15" s="379" t="s">
        <v>532</v>
      </c>
      <c r="L15" s="52"/>
    </row>
    <row r="16" spans="1:39">
      <c r="A16" s="54" t="s">
        <v>520</v>
      </c>
      <c r="B16" s="592" t="s">
        <v>522</v>
      </c>
      <c r="C16" s="593"/>
      <c r="G16" s="283" t="s">
        <v>142</v>
      </c>
      <c r="H16" s="380" t="s">
        <v>533</v>
      </c>
      <c r="L16" s="594" t="s">
        <v>534</v>
      </c>
      <c r="M16" s="45" t="s">
        <v>304</v>
      </c>
      <c r="N16" s="132"/>
    </row>
    <row r="17" spans="1:14">
      <c r="G17" s="283" t="s">
        <v>143</v>
      </c>
      <c r="H17" s="380"/>
      <c r="L17" s="595"/>
      <c r="M17" s="47" t="s">
        <v>263</v>
      </c>
      <c r="N17" s="129"/>
    </row>
    <row r="18" spans="1:14" ht="13.5" customHeight="1">
      <c r="G18" s="283"/>
      <c r="H18" s="380"/>
      <c r="L18" s="595"/>
      <c r="M18" s="47" t="s">
        <v>520</v>
      </c>
      <c r="N18" s="129"/>
    </row>
    <row r="19" spans="1:14" ht="13.5" customHeight="1">
      <c r="A19" s="599" t="s">
        <v>528</v>
      </c>
      <c r="B19" s="600"/>
      <c r="C19" s="601"/>
      <c r="G19" s="284"/>
      <c r="H19" s="378"/>
      <c r="L19" s="595"/>
      <c r="M19" s="47" t="s">
        <v>521</v>
      </c>
      <c r="N19" s="129"/>
    </row>
    <row r="20" spans="1:14">
      <c r="A20" s="53" t="s">
        <v>520</v>
      </c>
      <c r="B20" s="608">
        <v>119</v>
      </c>
      <c r="C20" s="609"/>
      <c r="L20" s="596"/>
      <c r="M20" s="50" t="s">
        <v>523</v>
      </c>
      <c r="N20" s="131"/>
    </row>
    <row r="21" spans="1:14">
      <c r="A21" s="54" t="s">
        <v>520</v>
      </c>
      <c r="B21" s="592" t="s">
        <v>522</v>
      </c>
      <c r="C21" s="593"/>
      <c r="L21" s="52"/>
    </row>
    <row r="22" spans="1:14">
      <c r="G22" s="43" t="s">
        <v>525</v>
      </c>
      <c r="L22" s="607" t="s">
        <v>43</v>
      </c>
      <c r="M22" s="45" t="s">
        <v>304</v>
      </c>
      <c r="N22" s="132"/>
    </row>
    <row r="23" spans="1:14">
      <c r="L23" s="595"/>
      <c r="M23" s="47" t="s">
        <v>263</v>
      </c>
      <c r="N23" s="129"/>
    </row>
    <row r="24" spans="1:14">
      <c r="A24" s="599" t="s">
        <v>529</v>
      </c>
      <c r="B24" s="600"/>
      <c r="C24" s="601"/>
      <c r="G24" s="46" t="s">
        <v>526</v>
      </c>
      <c r="H24" s="597"/>
      <c r="I24" s="598"/>
      <c r="L24" s="595"/>
      <c r="M24" s="47" t="s">
        <v>520</v>
      </c>
      <c r="N24" s="129"/>
    </row>
    <row r="25" spans="1:14" ht="13.5" customHeight="1">
      <c r="A25" s="54" t="s">
        <v>520</v>
      </c>
      <c r="B25" s="592" t="s">
        <v>522</v>
      </c>
      <c r="C25" s="593"/>
      <c r="G25" s="48" t="s">
        <v>527</v>
      </c>
      <c r="H25" s="590"/>
      <c r="I25" s="591"/>
      <c r="L25" s="595"/>
      <c r="M25" s="47" t="s">
        <v>521</v>
      </c>
      <c r="N25" s="129"/>
    </row>
    <row r="26" spans="1:14">
      <c r="G26" s="48" t="s">
        <v>520</v>
      </c>
      <c r="H26" s="590"/>
      <c r="I26" s="591"/>
      <c r="L26" s="596"/>
      <c r="M26" s="50" t="s">
        <v>523</v>
      </c>
      <c r="N26" s="131"/>
    </row>
    <row r="27" spans="1:14">
      <c r="G27" s="51" t="s">
        <v>523</v>
      </c>
      <c r="H27" s="592"/>
      <c r="I27" s="593"/>
      <c r="L27" s="52"/>
    </row>
    <row r="28" spans="1:14">
      <c r="A28" s="599" t="s">
        <v>530</v>
      </c>
      <c r="B28" s="600"/>
      <c r="C28" s="601"/>
      <c r="L28" s="594" t="s">
        <v>537</v>
      </c>
      <c r="M28" s="45" t="s">
        <v>304</v>
      </c>
      <c r="N28" s="132"/>
    </row>
    <row r="29" spans="1:14">
      <c r="A29" s="54" t="s">
        <v>520</v>
      </c>
      <c r="B29" s="592" t="s">
        <v>522</v>
      </c>
      <c r="C29" s="593"/>
      <c r="G29" s="46" t="s">
        <v>526</v>
      </c>
      <c r="H29" s="597"/>
      <c r="I29" s="598"/>
      <c r="L29" s="595"/>
      <c r="M29" s="47" t="s">
        <v>263</v>
      </c>
      <c r="N29" s="129"/>
    </row>
    <row r="30" spans="1:14">
      <c r="G30" s="48" t="s">
        <v>527</v>
      </c>
      <c r="H30" s="590"/>
      <c r="I30" s="591"/>
      <c r="L30" s="595"/>
      <c r="M30" s="47" t="s">
        <v>520</v>
      </c>
      <c r="N30" s="129"/>
    </row>
    <row r="31" spans="1:14" ht="13.5" customHeight="1">
      <c r="A31" s="599" t="s">
        <v>15</v>
      </c>
      <c r="B31" s="600"/>
      <c r="C31" s="601"/>
      <c r="G31" s="48" t="s">
        <v>520</v>
      </c>
      <c r="H31" s="590"/>
      <c r="I31" s="591"/>
      <c r="L31" s="595"/>
      <c r="M31" s="47" t="s">
        <v>521</v>
      </c>
      <c r="N31" s="129"/>
    </row>
    <row r="32" spans="1:14">
      <c r="A32" s="54" t="s">
        <v>520</v>
      </c>
      <c r="B32" s="602" t="s">
        <v>522</v>
      </c>
      <c r="C32" s="603"/>
      <c r="G32" s="51" t="s">
        <v>523</v>
      </c>
      <c r="H32" s="592"/>
      <c r="I32" s="593"/>
      <c r="L32" s="596"/>
      <c r="M32" s="50" t="s">
        <v>523</v>
      </c>
      <c r="N32" s="131"/>
    </row>
    <row r="33" spans="1:16">
      <c r="L33" s="52"/>
    </row>
    <row r="34" spans="1:16">
      <c r="A34" s="604" t="s">
        <v>14</v>
      </c>
      <c r="B34" s="605"/>
      <c r="C34" s="606"/>
      <c r="G34" s="46" t="s">
        <v>526</v>
      </c>
      <c r="H34" s="597"/>
      <c r="I34" s="598"/>
      <c r="L34" s="594" t="s">
        <v>13</v>
      </c>
      <c r="M34" s="45" t="s">
        <v>304</v>
      </c>
      <c r="N34" s="132"/>
    </row>
    <row r="35" spans="1:16">
      <c r="A35" s="54" t="s">
        <v>520</v>
      </c>
      <c r="B35" s="602" t="s">
        <v>522</v>
      </c>
      <c r="C35" s="603"/>
      <c r="G35" s="48" t="s">
        <v>527</v>
      </c>
      <c r="H35" s="590"/>
      <c r="I35" s="591"/>
      <c r="L35" s="595"/>
      <c r="M35" s="47" t="s">
        <v>263</v>
      </c>
      <c r="N35" s="129"/>
    </row>
    <row r="36" spans="1:16">
      <c r="G36" s="48" t="s">
        <v>520</v>
      </c>
      <c r="H36" s="590"/>
      <c r="I36" s="591"/>
      <c r="L36" s="595"/>
      <c r="M36" s="47" t="s">
        <v>520</v>
      </c>
      <c r="N36" s="129"/>
    </row>
    <row r="37" spans="1:16">
      <c r="G37" s="51" t="s">
        <v>523</v>
      </c>
      <c r="H37" s="592"/>
      <c r="I37" s="593"/>
      <c r="L37" s="595"/>
      <c r="M37" s="47" t="s">
        <v>521</v>
      </c>
      <c r="N37" s="129"/>
    </row>
    <row r="38" spans="1:16">
      <c r="L38" s="596"/>
      <c r="M38" s="50" t="s">
        <v>523</v>
      </c>
      <c r="N38" s="131"/>
    </row>
    <row r="39" spans="1:16">
      <c r="L39" s="52"/>
      <c r="P39" s="58"/>
    </row>
    <row r="40" spans="1:16">
      <c r="L40" s="52"/>
      <c r="P40" s="43" t="s">
        <v>534</v>
      </c>
    </row>
    <row r="41" spans="1:16">
      <c r="L41" s="52"/>
      <c r="P41" s="43" t="s">
        <v>535</v>
      </c>
    </row>
    <row r="42" spans="1:16">
      <c r="L42" s="52"/>
      <c r="P42" s="43" t="s">
        <v>536</v>
      </c>
    </row>
    <row r="43" spans="1:16">
      <c r="L43" s="52"/>
      <c r="P43" s="43" t="s">
        <v>537</v>
      </c>
    </row>
    <row r="44" spans="1:16">
      <c r="L44" s="52"/>
      <c r="P44" s="43" t="s">
        <v>330</v>
      </c>
    </row>
    <row r="45" spans="1:16">
      <c r="L45" s="52"/>
      <c r="P45" s="43" t="s">
        <v>538</v>
      </c>
    </row>
    <row r="46" spans="1:16">
      <c r="P46" s="153"/>
    </row>
    <row r="47" spans="1:16">
      <c r="P47" s="153"/>
    </row>
    <row r="48" spans="1:16">
      <c r="P48" s="153"/>
    </row>
    <row r="49" spans="16:16">
      <c r="P49" s="153"/>
    </row>
    <row r="50" spans="16:16">
      <c r="P50" s="153"/>
    </row>
  </sheetData>
  <customSheetViews>
    <customSheetView guid="{C1449CC6-AB52-4C8F-8B70-2759D6E893F5}" showPageBreaks="1" printArea="1" view="pageBreakPreview">
      <selection activeCell="G43" sqref="G43"/>
      <pageMargins left="0.55118110236220474" right="0.19685039370078741" top="0.98425196850393704" bottom="0.27559055118110237" header="0.51181102362204722" footer="0.23622047244094491"/>
      <pageSetup paperSize="9" orientation="landscape" blackAndWhite="1" r:id="rId1"/>
      <headerFooter alignWithMargins="0"/>
    </customSheetView>
    <customSheetView guid="{8FD94C45-B154-451A-83B2-BFB7C066F9F7}" showPageBreaks="1" printArea="1" view="pageBreakPreview">
      <selection activeCell="G43" sqref="G43"/>
      <pageMargins left="0.55118110236220474" right="0.19685039370078741" top="0.98425196850393704" bottom="0.27559055118110237" header="0.51181102362204722" footer="0.23622047244094491"/>
      <pageSetup paperSize="9" orientation="landscape" blackAndWhite="1" r:id="rId2"/>
      <headerFooter alignWithMargins="0"/>
    </customSheetView>
  </customSheetViews>
  <mergeCells count="45">
    <mergeCell ref="L11:M11"/>
    <mergeCell ref="A11:A12"/>
    <mergeCell ref="B11:C11"/>
    <mergeCell ref="G11:H11"/>
    <mergeCell ref="B12:C12"/>
    <mergeCell ref="G12:H12"/>
    <mergeCell ref="A1:N1"/>
    <mergeCell ref="A7:A10"/>
    <mergeCell ref="G7:H7"/>
    <mergeCell ref="G8:H9"/>
    <mergeCell ref="G10:H10"/>
    <mergeCell ref="L7:M7"/>
    <mergeCell ref="L8:M8"/>
    <mergeCell ref="L9:M9"/>
    <mergeCell ref="L10:M10"/>
    <mergeCell ref="A14:C14"/>
    <mergeCell ref="B15:C15"/>
    <mergeCell ref="B16:C16"/>
    <mergeCell ref="H24:I24"/>
    <mergeCell ref="H25:I25"/>
    <mergeCell ref="A19:C19"/>
    <mergeCell ref="B35:C35"/>
    <mergeCell ref="H35:I35"/>
    <mergeCell ref="H27:I27"/>
    <mergeCell ref="L22:L26"/>
    <mergeCell ref="B20:C20"/>
    <mergeCell ref="B21:C21"/>
    <mergeCell ref="L16:L20"/>
    <mergeCell ref="A24:C24"/>
    <mergeCell ref="H36:I36"/>
    <mergeCell ref="H37:I37"/>
    <mergeCell ref="H32:I32"/>
    <mergeCell ref="B25:C25"/>
    <mergeCell ref="L28:L32"/>
    <mergeCell ref="H34:I34"/>
    <mergeCell ref="A28:C28"/>
    <mergeCell ref="B29:C29"/>
    <mergeCell ref="H26:I26"/>
    <mergeCell ref="H29:I29"/>
    <mergeCell ref="H30:I30"/>
    <mergeCell ref="H31:I31"/>
    <mergeCell ref="A31:C31"/>
    <mergeCell ref="L34:L38"/>
    <mergeCell ref="B32:C32"/>
    <mergeCell ref="A34:C34"/>
  </mergeCells>
  <phoneticPr fontId="2"/>
  <dataValidations count="2">
    <dataValidation type="list" imeMode="on" allowBlank="1" showInputMessage="1" prompt="右端の[▼]をクリックしてリストから選択してください。_x000a_リストにない場合は、直接入力してください。" sqref="L34:L38 L28:L32 L22:L26 L16:L20 L12" xr:uid="{00000000-0002-0000-0800-000000000000}">
      <formula1>$P$39:$P$45</formula1>
    </dataValidation>
    <dataValidation imeMode="off" allowBlank="1" showInputMessage="1" showErrorMessage="1" sqref="B16:C16 H36:I37 H31:I32 H26:I27 N36:N38 N30:N32 N24:N26 N18:N20 G10:H12 B29:C29 B25:C25 B21:C21 B35 B32 N9:N14" xr:uid="{00000000-0002-0000-0800-000001000000}"/>
  </dataValidations>
  <pageMargins left="0.55118110236220474" right="0.19685039370078741" top="0.98425196850393704" bottom="0.27559055118110237" header="0.51181102362204722" footer="0.23622047244094491"/>
  <pageSetup paperSize="9" orientation="landscape" blackAndWhite="1" r:id="rId3"/>
  <headerFooter alignWithMargins="0"/>
  <drawing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24</vt:i4>
      </vt:variant>
    </vt:vector>
  </HeadingPairs>
  <TitlesOfParts>
    <vt:vector size="48" baseType="lpstr">
      <vt:lpstr>更新履歴</vt:lpstr>
      <vt:lpstr>入力シート</vt:lpstr>
      <vt:lpstr>施工計画について</vt:lpstr>
      <vt:lpstr>表紙・目次</vt:lpstr>
      <vt:lpstr>2実施工程表</vt:lpstr>
      <vt:lpstr>1工事概要</vt:lpstr>
      <vt:lpstr>3現場組織表</vt:lpstr>
      <vt:lpstr>4-1緊急連絡</vt:lpstr>
      <vt:lpstr>4-2緊急表</vt:lpstr>
      <vt:lpstr>5仮設計画</vt:lpstr>
      <vt:lpstr>6交通管理</vt:lpstr>
      <vt:lpstr>7指定機械</vt:lpstr>
      <vt:lpstr>8環境対策</vt:lpstr>
      <vt:lpstr>9-3安全計画</vt:lpstr>
      <vt:lpstr>9-5災害事故</vt:lpstr>
      <vt:lpstr>9-3安全訓練</vt:lpstr>
      <vt:lpstr>9-4安全教育</vt:lpstr>
      <vt:lpstr>9-6各種点検表</vt:lpstr>
      <vt:lpstr>10品質</vt:lpstr>
      <vt:lpstr>10-2写真管理</vt:lpstr>
      <vt:lpstr>段階確認</vt:lpstr>
      <vt:lpstr>11-1処理計画</vt:lpstr>
      <vt:lpstr>11-2委託先</vt:lpstr>
      <vt:lpstr>12施工管理</vt:lpstr>
      <vt:lpstr>'10-2写真管理'!Print_Area</vt:lpstr>
      <vt:lpstr>'10品質'!Print_Area</vt:lpstr>
      <vt:lpstr>'11-1処理計画'!Print_Area</vt:lpstr>
      <vt:lpstr>'11-2委託先'!Print_Area</vt:lpstr>
      <vt:lpstr>'12施工管理'!Print_Area</vt:lpstr>
      <vt:lpstr>'1工事概要'!Print_Area</vt:lpstr>
      <vt:lpstr>'2実施工程表'!Print_Area</vt:lpstr>
      <vt:lpstr>'3現場組織表'!Print_Area</vt:lpstr>
      <vt:lpstr>'4-1緊急連絡'!Print_Area</vt:lpstr>
      <vt:lpstr>'4-2緊急表'!Print_Area</vt:lpstr>
      <vt:lpstr>'5仮設計画'!Print_Area</vt:lpstr>
      <vt:lpstr>'6交通管理'!Print_Area</vt:lpstr>
      <vt:lpstr>'7指定機械'!Print_Area</vt:lpstr>
      <vt:lpstr>'8環境対策'!Print_Area</vt:lpstr>
      <vt:lpstr>'9-3安全訓練'!Print_Area</vt:lpstr>
      <vt:lpstr>'9-3安全計画'!Print_Area</vt:lpstr>
      <vt:lpstr>'9-4安全教育'!Print_Area</vt:lpstr>
      <vt:lpstr>'9-5災害事故'!Print_Area</vt:lpstr>
      <vt:lpstr>'9-6各種点検表'!Print_Area</vt:lpstr>
      <vt:lpstr>更新履歴!Print_Area</vt:lpstr>
      <vt:lpstr>施工計画について!Print_Area</vt:lpstr>
      <vt:lpstr>段階確認!Print_Area</vt:lpstr>
      <vt:lpstr>入力シート!Print_Area</vt:lpstr>
      <vt:lpstr>表紙・目次!Print_Area</vt:lpstr>
    </vt:vector>
  </TitlesOfParts>
  <LinksUpToDate>false</LinksUpToDate>
  <SharedDoc>false</SharedDoc>
  <HyperlinkBase>../◎工事書類ファイル120131</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北九州市</dc:creator>
  <cp:lastModifiedBy>三田 祐希</cp:lastModifiedBy>
  <cp:lastPrinted>2025-03-24T02:49:23Z</cp:lastPrinted>
  <dcterms:created xsi:type="dcterms:W3CDTF">2006-06-19T04:40:10Z</dcterms:created>
  <dcterms:modified xsi:type="dcterms:W3CDTF">2025-03-25T10:02:51Z</dcterms:modified>
</cp:coreProperties>
</file>