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activeTab="0"/>
  </bookViews>
  <sheets>
    <sheet name="別添29-16-1" sheetId="1" r:id="rId1"/>
    <sheet name="別添29-16-2" sheetId="2" r:id="rId2"/>
    <sheet name="記載例①" sheetId="3" r:id="rId3"/>
    <sheet name="記載例②" sheetId="4" r:id="rId4"/>
  </sheets>
  <definedNames>
    <definedName name="_xlnm.Print_Area" localSheetId="2">'記載例①'!$B$1:$BH$49</definedName>
    <definedName name="_xlnm.Print_Area" localSheetId="3">'記載例②'!$B$1:$DG$38</definedName>
    <definedName name="_xlnm.Print_Area" localSheetId="0">'別添29-16-1'!$B$1:$BH$49</definedName>
    <definedName name="_xlnm.Print_Area" localSheetId="1">'別添29-16-2'!$B$1:$DG$37</definedName>
  </definedNames>
  <calcPr fullCalcOnLoad="1"/>
</workbook>
</file>

<file path=xl/comments1.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3.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sharedStrings.xml><?xml version="1.0" encoding="utf-8"?>
<sst xmlns="http://schemas.openxmlformats.org/spreadsheetml/2006/main" count="364" uniqueCount="128">
  <si>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</si>
  <si>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</si>
  <si>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</si>
  <si>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</si>
  <si>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</si>
  <si>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</si>
  <si>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</si>
  <si>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</si>
  <si>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</si>
  <si>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</si>
  <si>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</si>
  <si>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</si>
  <si>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</si>
  <si>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事業所番号</t>
  </si>
  <si>
    <t>常勤・専従</t>
  </si>
  <si>
    <t>常勤・兼務</t>
  </si>
  <si>
    <t>非常勤・専従</t>
  </si>
  <si>
    <t>非常勤・兼務</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</si>
  <si>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</si>
  <si>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</si>
  <si>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t>３）『専従』：当該事業所において、専らその業務に従事している場合</t>
  </si>
  <si>
    <r>
      <t>※</t>
    </r>
    <r>
      <rPr>
        <sz val="10"/>
        <color indexed="30"/>
        <rFont val="HGSｺﾞｼｯｸM"/>
        <family val="3"/>
      </rPr>
      <t>『兼務』の場合、職種別に業務時間を記入してください。</t>
    </r>
  </si>
  <si>
    <t>月時間数</t>
  </si>
  <si>
    <t>常勤換算後
（切捨なし）</t>
  </si>
  <si>
    <t>調理員</t>
  </si>
  <si>
    <t>開所時間</t>
  </si>
  <si>
    <t>注４　行数が足りない場合は、必要に応じて行を追加して記入してください。</t>
  </si>
  <si>
    <t>児童発達支援管理責任者</t>
  </si>
  <si>
    <t>主たる対象</t>
  </si>
  <si>
    <t>単位名</t>
  </si>
  <si>
    <t>児童発達支援管理責任者</t>
  </si>
  <si>
    <t>重心以外</t>
  </si>
  <si>
    <t>重心</t>
  </si>
  <si>
    <t>児童発達支援センター</t>
  </si>
  <si>
    <t>児童発達支援センター以外</t>
  </si>
  <si>
    <t>保育士</t>
  </si>
  <si>
    <t>機能訓練担当職員</t>
  </si>
  <si>
    <t>言語聴覚士</t>
  </si>
  <si>
    <t>栄養士</t>
  </si>
  <si>
    <t>嘱託医</t>
  </si>
  <si>
    <t>事業所番号</t>
  </si>
  <si>
    <t>勤務時間</t>
  </si>
  <si>
    <t>定員</t>
  </si>
  <si>
    <t>計</t>
  </si>
  <si>
    <t>時間別勤務状況一覧表(児童発達支援、放課後等デイサービス）</t>
  </si>
  <si>
    <t>事業分類</t>
  </si>
  <si>
    <t>児童発達支援</t>
  </si>
  <si>
    <t>放課後等デイサービス</t>
  </si>
  <si>
    <t>児童発達支援+放課後等ﾃﾞｲｻｰﾋﾞｽ</t>
  </si>
  <si>
    <t>児童発達支援分類</t>
  </si>
  <si>
    <t>色のついたセルに記入してください</t>
  </si>
  <si>
    <t>注１　「単位名」は、単位毎に職員配置が異なる場合に記載してください（その場合、単位毎に参考資料４を提出する必要があります）</t>
  </si>
  <si>
    <t>注２　「児童発達支援分類」は、児童発達支援を実施する場合は必ず記入してください（放課後等デイサービスのみの場合は記入不要です）</t>
  </si>
  <si>
    <t>従業者の勤務の体制及び勤務形態一覧表(児童発達支援、放課後等デイサービス）</t>
  </si>
  <si>
    <t>注６　「勤務形態」欄は、常勤・専従、常勤・兼務、非常勤・専従、非常勤・兼務のいずれかを選択してください。</t>
  </si>
  <si>
    <t>注７　「開所時間」は従業者が勤務する時間を記入してください。</t>
  </si>
  <si>
    <t>注５　「主たる対象」「事業分類」「児童発達支援分類」によって、必要とする職種が異なりますのでご注意ください</t>
  </si>
  <si>
    <t>Ⅰ</t>
  </si>
  <si>
    <t>Ⅱ</t>
  </si>
  <si>
    <t>Ⅲ</t>
  </si>
  <si>
    <t>配置数（単位Ⅰ）</t>
  </si>
  <si>
    <t>配置数（単位Ⅱ）</t>
  </si>
  <si>
    <t>配置数（単位Ⅲ）</t>
  </si>
  <si>
    <t>人</t>
  </si>
  <si>
    <t>必要数</t>
  </si>
  <si>
    <t>単位Ⅰ</t>
  </si>
  <si>
    <t>単位Ⅱ</t>
  </si>
  <si>
    <t>単位Ⅲ</t>
  </si>
  <si>
    <t>開始時間</t>
  </si>
  <si>
    <t>～</t>
  </si>
  <si>
    <t>～</t>
  </si>
  <si>
    <t>終了時間</t>
  </si>
  <si>
    <t>≪勤務時間表≫</t>
  </si>
  <si>
    <t>注1　「勤務時間表」は、従業員別に従事する単位を記入してください。</t>
  </si>
  <si>
    <t>ー</t>
  </si>
  <si>
    <t>ー</t>
  </si>
  <si>
    <t>0123456789</t>
  </si>
  <si>
    <t>土</t>
  </si>
  <si>
    <t>日</t>
  </si>
  <si>
    <t>曜日等</t>
  </si>
  <si>
    <t>≪サービス提供時間等≫</t>
  </si>
  <si>
    <t>0123456789</t>
  </si>
  <si>
    <t>児童発達支援+放課後等デイサービス</t>
  </si>
  <si>
    <t>火～金</t>
  </si>
  <si>
    <t>Ⅰ</t>
  </si>
  <si>
    <t>Ⅱ</t>
  </si>
  <si>
    <t>Ⅲ</t>
  </si>
  <si>
    <t>注2　「サービス提供時間等」は、運営規程に記載する時間としてください。</t>
  </si>
  <si>
    <t>時間</t>
  </si>
  <si>
    <t>北九　花子</t>
  </si>
  <si>
    <t>北九　三郎</t>
  </si>
  <si>
    <t>○○発達支援</t>
  </si>
  <si>
    <t>別添２９－１６－１</t>
  </si>
  <si>
    <t>別添２９－１６－２</t>
  </si>
  <si>
    <t>別添２９－１６－２（記載例）</t>
  </si>
  <si>
    <r>
      <t>注３　「日にち」欄の下の空欄には、当該月の曜日を記入してください</t>
    </r>
  </si>
  <si>
    <t>看護職員</t>
  </si>
  <si>
    <t>その他の従業者</t>
  </si>
  <si>
    <t>※『その他従業者』・・・基準上必要な職員数に含めることは出来ません。</t>
  </si>
  <si>
    <t>保有資格等</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</si>
  <si>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t>
    </r>
    <r>
      <rPr>
        <sz val="10"/>
        <color indexed="10"/>
        <rFont val="HGSｺﾞｼｯｸM"/>
        <family val="3"/>
      </rPr>
      <t>兼務に</t>
    </r>
    <r>
      <rPr>
        <sz val="10"/>
        <color indexed="30"/>
        <rFont val="HGSｺﾞｼｯｸM"/>
        <family val="3"/>
      </rPr>
      <t>含みません</t>
    </r>
    <r>
      <rPr>
        <sz val="10"/>
        <rFont val="HGSｺﾞｼｯｸM"/>
        <family val="3"/>
      </rPr>
      <t>）</t>
    </r>
  </si>
  <si>
    <t>単位</t>
  </si>
  <si>
    <t>○○発達支援</t>
  </si>
  <si>
    <t>１単位目</t>
  </si>
  <si>
    <t>公認心理士</t>
  </si>
  <si>
    <t>教員免許</t>
  </si>
  <si>
    <t>実務経験２年</t>
  </si>
  <si>
    <t>北九　太郎</t>
  </si>
  <si>
    <t>北九　次郎</t>
  </si>
  <si>
    <t>北九　花子</t>
  </si>
  <si>
    <t>北九　三郎</t>
  </si>
  <si>
    <t>北九　帝丹</t>
  </si>
  <si>
    <t>日</t>
  </si>
  <si>
    <t>月</t>
  </si>
  <si>
    <t>火</t>
  </si>
  <si>
    <t>水</t>
  </si>
  <si>
    <t>木</t>
  </si>
  <si>
    <t>金</t>
  </si>
  <si>
    <t>土</t>
  </si>
  <si>
    <t>水</t>
  </si>
  <si>
    <t>金</t>
  </si>
  <si>
    <t>木</t>
  </si>
  <si>
    <t>児童指導員（５年以上）</t>
  </si>
  <si>
    <t>児童指導員（５年以下）</t>
  </si>
  <si>
    <t>児童指導員（５年以下）</t>
  </si>
  <si>
    <t>※『機能訓練担当職員』・・・原則は理学療法士・作業療法士・言語聴覚士・心理担当職員のことを指しますが、ここでは理学療法士・作業療法士・心理担当職員のことを指します。言語聴覚士は別途選択してください。</t>
  </si>
  <si>
    <t>※『機能訓練担当職員』・・・原則は理学療法士・作業療法士・言語聴覚士・心理担当職員のことを指しますが、ここでは理学療法士・作業療法士・心理担当職員のことを指します。言語聴覚士は別途選択してください。</t>
  </si>
  <si>
    <t>４）『兼務』：当該事業所において、他の業務を兼ねている場合（例：管理者＋児童発達支援管理責任者等））</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</si>
</sst>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quot;人&quot;"/>
    <numFmt numFmtId="203" formatCode="[$-409]h:mm\ AM/PM;@"/>
    <numFmt numFmtId="204" formatCode="h:mm;@"/>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b/>
      <sz val="12"/>
      <name val="HGSｺﾞｼｯｸM"/>
      <family val="3"/>
    </font>
    <font>
      <sz val="10"/>
      <color indexed="10"/>
      <name val="HGSｺﾞｼｯｸM"/>
      <family val="3"/>
    </font>
    <font>
      <sz val="10"/>
      <color indexed="8"/>
      <name val="HGSｺﾞｼｯｸM"/>
      <family val="3"/>
    </font>
    <font>
      <strike/>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SｺﾞｼｯｸM"/>
      <family val="3"/>
    </font>
    <font>
      <sz val="11"/>
      <color indexed="8"/>
      <name val="HGSｺﾞｼｯｸM"/>
      <family val="3"/>
    </font>
    <font>
      <sz val="9"/>
      <color indexed="10"/>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SｺﾞｼｯｸM"/>
      <family val="3"/>
    </font>
    <font>
      <sz val="10"/>
      <color theme="1"/>
      <name val="HGSｺﾞｼｯｸM"/>
      <family val="3"/>
    </font>
    <font>
      <sz val="10"/>
      <color rgb="FFFF0000"/>
      <name val="HGSｺﾞｼｯｸM"/>
      <family val="3"/>
    </font>
    <font>
      <sz val="9"/>
      <color rgb="FFFF0000"/>
      <name val="HGSｺﾞｼｯｸM"/>
      <family val="3"/>
    </font>
    <font>
      <sz val="11"/>
      <color theme="1"/>
      <name val="HGSｺﾞｼｯｸM"/>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thin"/>
      <right style="double"/>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color indexed="63"/>
      </top>
      <bottom style="medium"/>
    </border>
    <border>
      <left style="thin"/>
      <right style="double"/>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medium"/>
    </border>
    <border>
      <left>
        <color indexed="63"/>
      </left>
      <right style="medium"/>
      <top>
        <color indexed="63"/>
      </top>
      <bottom style="medium"/>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color indexed="63"/>
      </left>
      <right style="thin"/>
      <top>
        <color indexed="63"/>
      </top>
      <bottom style="thin"/>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double"/>
      <bottom style="medium"/>
    </border>
    <border>
      <left style="double"/>
      <right>
        <color indexed="63"/>
      </right>
      <top style="double"/>
      <bottom style="medium"/>
    </border>
    <border>
      <left>
        <color indexed="63"/>
      </left>
      <right style="medium"/>
      <top style="thin"/>
      <bottom style="double"/>
    </border>
    <border>
      <left style="thin"/>
      <right style="medium"/>
      <top style="medium"/>
      <bottom style="thin"/>
    </border>
    <border>
      <left style="medium"/>
      <right style="thin"/>
      <top style="medium"/>
      <bottom style="thin"/>
    </border>
    <border>
      <left>
        <color indexed="63"/>
      </left>
      <right style="thin"/>
      <top style="thin"/>
      <bottom style="medium"/>
    </border>
    <border>
      <left>
        <color indexed="63"/>
      </left>
      <right style="medium"/>
      <top style="double"/>
      <bottom style="thin"/>
    </border>
    <border>
      <left>
        <color indexed="63"/>
      </left>
      <right style="medium"/>
      <top style="medium"/>
      <bottom style="double"/>
    </border>
    <border>
      <left style="medium"/>
      <right>
        <color indexed="63"/>
      </right>
      <top style="double"/>
      <bottom style="thin"/>
    </border>
    <border>
      <left style="medium"/>
      <right>
        <color indexed="63"/>
      </right>
      <top>
        <color indexed="63"/>
      </top>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color indexed="63"/>
      </right>
      <top style="thin"/>
      <bottom style="medium"/>
    </border>
    <border>
      <left style="medium"/>
      <right style="hair"/>
      <top>
        <color indexed="63"/>
      </top>
      <bottom style="thin"/>
    </border>
    <border>
      <left style="hair"/>
      <right style="hair"/>
      <top>
        <color indexed="63"/>
      </top>
      <bottom style="thin"/>
    </border>
    <border>
      <left style="hair"/>
      <right style="double"/>
      <top>
        <color indexed="63"/>
      </top>
      <bottom style="thin"/>
    </border>
    <border>
      <left>
        <color indexed="63"/>
      </left>
      <right style="hair"/>
      <top>
        <color indexed="63"/>
      </top>
      <bottom style="thin"/>
    </border>
    <border>
      <left style="hair"/>
      <right style="medium"/>
      <top>
        <color indexed="63"/>
      </top>
      <bottom style="thin"/>
    </border>
    <border>
      <left style="medium"/>
      <right style="hair"/>
      <top style="thin"/>
      <bottom style="thin"/>
    </border>
    <border>
      <left style="hair"/>
      <right style="hair"/>
      <top style="thin"/>
      <bottom style="thin"/>
    </border>
    <border>
      <left style="hair"/>
      <right style="double"/>
      <top style="thin"/>
      <bottom style="thin"/>
    </border>
    <border>
      <left>
        <color indexed="63"/>
      </left>
      <right style="hair"/>
      <top style="thin"/>
      <bottom style="thin"/>
    </border>
    <border>
      <left style="hair"/>
      <right style="medium"/>
      <top style="thin"/>
      <bottom style="thin"/>
    </border>
    <border>
      <left style="medium"/>
      <right style="hair"/>
      <top style="thin"/>
      <bottom style="double"/>
    </border>
    <border>
      <left style="hair"/>
      <right style="hair"/>
      <top style="thin"/>
      <bottom style="double"/>
    </border>
    <border>
      <left style="hair"/>
      <right style="double"/>
      <top style="thin"/>
      <bottom style="double"/>
    </border>
    <border>
      <left>
        <color indexed="63"/>
      </left>
      <right style="hair"/>
      <top style="thin"/>
      <bottom style="double"/>
    </border>
    <border>
      <left style="hair"/>
      <right style="medium"/>
      <top style="thin"/>
      <bottom style="double"/>
    </border>
    <border>
      <left style="medium"/>
      <right style="hair"/>
      <top style="double"/>
      <bottom style="thin"/>
    </border>
    <border>
      <left style="hair"/>
      <right style="hair"/>
      <top style="double"/>
      <bottom style="thin"/>
    </border>
    <border>
      <left>
        <color indexed="63"/>
      </left>
      <right style="double"/>
      <top style="thin"/>
      <bottom style="medium"/>
    </border>
    <border>
      <left>
        <color indexed="63"/>
      </left>
      <right style="medium"/>
      <top style="thin"/>
      <bottom style="medium"/>
    </border>
    <border>
      <left style="medium"/>
      <right style="hair"/>
      <top style="thin"/>
      <bottom style="medium"/>
    </border>
    <border>
      <left style="hair"/>
      <right style="hair"/>
      <top style="thin"/>
      <bottom style="medium"/>
    </border>
    <border>
      <left style="hair"/>
      <right style="double"/>
      <top style="thin"/>
      <bottom style="medium"/>
    </border>
    <border>
      <left style="hair"/>
      <right style="medium"/>
      <top style="thin"/>
      <bottom style="medium"/>
    </border>
    <border>
      <left style="hair"/>
      <right style="double"/>
      <top style="double"/>
      <bottom style="thin"/>
    </border>
    <border>
      <left>
        <color indexed="63"/>
      </left>
      <right style="hair"/>
      <top style="double"/>
      <bottom style="thin"/>
    </border>
    <border>
      <left style="hair"/>
      <right style="medium"/>
      <top style="double"/>
      <bottom style="thin"/>
    </border>
    <border>
      <left style="thin"/>
      <right>
        <color indexed="63"/>
      </right>
      <top style="thin"/>
      <bottom style="medium"/>
    </border>
    <border>
      <left style="hair"/>
      <right style="thin"/>
      <top style="medium"/>
      <bottom style="medium"/>
    </border>
    <border>
      <left style="thin"/>
      <right style="hair"/>
      <top style="medium"/>
      <bottom style="medium"/>
    </border>
    <border>
      <left style="hair"/>
      <right style="thin"/>
      <top>
        <color indexed="63"/>
      </top>
      <bottom style="thin"/>
    </border>
    <border>
      <left style="thin"/>
      <right style="hair"/>
      <top>
        <color indexed="63"/>
      </top>
      <bottom style="thin"/>
    </border>
    <border>
      <left style="hair"/>
      <right style="thin"/>
      <top style="thin"/>
      <bottom style="thin"/>
    </border>
    <border>
      <left style="thin"/>
      <right style="hair"/>
      <top style="thin"/>
      <bottom style="thin"/>
    </border>
    <border>
      <left style="hair"/>
      <right style="thin"/>
      <top style="thin"/>
      <bottom style="medium"/>
    </border>
    <border>
      <left style="thin"/>
      <right style="hair"/>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3" fillId="32" borderId="0" applyNumberFormat="0" applyBorder="0" applyAlignment="0" applyProtection="0"/>
  </cellStyleXfs>
  <cellXfs count="348">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4" borderId="13" xfId="61" applyFont="1" applyFill="1" applyBorder="1" applyAlignment="1">
      <alignment horizontal="center" vertical="center" shrinkToFit="1"/>
      <protection/>
    </xf>
    <xf numFmtId="0" fontId="7" fillId="4" borderId="14" xfId="61" applyFont="1" applyFill="1" applyBorder="1" applyAlignment="1">
      <alignment vertical="center" shrinkToFit="1"/>
      <protection/>
    </xf>
    <xf numFmtId="0" fontId="7" fillId="4" borderId="15" xfId="61" applyFont="1" applyFill="1" applyBorder="1" applyAlignment="1">
      <alignment vertical="center" shrinkToFit="1"/>
      <protection/>
    </xf>
    <xf numFmtId="0" fontId="7" fillId="4" borderId="13" xfId="61" applyFont="1" applyFill="1" applyBorder="1" applyAlignment="1">
      <alignment vertical="center" shrinkToFit="1"/>
      <protection/>
    </xf>
    <xf numFmtId="0" fontId="7" fillId="0" borderId="16" xfId="61" applyNumberFormat="1" applyFont="1" applyFill="1" applyBorder="1" applyAlignment="1">
      <alignment vertical="center" shrinkToFit="1"/>
      <protection/>
    </xf>
    <xf numFmtId="0" fontId="7" fillId="0" borderId="17" xfId="61" applyNumberFormat="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14" fillId="0" borderId="0" xfId="61" applyFont="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5" xfId="61" applyFont="1" applyBorder="1">
      <alignment vertical="center"/>
      <protection/>
    </xf>
    <xf numFmtId="0" fontId="6" fillId="0" borderId="11" xfId="61" applyFont="1" applyBorder="1" applyAlignment="1">
      <alignment horizontal="center" vertical="center"/>
      <protection/>
    </xf>
    <xf numFmtId="0" fontId="7" fillId="4" borderId="26" xfId="61" applyNumberFormat="1" applyFont="1" applyFill="1" applyBorder="1" applyAlignment="1">
      <alignment horizontal="center" vertical="center" shrinkToFit="1"/>
      <protection/>
    </xf>
    <xf numFmtId="0" fontId="7" fillId="4" borderId="27" xfId="61" applyNumberFormat="1" applyFont="1" applyFill="1" applyBorder="1" applyAlignment="1">
      <alignment horizontal="center" vertical="center" shrinkToFit="1"/>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49" fontId="6" fillId="0" borderId="0" xfId="61" applyNumberFormat="1" applyFont="1" applyAlignment="1">
      <alignment horizontal="center" vertical="center" shrinkToFit="1"/>
      <protection/>
    </xf>
    <xf numFmtId="181" fontId="7" fillId="33" borderId="43" xfId="61" applyNumberFormat="1" applyFont="1" applyFill="1" applyBorder="1" applyAlignment="1">
      <alignment vertical="center"/>
      <protection/>
    </xf>
    <xf numFmtId="0" fontId="7" fillId="4" borderId="16" xfId="61" applyNumberFormat="1" applyFont="1" applyFill="1" applyBorder="1" applyAlignment="1">
      <alignment horizontal="center" vertical="center" shrinkToFit="1"/>
      <protection/>
    </xf>
    <xf numFmtId="0" fontId="7" fillId="4" borderId="17" xfId="61" applyNumberFormat="1" applyFont="1" applyFill="1" applyBorder="1" applyAlignment="1">
      <alignment horizontal="center" vertical="center" shrinkToFit="1"/>
      <protection/>
    </xf>
    <xf numFmtId="0" fontId="7" fillId="4" borderId="18" xfId="61" applyNumberFormat="1" applyFont="1" applyFill="1" applyBorder="1" applyAlignment="1">
      <alignment horizontal="center" vertical="center" shrinkToFit="1"/>
      <protection/>
    </xf>
    <xf numFmtId="0" fontId="7" fillId="4" borderId="23" xfId="61" applyNumberFormat="1" applyFont="1" applyFill="1" applyBorder="1" applyAlignment="1">
      <alignment horizontal="center" vertical="center" shrinkToFit="1"/>
      <protection/>
    </xf>
    <xf numFmtId="0" fontId="7" fillId="4" borderId="44" xfId="61" applyNumberFormat="1" applyFont="1" applyFill="1" applyBorder="1" applyAlignment="1">
      <alignment horizontal="center" vertical="center" shrinkToFit="1"/>
      <protection/>
    </xf>
    <xf numFmtId="0" fontId="7" fillId="33" borderId="0" xfId="61" applyFont="1" applyFill="1" applyBorder="1" applyAlignment="1">
      <alignment vertical="center" shrinkToFit="1"/>
      <protection/>
    </xf>
    <xf numFmtId="181" fontId="7" fillId="33" borderId="0" xfId="61" applyNumberFormat="1" applyFont="1" applyFill="1" applyBorder="1" applyAlignment="1">
      <alignment vertical="center"/>
      <protection/>
    </xf>
    <xf numFmtId="0" fontId="7" fillId="4" borderId="22" xfId="61" applyNumberFormat="1" applyFont="1" applyFill="1" applyBorder="1" applyAlignment="1">
      <alignment horizontal="center" vertical="center" shrinkToFit="1"/>
      <protection/>
    </xf>
    <xf numFmtId="0" fontId="6" fillId="33" borderId="0" xfId="0" applyFont="1" applyFill="1" applyAlignment="1">
      <alignment vertical="center"/>
    </xf>
    <xf numFmtId="0" fontId="6" fillId="33" borderId="0" xfId="0" applyFont="1" applyFill="1" applyAlignment="1">
      <alignment vertical="center" shrinkToFit="1"/>
    </xf>
    <xf numFmtId="0" fontId="6" fillId="33" borderId="0" xfId="0" applyFont="1" applyFill="1" applyAlignment="1">
      <alignment horizontal="center" vertical="center"/>
    </xf>
    <xf numFmtId="0" fontId="6" fillId="33" borderId="0" xfId="0" applyFont="1" applyFill="1" applyAlignment="1">
      <alignment horizontal="center" vertical="center" shrinkToFit="1"/>
    </xf>
    <xf numFmtId="0" fontId="7" fillId="0" borderId="0" xfId="61" applyFont="1" applyAlignment="1">
      <alignment vertical="center"/>
      <protection/>
    </xf>
    <xf numFmtId="0" fontId="7" fillId="33" borderId="0" xfId="0" applyFont="1" applyFill="1" applyAlignment="1">
      <alignment vertical="center"/>
    </xf>
    <xf numFmtId="0" fontId="15" fillId="0" borderId="0" xfId="61" applyFont="1" applyAlignment="1">
      <alignment horizontal="left" vertical="center"/>
      <protection/>
    </xf>
    <xf numFmtId="0" fontId="54" fillId="0" borderId="0" xfId="61" applyFont="1" applyAlignment="1">
      <alignment horizontal="left"/>
      <protection/>
    </xf>
    <xf numFmtId="0" fontId="55" fillId="0" borderId="0" xfId="61" applyFont="1" applyAlignment="1">
      <alignment horizontal="left" vertical="center"/>
      <protection/>
    </xf>
    <xf numFmtId="0" fontId="56" fillId="0" borderId="0" xfId="61" applyFont="1" applyAlignment="1">
      <alignment vertical="center"/>
      <protection/>
    </xf>
    <xf numFmtId="0" fontId="7" fillId="4" borderId="14" xfId="61" applyFont="1" applyFill="1" applyBorder="1" applyAlignment="1">
      <alignment horizontal="center" vertical="center" wrapText="1" shrinkToFit="1"/>
      <protection/>
    </xf>
    <xf numFmtId="181" fontId="7" fillId="0" borderId="45" xfId="61" applyNumberFormat="1" applyFont="1" applyFill="1" applyBorder="1" applyAlignment="1">
      <alignment horizontal="center" vertical="center"/>
      <protection/>
    </xf>
    <xf numFmtId="181" fontId="7" fillId="0" borderId="46" xfId="61" applyNumberFormat="1" applyFont="1" applyFill="1" applyBorder="1" applyAlignment="1">
      <alignment horizontal="center" vertical="center"/>
      <protection/>
    </xf>
    <xf numFmtId="181" fontId="7" fillId="0" borderId="47" xfId="61" applyNumberFormat="1" applyFont="1" applyFill="1" applyBorder="1" applyAlignment="1">
      <alignment horizontal="center" vertical="center"/>
      <protection/>
    </xf>
    <xf numFmtId="0" fontId="7" fillId="4" borderId="45" xfId="61" applyFont="1" applyFill="1" applyBorder="1" applyAlignment="1">
      <alignment horizontal="center" vertical="center" shrinkToFit="1"/>
      <protection/>
    </xf>
    <xf numFmtId="0" fontId="7" fillId="4" borderId="46" xfId="61" applyFont="1" applyFill="1" applyBorder="1" applyAlignment="1">
      <alignment horizontal="center" vertical="center" shrinkToFit="1"/>
      <protection/>
    </xf>
    <xf numFmtId="0" fontId="7" fillId="4" borderId="25"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0" fontId="7" fillId="4" borderId="48" xfId="61" applyFont="1" applyFill="1" applyBorder="1" applyAlignment="1">
      <alignment horizontal="center" vertical="center" shrinkToFit="1"/>
      <protection/>
    </xf>
    <xf numFmtId="0" fontId="7" fillId="4" borderId="49" xfId="61" applyFont="1" applyFill="1" applyBorder="1" applyAlignment="1">
      <alignment horizontal="center" vertical="center" shrinkToFit="1"/>
      <protection/>
    </xf>
    <xf numFmtId="0" fontId="7" fillId="4" borderId="50" xfId="61" applyFont="1" applyFill="1" applyBorder="1" applyAlignment="1">
      <alignment horizontal="center" vertical="center" shrinkToFit="1"/>
      <protection/>
    </xf>
    <xf numFmtId="0" fontId="7" fillId="4" borderId="10"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48" xfId="61" applyFont="1" applyFill="1" applyBorder="1" applyAlignment="1">
      <alignment horizontal="center" vertical="center"/>
      <protection/>
    </xf>
    <xf numFmtId="0" fontId="7" fillId="4" borderId="49" xfId="61" applyFont="1" applyFill="1" applyBorder="1" applyAlignment="1">
      <alignment horizontal="center" vertical="center"/>
      <protection/>
    </xf>
    <xf numFmtId="0" fontId="7" fillId="4" borderId="50" xfId="61" applyFont="1" applyFill="1" applyBorder="1" applyAlignment="1">
      <alignment horizontal="center" vertical="center"/>
      <protection/>
    </xf>
    <xf numFmtId="0" fontId="7" fillId="0" borderId="51" xfId="61" applyFont="1" applyFill="1" applyBorder="1" applyAlignment="1">
      <alignment horizontal="center" vertical="center"/>
      <protection/>
    </xf>
    <xf numFmtId="0" fontId="7" fillId="0" borderId="43" xfId="61" applyFont="1" applyFill="1" applyBorder="1" applyAlignment="1">
      <alignment horizontal="center" vertical="center"/>
      <protection/>
    </xf>
    <xf numFmtId="0" fontId="7" fillId="0" borderId="52" xfId="61" applyFont="1" applyFill="1" applyBorder="1" applyAlignment="1">
      <alignment horizontal="center" vertical="center"/>
      <protection/>
    </xf>
    <xf numFmtId="181" fontId="7" fillId="0" borderId="25" xfId="61" applyNumberFormat="1" applyFont="1" applyFill="1" applyBorder="1" applyAlignment="1">
      <alignment horizontal="center" vertical="center"/>
      <protection/>
    </xf>
    <xf numFmtId="0" fontId="7" fillId="4" borderId="35" xfId="61" applyFont="1" applyFill="1" applyBorder="1" applyAlignment="1">
      <alignment horizontal="center" vertical="center" shrinkToFit="1"/>
      <protection/>
    </xf>
    <xf numFmtId="0" fontId="7" fillId="4" borderId="36" xfId="61" applyFont="1" applyFill="1" applyBorder="1" applyAlignment="1">
      <alignment horizontal="center" vertical="center" shrinkToFit="1"/>
      <protection/>
    </xf>
    <xf numFmtId="181" fontId="7" fillId="0" borderId="53" xfId="61" applyNumberFormat="1" applyFont="1" applyFill="1" applyBorder="1" applyAlignment="1">
      <alignment horizontal="center" vertical="center"/>
      <protection/>
    </xf>
    <xf numFmtId="181" fontId="7" fillId="0" borderId="54" xfId="61" applyNumberFormat="1" applyFont="1" applyFill="1" applyBorder="1" applyAlignment="1">
      <alignment horizontal="center" vertical="center"/>
      <protection/>
    </xf>
    <xf numFmtId="181" fontId="7" fillId="0" borderId="55" xfId="61" applyNumberFormat="1" applyFont="1" applyFill="1" applyBorder="1" applyAlignment="1">
      <alignment horizontal="center" vertical="center"/>
      <protection/>
    </xf>
    <xf numFmtId="181" fontId="7" fillId="0" borderId="49" xfId="61" applyNumberFormat="1" applyFont="1" applyFill="1" applyBorder="1" applyAlignment="1">
      <alignment horizontal="right" vertical="center" shrinkToFit="1"/>
      <protection/>
    </xf>
    <xf numFmtId="181" fontId="7" fillId="0" borderId="50" xfId="61" applyNumberFormat="1" applyFont="1" applyFill="1" applyBorder="1" applyAlignment="1">
      <alignment horizontal="right" vertical="center" shrinkToFit="1"/>
      <protection/>
    </xf>
    <xf numFmtId="181" fontId="7" fillId="0" borderId="46" xfId="61" applyNumberFormat="1" applyFont="1" applyFill="1" applyBorder="1" applyAlignment="1">
      <alignment horizontal="right" vertical="center" shrinkToFit="1"/>
      <protection/>
    </xf>
    <xf numFmtId="181" fontId="7" fillId="0" borderId="25" xfId="61" applyNumberFormat="1" applyFont="1" applyFill="1" applyBorder="1" applyAlignment="1">
      <alignment horizontal="right" vertical="center" shrinkToFit="1"/>
      <protection/>
    </xf>
    <xf numFmtId="0" fontId="57" fillId="0" borderId="56" xfId="61" applyFont="1" applyBorder="1" applyAlignment="1">
      <alignment horizontal="left" wrapText="1"/>
      <protection/>
    </xf>
    <xf numFmtId="0" fontId="0" fillId="0" borderId="56" xfId="0" applyBorder="1" applyAlignment="1">
      <alignment horizontal="left" wrapText="1"/>
    </xf>
    <xf numFmtId="0" fontId="7" fillId="4" borderId="27" xfId="61" applyFont="1" applyFill="1" applyBorder="1" applyAlignment="1">
      <alignment horizontal="center" vertical="center"/>
      <protection/>
    </xf>
    <xf numFmtId="0" fontId="7" fillId="4" borderId="28" xfId="61" applyFont="1" applyFill="1" applyBorder="1" applyAlignment="1">
      <alignment horizontal="center" vertical="center"/>
      <protection/>
    </xf>
    <xf numFmtId="0" fontId="7" fillId="0" borderId="57" xfId="61" applyFont="1" applyFill="1" applyBorder="1" applyAlignment="1">
      <alignment horizontal="center" vertical="center" wrapText="1"/>
      <protection/>
    </xf>
    <xf numFmtId="0" fontId="7" fillId="0" borderId="56" xfId="61" applyFont="1" applyFill="1" applyBorder="1" applyAlignment="1">
      <alignment horizontal="center" vertical="center" wrapText="1"/>
      <protection/>
    </xf>
    <xf numFmtId="0" fontId="7" fillId="0" borderId="58" xfId="61" applyFont="1" applyFill="1" applyBorder="1" applyAlignment="1">
      <alignment horizontal="center" vertical="center" wrapText="1"/>
      <protection/>
    </xf>
    <xf numFmtId="0" fontId="7" fillId="0" borderId="59" xfId="61" applyFont="1" applyFill="1" applyBorder="1" applyAlignment="1">
      <alignment horizontal="center" vertical="center" wrapText="1"/>
      <protection/>
    </xf>
    <xf numFmtId="0" fontId="7" fillId="0" borderId="0" xfId="61" applyFont="1" applyFill="1" applyBorder="1" applyAlignment="1">
      <alignment horizontal="center" vertical="center" wrapText="1"/>
      <protection/>
    </xf>
    <xf numFmtId="0" fontId="7" fillId="0" borderId="60" xfId="61" applyFont="1" applyFill="1" applyBorder="1" applyAlignment="1">
      <alignment horizontal="center" vertical="center" wrapText="1"/>
      <protection/>
    </xf>
    <xf numFmtId="0" fontId="7" fillId="0" borderId="23" xfId="61" applyFont="1" applyFill="1" applyBorder="1" applyAlignment="1">
      <alignment horizontal="center" vertical="center" wrapText="1"/>
      <protection/>
    </xf>
    <xf numFmtId="0" fontId="7" fillId="0" borderId="43" xfId="61" applyFont="1" applyFill="1" applyBorder="1" applyAlignment="1">
      <alignment horizontal="center" vertical="center" wrapText="1"/>
      <protection/>
    </xf>
    <xf numFmtId="0" fontId="7" fillId="0" borderId="22" xfId="61" applyFont="1" applyFill="1" applyBorder="1" applyAlignment="1">
      <alignment horizontal="center" vertical="center" wrapText="1"/>
      <protection/>
    </xf>
    <xf numFmtId="0" fontId="58" fillId="0" borderId="57" xfId="61" applyFont="1" applyFill="1" applyBorder="1" applyAlignment="1">
      <alignment horizontal="center" vertical="center" wrapText="1"/>
      <protection/>
    </xf>
    <xf numFmtId="0" fontId="58" fillId="0" borderId="56" xfId="61" applyFont="1" applyFill="1" applyBorder="1" applyAlignment="1">
      <alignment horizontal="center" vertical="center" wrapText="1"/>
      <protection/>
    </xf>
    <xf numFmtId="0" fontId="58" fillId="0" borderId="58" xfId="61" applyFont="1" applyFill="1" applyBorder="1" applyAlignment="1">
      <alignment horizontal="center" vertical="center" wrapText="1"/>
      <protection/>
    </xf>
    <xf numFmtId="0" fontId="58" fillId="0" borderId="59" xfId="61" applyFont="1" applyFill="1" applyBorder="1" applyAlignment="1">
      <alignment horizontal="center" vertical="center" wrapText="1"/>
      <protection/>
    </xf>
    <xf numFmtId="0" fontId="58" fillId="0" borderId="0" xfId="61" applyFont="1" applyFill="1" applyBorder="1" applyAlignment="1">
      <alignment horizontal="center" vertical="center" wrapText="1"/>
      <protection/>
    </xf>
    <xf numFmtId="0" fontId="58" fillId="0" borderId="60" xfId="61" applyFont="1" applyFill="1" applyBorder="1" applyAlignment="1">
      <alignment horizontal="center" vertical="center" wrapText="1"/>
      <protection/>
    </xf>
    <xf numFmtId="0" fontId="58" fillId="0" borderId="23" xfId="61" applyFont="1" applyFill="1" applyBorder="1" applyAlignment="1">
      <alignment horizontal="center" vertical="center" wrapText="1"/>
      <protection/>
    </xf>
    <xf numFmtId="0" fontId="58" fillId="0" borderId="43" xfId="61" applyFont="1" applyFill="1" applyBorder="1" applyAlignment="1">
      <alignment horizontal="center" vertical="center" wrapText="1"/>
      <protection/>
    </xf>
    <xf numFmtId="0" fontId="58" fillId="0" borderId="22" xfId="61" applyFont="1" applyFill="1" applyBorder="1" applyAlignment="1">
      <alignment horizontal="center" vertical="center" wrapText="1"/>
      <protection/>
    </xf>
    <xf numFmtId="0" fontId="7" fillId="4" borderId="61" xfId="61" applyFont="1" applyFill="1" applyBorder="1" applyAlignment="1">
      <alignment horizontal="center" vertical="center" shrinkToFit="1"/>
      <protection/>
    </xf>
    <xf numFmtId="0" fontId="7" fillId="4" borderId="62" xfId="61" applyFont="1" applyFill="1" applyBorder="1" applyAlignment="1">
      <alignment horizontal="center" vertical="center" shrinkToFit="1"/>
      <protection/>
    </xf>
    <xf numFmtId="0" fontId="7" fillId="4" borderId="63" xfId="61" applyFont="1" applyFill="1" applyBorder="1" applyAlignment="1">
      <alignment horizontal="center" vertical="center" shrinkToFit="1"/>
      <protection/>
    </xf>
    <xf numFmtId="0" fontId="7" fillId="4" borderId="64" xfId="61" applyFont="1" applyFill="1" applyBorder="1" applyAlignment="1">
      <alignment horizontal="center" vertical="center" shrinkToFit="1"/>
      <protection/>
    </xf>
    <xf numFmtId="0" fontId="7" fillId="4" borderId="65" xfId="61" applyFont="1" applyFill="1" applyBorder="1" applyAlignment="1">
      <alignment horizontal="center" vertical="center" shrinkToFit="1"/>
      <protection/>
    </xf>
    <xf numFmtId="0" fontId="7" fillId="4" borderId="66" xfId="61" applyFont="1" applyFill="1" applyBorder="1" applyAlignment="1">
      <alignment horizontal="center" vertical="center" shrinkToFit="1"/>
      <protection/>
    </xf>
    <xf numFmtId="0" fontId="7" fillId="0" borderId="67" xfId="61" applyFont="1" applyBorder="1" applyAlignment="1">
      <alignment horizontal="center" vertical="center"/>
      <protection/>
    </xf>
    <xf numFmtId="0" fontId="7" fillId="0" borderId="68" xfId="61" applyFont="1" applyBorder="1" applyAlignment="1">
      <alignment horizontal="center" vertical="center"/>
      <protection/>
    </xf>
    <xf numFmtId="0" fontId="7" fillId="4" borderId="69" xfId="61" applyFont="1" applyFill="1" applyBorder="1" applyAlignment="1">
      <alignment horizontal="center" vertical="center"/>
      <protection/>
    </xf>
    <xf numFmtId="0" fontId="7" fillId="4" borderId="70" xfId="61" applyFont="1" applyFill="1" applyBorder="1" applyAlignment="1">
      <alignment horizontal="center" vertical="center"/>
      <protection/>
    </xf>
    <xf numFmtId="0" fontId="7" fillId="4" borderId="71" xfId="61" applyFont="1" applyFill="1" applyBorder="1" applyAlignment="1">
      <alignment horizontal="center" vertical="center"/>
      <protection/>
    </xf>
    <xf numFmtId="0" fontId="7" fillId="0" borderId="72" xfId="61" applyFont="1" applyBorder="1" applyAlignment="1">
      <alignment horizontal="center" vertical="center"/>
      <protection/>
    </xf>
    <xf numFmtId="0" fontId="7" fillId="0" borderId="56" xfId="61" applyFont="1" applyBorder="1" applyAlignment="1">
      <alignment horizontal="center" vertical="center"/>
      <protection/>
    </xf>
    <xf numFmtId="0" fontId="7" fillId="0" borderId="58" xfId="61" applyFont="1" applyBorder="1" applyAlignment="1">
      <alignment horizontal="center" vertical="center"/>
      <protection/>
    </xf>
    <xf numFmtId="49" fontId="7" fillId="4" borderId="57" xfId="61" applyNumberFormat="1" applyFont="1" applyFill="1" applyBorder="1" applyAlignment="1">
      <alignment horizontal="center" vertical="center"/>
      <protection/>
    </xf>
    <xf numFmtId="49" fontId="7" fillId="4" borderId="56" xfId="61" applyNumberFormat="1" applyFont="1" applyFill="1" applyBorder="1" applyAlignment="1">
      <alignment horizontal="center" vertical="center"/>
      <protection/>
    </xf>
    <xf numFmtId="49" fontId="7" fillId="4" borderId="73" xfId="61" applyNumberFormat="1" applyFont="1" applyFill="1" applyBorder="1" applyAlignment="1">
      <alignment horizontal="center" vertical="center"/>
      <protection/>
    </xf>
    <xf numFmtId="0" fontId="7" fillId="0" borderId="67" xfId="61" applyFont="1" applyBorder="1" applyAlignment="1">
      <alignment horizontal="center" vertical="center" shrinkToFit="1"/>
      <protection/>
    </xf>
    <xf numFmtId="0" fontId="7" fillId="0" borderId="68" xfId="61" applyFont="1" applyBorder="1" applyAlignment="1">
      <alignment horizontal="center" vertical="center" shrinkToFit="1"/>
      <protection/>
    </xf>
    <xf numFmtId="181" fontId="6" fillId="4" borderId="68" xfId="61" applyNumberFormat="1" applyFont="1" applyFill="1" applyBorder="1" applyAlignment="1">
      <alignment horizontal="center" vertical="center"/>
      <protection/>
    </xf>
    <xf numFmtId="181" fontId="6" fillId="4" borderId="74" xfId="61" applyNumberFormat="1" applyFont="1" applyFill="1" applyBorder="1" applyAlignment="1">
      <alignment horizontal="center" vertical="center"/>
      <protection/>
    </xf>
    <xf numFmtId="0" fontId="7" fillId="0" borderId="75" xfId="61" applyFont="1" applyBorder="1" applyAlignment="1">
      <alignment horizontal="center" vertical="center" shrinkToFit="1"/>
      <protection/>
    </xf>
    <xf numFmtId="0" fontId="7" fillId="0" borderId="70" xfId="61" applyFont="1" applyBorder="1" applyAlignment="1">
      <alignment horizontal="center" vertical="center" shrinkToFit="1"/>
      <protection/>
    </xf>
    <xf numFmtId="0" fontId="7" fillId="0" borderId="76" xfId="61" applyFont="1" applyBorder="1" applyAlignment="1">
      <alignment horizontal="center" vertical="center" shrinkToFit="1"/>
      <protection/>
    </xf>
    <xf numFmtId="181" fontId="7" fillId="4" borderId="69" xfId="61" applyNumberFormat="1" applyFont="1" applyFill="1" applyBorder="1" applyAlignment="1">
      <alignment horizontal="center" vertical="center" shrinkToFit="1"/>
      <protection/>
    </xf>
    <xf numFmtId="181" fontId="7" fillId="4" borderId="70" xfId="61" applyNumberFormat="1" applyFont="1" applyFill="1" applyBorder="1" applyAlignment="1">
      <alignment horizontal="center" vertical="center" shrinkToFit="1"/>
      <protection/>
    </xf>
    <xf numFmtId="181" fontId="7" fillId="4" borderId="71" xfId="61" applyNumberFormat="1" applyFont="1" applyFill="1" applyBorder="1" applyAlignment="1">
      <alignment horizontal="center" vertical="center" shrinkToFit="1"/>
      <protection/>
    </xf>
    <xf numFmtId="0" fontId="7" fillId="4" borderId="31" xfId="61" applyFont="1" applyFill="1" applyBorder="1" applyAlignment="1">
      <alignment horizontal="center" vertical="center"/>
      <protection/>
    </xf>
    <xf numFmtId="0" fontId="7" fillId="4" borderId="32" xfId="61" applyFont="1" applyFill="1" applyBorder="1" applyAlignment="1">
      <alignment horizontal="center" vertical="center"/>
      <protection/>
    </xf>
    <xf numFmtId="0" fontId="8" fillId="4" borderId="69" xfId="61" applyFont="1" applyFill="1" applyBorder="1" applyAlignment="1">
      <alignment horizontal="center" vertical="center"/>
      <protection/>
    </xf>
    <xf numFmtId="0" fontId="8" fillId="4" borderId="70" xfId="6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181" fontId="7" fillId="0" borderId="79" xfId="61" applyNumberFormat="1" applyFont="1" applyFill="1" applyBorder="1" applyAlignment="1">
      <alignment horizontal="center" vertical="center"/>
      <protection/>
    </xf>
    <xf numFmtId="181" fontId="7" fillId="0" borderId="64" xfId="61" applyNumberFormat="1" applyFont="1" applyFill="1" applyBorder="1" applyAlignment="1">
      <alignment horizontal="center" vertical="center"/>
      <protection/>
    </xf>
    <xf numFmtId="181" fontId="7" fillId="0" borderId="65" xfId="61" applyNumberFormat="1" applyFont="1" applyFill="1" applyBorder="1" applyAlignment="1">
      <alignment horizontal="center" vertical="center"/>
      <protection/>
    </xf>
    <xf numFmtId="181" fontId="7" fillId="0" borderId="66" xfId="61" applyNumberFormat="1" applyFont="1" applyFill="1" applyBorder="1" applyAlignment="1">
      <alignment horizontal="center" vertical="center"/>
      <protection/>
    </xf>
    <xf numFmtId="0" fontId="7" fillId="0" borderId="80" xfId="61" applyFont="1" applyFill="1" applyBorder="1" applyAlignment="1">
      <alignment horizontal="center" vertical="center" shrinkToFit="1"/>
      <protection/>
    </xf>
    <xf numFmtId="0" fontId="7" fillId="0" borderId="81" xfId="61" applyFont="1" applyFill="1" applyBorder="1" applyAlignment="1">
      <alignment horizontal="center" vertical="center" shrinkToFit="1"/>
      <protection/>
    </xf>
    <xf numFmtId="0" fontId="7" fillId="0" borderId="82" xfId="61" applyFont="1" applyFill="1" applyBorder="1" applyAlignment="1">
      <alignment horizontal="center" vertical="center" shrinkToFit="1"/>
      <protection/>
    </xf>
    <xf numFmtId="0" fontId="9" fillId="0" borderId="83"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4" xfId="61" applyFont="1" applyFill="1" applyBorder="1" applyAlignment="1">
      <alignment horizontal="center" vertical="center" wrapText="1"/>
      <protection/>
    </xf>
    <xf numFmtId="181" fontId="7" fillId="0" borderId="61" xfId="61" applyNumberFormat="1" applyFont="1" applyFill="1" applyBorder="1" applyAlignment="1">
      <alignment horizontal="center" vertical="center"/>
      <protection/>
    </xf>
    <xf numFmtId="181" fontId="7" fillId="0" borderId="62" xfId="61" applyNumberFormat="1" applyFont="1" applyFill="1" applyBorder="1" applyAlignment="1">
      <alignment horizontal="center" vertical="center"/>
      <protection/>
    </xf>
    <xf numFmtId="181" fontId="7" fillId="0" borderId="63"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protection/>
    </xf>
    <xf numFmtId="0" fontId="7" fillId="4" borderId="36" xfId="61" applyFont="1" applyFill="1" applyBorder="1" applyAlignment="1">
      <alignment horizontal="center" vertical="center"/>
      <protection/>
    </xf>
    <xf numFmtId="0" fontId="7" fillId="4" borderId="37" xfId="61" applyFont="1" applyFill="1" applyBorder="1" applyAlignment="1">
      <alignment horizontal="center" vertical="center"/>
      <protection/>
    </xf>
    <xf numFmtId="181" fontId="7" fillId="0" borderId="85" xfId="61" applyNumberFormat="1" applyFont="1" applyFill="1" applyBorder="1" applyAlignment="1">
      <alignment horizontal="center" vertical="center"/>
      <protection/>
    </xf>
    <xf numFmtId="181" fontId="7" fillId="0" borderId="86" xfId="61" applyNumberFormat="1" applyFont="1" applyFill="1" applyBorder="1" applyAlignment="1">
      <alignment horizontal="center" vertical="center"/>
      <protection/>
    </xf>
    <xf numFmtId="181" fontId="7" fillId="0" borderId="87" xfId="61" applyNumberFormat="1" applyFont="1" applyFill="1" applyBorder="1" applyAlignment="1">
      <alignment horizontal="center" vertical="center"/>
      <protection/>
    </xf>
    <xf numFmtId="181" fontId="7" fillId="0" borderId="88" xfId="61" applyNumberFormat="1" applyFont="1" applyFill="1" applyBorder="1" applyAlignment="1">
      <alignment horizontal="center" vertical="center"/>
      <protection/>
    </xf>
    <xf numFmtId="181" fontId="7" fillId="0" borderId="89" xfId="61" applyNumberFormat="1" applyFont="1" applyFill="1" applyBorder="1" applyAlignment="1">
      <alignment horizontal="right" vertical="center"/>
      <protection/>
    </xf>
    <xf numFmtId="181" fontId="7" fillId="0" borderId="86" xfId="61" applyNumberFormat="1" applyFont="1" applyFill="1" applyBorder="1" applyAlignment="1">
      <alignment horizontal="right" vertical="center"/>
      <protection/>
    </xf>
    <xf numFmtId="181" fontId="7" fillId="0" borderId="87" xfId="61" applyNumberFormat="1" applyFont="1" applyFill="1" applyBorder="1" applyAlignment="1">
      <alignment horizontal="right" vertical="center"/>
      <protection/>
    </xf>
    <xf numFmtId="181" fontId="7" fillId="0" borderId="48" xfId="61" applyNumberFormat="1" applyFont="1" applyFill="1" applyBorder="1" applyAlignment="1">
      <alignment horizontal="center" vertical="center"/>
      <protection/>
    </xf>
    <xf numFmtId="181" fontId="7" fillId="0" borderId="49" xfId="61" applyNumberFormat="1" applyFont="1" applyFill="1" applyBorder="1" applyAlignment="1">
      <alignment horizontal="center" vertical="center"/>
      <protection/>
    </xf>
    <xf numFmtId="181" fontId="7" fillId="0" borderId="90" xfId="61" applyNumberFormat="1" applyFont="1" applyFill="1" applyBorder="1" applyAlignment="1">
      <alignment horizontal="center" vertical="center"/>
      <protection/>
    </xf>
    <xf numFmtId="181" fontId="7" fillId="0" borderId="50" xfId="61" applyNumberFormat="1" applyFont="1" applyFill="1" applyBorder="1" applyAlignment="1">
      <alignment horizontal="center" vertical="center"/>
      <protection/>
    </xf>
    <xf numFmtId="181" fontId="7" fillId="0" borderId="78" xfId="61" applyNumberFormat="1" applyFont="1" applyFill="1" applyBorder="1" applyAlignment="1">
      <alignment horizontal="right" vertical="center" shrinkToFit="1"/>
      <protection/>
    </xf>
    <xf numFmtId="181" fontId="7" fillId="0" borderId="84" xfId="61" applyNumberFormat="1" applyFont="1" applyFill="1" applyBorder="1" applyAlignment="1">
      <alignment horizontal="right" vertical="center" shrinkToFit="1"/>
      <protection/>
    </xf>
    <xf numFmtId="0" fontId="7" fillId="0" borderId="39"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0" fontId="7" fillId="0" borderId="0" xfId="61" applyFont="1" applyAlignment="1">
      <alignment/>
      <protection/>
    </xf>
    <xf numFmtId="0" fontId="9" fillId="0" borderId="91"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7" fillId="0" borderId="92" xfId="61" applyFont="1" applyFill="1" applyBorder="1" applyAlignment="1">
      <alignment horizontal="center" vertical="center"/>
      <protection/>
    </xf>
    <xf numFmtId="0" fontId="7" fillId="0" borderId="83"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84" xfId="61" applyFont="1" applyFill="1" applyBorder="1" applyAlignment="1">
      <alignment horizontal="center" vertical="center" wrapText="1"/>
      <protection/>
    </xf>
    <xf numFmtId="0" fontId="7" fillId="0" borderId="31" xfId="61" applyFont="1" applyFill="1" applyBorder="1" applyAlignment="1">
      <alignment horizontal="center" vertical="center" wrapText="1"/>
      <protection/>
    </xf>
    <xf numFmtId="0" fontId="7" fillId="0" borderId="83" xfId="61" applyFont="1" applyFill="1" applyBorder="1" applyAlignment="1">
      <alignment horizontal="center" vertical="center" wrapText="1"/>
      <protection/>
    </xf>
    <xf numFmtId="0" fontId="7" fillId="0" borderId="25"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93" xfId="61" applyFont="1" applyFill="1" applyBorder="1" applyAlignment="1">
      <alignment horizontal="center" vertical="center" wrapText="1"/>
      <protection/>
    </xf>
    <xf numFmtId="0" fontId="7" fillId="0" borderId="14" xfId="61" applyFont="1" applyFill="1" applyBorder="1" applyAlignment="1">
      <alignment horizontal="center" vertical="center" wrapText="1"/>
      <protection/>
    </xf>
    <xf numFmtId="181" fontId="7" fillId="0" borderId="65" xfId="61" applyNumberFormat="1" applyFont="1" applyFill="1" applyBorder="1" applyAlignment="1">
      <alignment horizontal="right" vertical="center" shrinkToFit="1"/>
      <protection/>
    </xf>
    <xf numFmtId="181" fontId="7" fillId="0" borderId="66" xfId="61" applyNumberFormat="1" applyFont="1" applyFill="1" applyBorder="1" applyAlignment="1">
      <alignment horizontal="right" vertical="center" shrinkToFit="1"/>
      <protection/>
    </xf>
    <xf numFmtId="0" fontId="10" fillId="0" borderId="25" xfId="61" applyFont="1" applyBorder="1" applyAlignment="1">
      <alignment horizontal="center" vertical="center" wrapText="1"/>
      <protection/>
    </xf>
    <xf numFmtId="0" fontId="10" fillId="0" borderId="25" xfId="61" applyFont="1" applyBorder="1" applyAlignment="1">
      <alignment horizontal="center" vertical="center"/>
      <protection/>
    </xf>
    <xf numFmtId="0" fontId="7" fillId="0" borderId="91"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4" borderId="30" xfId="61" applyFont="1" applyFill="1" applyBorder="1" applyAlignment="1">
      <alignment horizontal="center" vertical="center" shrinkToFit="1"/>
      <protection/>
    </xf>
    <xf numFmtId="0" fontId="7" fillId="4" borderId="31" xfId="61" applyFont="1" applyFill="1" applyBorder="1" applyAlignment="1">
      <alignment horizontal="center" vertical="center" shrinkToFit="1"/>
      <protection/>
    </xf>
    <xf numFmtId="0" fontId="5" fillId="0" borderId="0" xfId="61" applyFont="1" applyAlignment="1">
      <alignment horizontal="center" vertical="center"/>
      <protection/>
    </xf>
    <xf numFmtId="181" fontId="7" fillId="0" borderId="94" xfId="61" applyNumberFormat="1" applyFont="1" applyFill="1" applyBorder="1" applyAlignment="1">
      <alignment horizontal="center" vertical="center"/>
      <protection/>
    </xf>
    <xf numFmtId="181" fontId="7" fillId="0" borderId="95" xfId="61" applyNumberFormat="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41" xfId="61" applyFont="1" applyFill="1" applyBorder="1" applyAlignment="1">
      <alignment horizontal="center" vertical="center"/>
      <protection/>
    </xf>
    <xf numFmtId="181" fontId="7" fillId="0" borderId="62" xfId="61" applyNumberFormat="1" applyFont="1" applyFill="1" applyBorder="1" applyAlignment="1">
      <alignment horizontal="right" vertical="center" shrinkToFit="1"/>
      <protection/>
    </xf>
    <xf numFmtId="181" fontId="7" fillId="0" borderId="63" xfId="61" applyNumberFormat="1" applyFont="1" applyFill="1" applyBorder="1" applyAlignment="1">
      <alignment horizontal="right" vertical="center" shrinkToFit="1"/>
      <protection/>
    </xf>
    <xf numFmtId="0" fontId="7" fillId="0" borderId="96" xfId="61" applyFont="1" applyFill="1" applyBorder="1" applyAlignment="1">
      <alignment horizontal="center" vertical="center" shrinkToFit="1"/>
      <protection/>
    </xf>
    <xf numFmtId="0" fontId="7" fillId="0" borderId="65" xfId="61" applyFont="1" applyFill="1" applyBorder="1" applyAlignment="1">
      <alignment horizontal="center" vertical="center" shrinkToFit="1"/>
      <protection/>
    </xf>
    <xf numFmtId="0" fontId="7" fillId="0" borderId="66" xfId="61" applyFont="1" applyFill="1" applyBorder="1" applyAlignment="1">
      <alignment horizontal="center" vertical="center" shrinkToFit="1"/>
      <protection/>
    </xf>
    <xf numFmtId="0" fontId="7" fillId="0" borderId="97" xfId="61" applyFont="1" applyFill="1" applyBorder="1" applyAlignment="1">
      <alignment horizontal="center" vertical="center" shrinkToFit="1"/>
      <protection/>
    </xf>
    <xf numFmtId="0" fontId="7" fillId="0" borderId="78" xfId="61" applyFont="1" applyFill="1" applyBorder="1" applyAlignment="1">
      <alignment horizontal="center" vertical="center" shrinkToFit="1"/>
      <protection/>
    </xf>
    <xf numFmtId="0" fontId="7" fillId="0" borderId="70" xfId="61" applyFont="1" applyBorder="1" applyAlignment="1">
      <alignment horizontal="center" vertical="center"/>
      <protection/>
    </xf>
    <xf numFmtId="0" fontId="7" fillId="0" borderId="71" xfId="61" applyFont="1" applyBorder="1" applyAlignment="1">
      <alignment horizontal="center" vertical="center"/>
      <protection/>
    </xf>
    <xf numFmtId="0" fontId="6" fillId="33" borderId="75" xfId="0" applyFont="1" applyFill="1" applyBorder="1" applyAlignment="1">
      <alignment horizontal="center" vertical="center"/>
    </xf>
    <xf numFmtId="0" fontId="6" fillId="33" borderId="70" xfId="0" applyFont="1" applyFill="1" applyBorder="1" applyAlignment="1">
      <alignment horizontal="center" vertical="center"/>
    </xf>
    <xf numFmtId="0" fontId="6" fillId="33" borderId="76" xfId="0" applyFont="1" applyFill="1" applyBorder="1" applyAlignment="1">
      <alignment horizontal="center" vertical="center"/>
    </xf>
    <xf numFmtId="0" fontId="6" fillId="4" borderId="80" xfId="0" applyFont="1" applyFill="1" applyBorder="1" applyAlignment="1">
      <alignment horizontal="center" vertical="center"/>
    </xf>
    <xf numFmtId="0" fontId="6" fillId="4" borderId="81" xfId="0" applyFont="1" applyFill="1" applyBorder="1" applyAlignment="1">
      <alignment horizontal="center" vertical="center"/>
    </xf>
    <xf numFmtId="0" fontId="6" fillId="4" borderId="98" xfId="0" applyFont="1" applyFill="1" applyBorder="1" applyAlignment="1">
      <alignment horizontal="center" vertical="center"/>
    </xf>
    <xf numFmtId="0" fontId="6" fillId="4" borderId="99" xfId="0" applyFont="1" applyFill="1" applyBorder="1" applyAlignment="1">
      <alignment horizontal="center" vertical="center"/>
    </xf>
    <xf numFmtId="0" fontId="6" fillId="4" borderId="46"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100" xfId="0" applyFont="1" applyFill="1" applyBorder="1" applyAlignment="1">
      <alignment horizontal="center" vertical="center"/>
    </xf>
    <xf numFmtId="0" fontId="6" fillId="4" borderId="101" xfId="0" applyFont="1" applyFill="1" applyBorder="1" applyAlignment="1">
      <alignment horizontal="center" vertical="center"/>
    </xf>
    <xf numFmtId="0" fontId="6" fillId="4" borderId="93" xfId="0" applyFont="1" applyFill="1" applyBorder="1" applyAlignment="1">
      <alignment horizontal="center" vertical="center"/>
    </xf>
    <xf numFmtId="20" fontId="9" fillId="33" borderId="100" xfId="0" applyNumberFormat="1" applyFont="1" applyFill="1" applyBorder="1" applyAlignment="1">
      <alignment horizontal="right" vertical="center" shrinkToFit="1"/>
    </xf>
    <xf numFmtId="0" fontId="9" fillId="33" borderId="101" xfId="0" applyFont="1" applyFill="1" applyBorder="1" applyAlignment="1">
      <alignment horizontal="right" vertical="center" shrinkToFit="1"/>
    </xf>
    <xf numFmtId="0" fontId="9" fillId="33" borderId="102" xfId="0" applyFont="1" applyFill="1" applyBorder="1" applyAlignment="1">
      <alignment horizontal="right" vertical="center" shrinkToFit="1"/>
    </xf>
    <xf numFmtId="20" fontId="9" fillId="33" borderId="103" xfId="0" applyNumberFormat="1" applyFont="1" applyFill="1" applyBorder="1" applyAlignment="1">
      <alignment horizontal="right" vertical="center" shrinkToFit="1"/>
    </xf>
    <xf numFmtId="20" fontId="6" fillId="4" borderId="104" xfId="0" applyNumberFormat="1" applyFont="1" applyFill="1" applyBorder="1" applyAlignment="1">
      <alignment horizontal="center" vertical="center" shrinkToFit="1"/>
    </xf>
    <xf numFmtId="20" fontId="6" fillId="4" borderId="105" xfId="0" applyNumberFormat="1" applyFont="1" applyFill="1" applyBorder="1" applyAlignment="1">
      <alignment horizontal="center" vertical="center" shrinkToFit="1"/>
    </xf>
    <xf numFmtId="20" fontId="9" fillId="33" borderId="103" xfId="0" applyNumberFormat="1" applyFont="1" applyFill="1" applyBorder="1" applyAlignment="1">
      <alignment horizontal="center" vertical="center" shrinkToFit="1"/>
    </xf>
    <xf numFmtId="0" fontId="9" fillId="33" borderId="101" xfId="0" applyFont="1" applyFill="1" applyBorder="1" applyAlignment="1">
      <alignment horizontal="center" vertical="center" shrinkToFit="1"/>
    </xf>
    <xf numFmtId="0" fontId="9" fillId="33" borderId="102" xfId="0" applyFont="1" applyFill="1" applyBorder="1" applyAlignment="1">
      <alignment horizontal="center" vertical="center" shrinkToFit="1"/>
    </xf>
    <xf numFmtId="20" fontId="6" fillId="33" borderId="103" xfId="0" applyNumberFormat="1" applyFont="1" applyFill="1" applyBorder="1" applyAlignment="1">
      <alignment horizontal="center" vertical="center" shrinkToFit="1"/>
    </xf>
    <xf numFmtId="0" fontId="6" fillId="33" borderId="101" xfId="0" applyFont="1" applyFill="1" applyBorder="1" applyAlignment="1">
      <alignment horizontal="center" vertical="center" shrinkToFit="1"/>
    </xf>
    <xf numFmtId="0" fontId="6" fillId="33" borderId="102" xfId="0" applyFont="1" applyFill="1" applyBorder="1" applyAlignment="1">
      <alignment horizontal="center" vertical="center" shrinkToFit="1"/>
    </xf>
    <xf numFmtId="20" fontId="6" fillId="4" borderId="106" xfId="0" applyNumberFormat="1" applyFont="1" applyFill="1" applyBorder="1" applyAlignment="1">
      <alignment horizontal="center" vertical="center" shrinkToFit="1"/>
    </xf>
    <xf numFmtId="181" fontId="6" fillId="33" borderId="107" xfId="0" applyNumberFormat="1" applyFont="1" applyFill="1" applyBorder="1" applyAlignment="1">
      <alignment horizontal="right" vertical="center" shrinkToFit="1"/>
    </xf>
    <xf numFmtId="181" fontId="6" fillId="33" borderId="105" xfId="0" applyNumberFormat="1" applyFont="1" applyFill="1" applyBorder="1" applyAlignment="1">
      <alignment horizontal="right" vertical="center" shrinkToFit="1"/>
    </xf>
    <xf numFmtId="181" fontId="6" fillId="33" borderId="108" xfId="0" applyNumberFormat="1" applyFont="1" applyFill="1" applyBorder="1" applyAlignment="1">
      <alignment horizontal="right" vertical="center" shrinkToFit="1"/>
    </xf>
    <xf numFmtId="20" fontId="6" fillId="4" borderId="109" xfId="0" applyNumberFormat="1" applyFont="1" applyFill="1" applyBorder="1" applyAlignment="1">
      <alignment horizontal="center" vertical="center" shrinkToFit="1"/>
    </xf>
    <xf numFmtId="20" fontId="6" fillId="4" borderId="110" xfId="0" applyNumberFormat="1" applyFont="1" applyFill="1" applyBorder="1" applyAlignment="1">
      <alignment horizontal="center" vertical="center" shrinkToFit="1"/>
    </xf>
    <xf numFmtId="20" fontId="6" fillId="4" borderId="111" xfId="0" applyNumberFormat="1" applyFont="1" applyFill="1" applyBorder="1" applyAlignment="1">
      <alignment horizontal="center" vertical="center" shrinkToFit="1"/>
    </xf>
    <xf numFmtId="181" fontId="6" fillId="33" borderId="112" xfId="0" applyNumberFormat="1" applyFont="1" applyFill="1" applyBorder="1" applyAlignment="1">
      <alignment horizontal="right" vertical="center" shrinkToFit="1"/>
    </xf>
    <xf numFmtId="181" fontId="6" fillId="33" borderId="110" xfId="0" applyNumberFormat="1" applyFont="1" applyFill="1" applyBorder="1" applyAlignment="1">
      <alignment horizontal="right" vertical="center" shrinkToFit="1"/>
    </xf>
    <xf numFmtId="181" fontId="6" fillId="33" borderId="113" xfId="0" applyNumberFormat="1" applyFont="1" applyFill="1" applyBorder="1" applyAlignment="1">
      <alignment horizontal="right" vertical="center" shrinkToFit="1"/>
    </xf>
    <xf numFmtId="20" fontId="6" fillId="4" borderId="114" xfId="0" applyNumberFormat="1" applyFont="1" applyFill="1" applyBorder="1" applyAlignment="1">
      <alignment horizontal="center" vertical="center" shrinkToFit="1"/>
    </xf>
    <xf numFmtId="20" fontId="6" fillId="4" borderId="115" xfId="0" applyNumberFormat="1" applyFont="1" applyFill="1" applyBorder="1" applyAlignment="1">
      <alignment horizontal="center" vertical="center" shrinkToFit="1"/>
    </xf>
    <xf numFmtId="20" fontId="6" fillId="4" borderId="116" xfId="0" applyNumberFormat="1" applyFont="1" applyFill="1" applyBorder="1" applyAlignment="1">
      <alignment horizontal="center" vertical="center" shrinkToFit="1"/>
    </xf>
    <xf numFmtId="181" fontId="6" fillId="33" borderId="117" xfId="0" applyNumberFormat="1" applyFont="1" applyFill="1" applyBorder="1" applyAlignment="1">
      <alignment horizontal="right" vertical="center" shrinkToFit="1"/>
    </xf>
    <xf numFmtId="181" fontId="6" fillId="33" borderId="115" xfId="0" applyNumberFormat="1" applyFont="1" applyFill="1" applyBorder="1" applyAlignment="1">
      <alignment horizontal="right" vertical="center" shrinkToFit="1"/>
    </xf>
    <xf numFmtId="181" fontId="6" fillId="33" borderId="118" xfId="0" applyNumberFormat="1" applyFont="1" applyFill="1" applyBorder="1" applyAlignment="1">
      <alignment horizontal="right" vertical="center" shrinkToFit="1"/>
    </xf>
    <xf numFmtId="0" fontId="6" fillId="33" borderId="11" xfId="0" applyFont="1" applyFill="1" applyBorder="1" applyAlignment="1">
      <alignment horizontal="center" vertical="center"/>
    </xf>
    <xf numFmtId="0" fontId="6" fillId="4" borderId="45"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8" xfId="0" applyFont="1" applyFill="1" applyBorder="1" applyAlignment="1">
      <alignment horizontal="center" vertical="center"/>
    </xf>
    <xf numFmtId="179" fontId="6" fillId="33" borderId="119" xfId="0" applyNumberFormat="1" applyFont="1" applyFill="1" applyBorder="1" applyAlignment="1">
      <alignment horizontal="center" vertical="center" shrinkToFit="1"/>
    </xf>
    <xf numFmtId="179" fontId="6" fillId="33" borderId="120" xfId="0" applyNumberFormat="1" applyFont="1" applyFill="1" applyBorder="1" applyAlignment="1">
      <alignment horizontal="center" vertical="center" shrinkToFit="1"/>
    </xf>
    <xf numFmtId="0" fontId="6" fillId="33" borderId="121" xfId="0" applyFont="1" applyFill="1" applyBorder="1" applyAlignment="1">
      <alignment horizontal="center" vertical="center" shrinkToFit="1"/>
    </xf>
    <xf numFmtId="20" fontId="6" fillId="33" borderId="101" xfId="0" applyNumberFormat="1" applyFont="1" applyFill="1" applyBorder="1" applyAlignment="1">
      <alignment horizontal="center" vertical="center" shrinkToFit="1"/>
    </xf>
    <xf numFmtId="0" fontId="6" fillId="33" borderId="122" xfId="0" applyFont="1" applyFill="1" applyBorder="1" applyAlignment="1">
      <alignment horizontal="center" vertical="center" shrinkToFit="1"/>
    </xf>
    <xf numFmtId="0" fontId="6" fillId="4" borderId="35"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1" xfId="0" applyFont="1" applyFill="1" applyBorder="1" applyAlignment="1">
      <alignment horizontal="center" vertical="center" shrinkToFit="1"/>
    </xf>
    <xf numFmtId="0" fontId="6" fillId="4" borderId="32" xfId="0" applyFont="1" applyFill="1" applyBorder="1" applyAlignment="1">
      <alignment horizontal="center" vertical="center" shrinkToFit="1"/>
    </xf>
    <xf numFmtId="0" fontId="6" fillId="4" borderId="10" xfId="0" applyFont="1" applyFill="1" applyBorder="1" applyAlignment="1">
      <alignment horizontal="center" vertical="center" shrinkToFit="1"/>
    </xf>
    <xf numFmtId="0" fontId="6" fillId="4" borderId="11"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6" fillId="33" borderId="92" xfId="0" applyFont="1" applyFill="1" applyBorder="1" applyAlignment="1">
      <alignment horizontal="center" vertical="center"/>
    </xf>
    <xf numFmtId="0" fontId="6" fillId="33" borderId="83"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15" xfId="0" applyFont="1" applyFill="1" applyBorder="1" applyAlignment="1">
      <alignment horizontal="center" vertical="center"/>
    </xf>
    <xf numFmtId="0" fontId="13" fillId="33" borderId="0" xfId="0" applyFont="1" applyFill="1" applyAlignment="1">
      <alignment horizontal="center" vertical="center"/>
    </xf>
    <xf numFmtId="0" fontId="6" fillId="33" borderId="11" xfId="0" applyNumberFormat="1"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179" fontId="6" fillId="33" borderId="109" xfId="0" applyNumberFormat="1" applyFont="1" applyFill="1" applyBorder="1" applyAlignment="1">
      <alignment horizontal="center" vertical="center" shrinkToFit="1"/>
    </xf>
    <xf numFmtId="179" fontId="6" fillId="33" borderId="110" xfId="0" applyNumberFormat="1" applyFont="1" applyFill="1" applyBorder="1" applyAlignment="1">
      <alignment horizontal="center" vertical="center" shrinkToFit="1"/>
    </xf>
    <xf numFmtId="179" fontId="6" fillId="33" borderId="111" xfId="0" applyNumberFormat="1" applyFont="1" applyFill="1" applyBorder="1" applyAlignment="1">
      <alignment horizontal="center" vertical="center" shrinkToFit="1"/>
    </xf>
    <xf numFmtId="202" fontId="6" fillId="33" borderId="112" xfId="0" applyNumberFormat="1" applyFont="1" applyFill="1" applyBorder="1" applyAlignment="1">
      <alignment horizontal="center" vertical="center" shrinkToFit="1"/>
    </xf>
    <xf numFmtId="202" fontId="6" fillId="33" borderId="110" xfId="0" applyNumberFormat="1" applyFont="1" applyFill="1" applyBorder="1" applyAlignment="1">
      <alignment horizontal="center" vertical="center" shrinkToFit="1"/>
    </xf>
    <xf numFmtId="202" fontId="6" fillId="33" borderId="113" xfId="0" applyNumberFormat="1" applyFont="1" applyFill="1" applyBorder="1" applyAlignment="1">
      <alignment horizontal="center" vertical="center" shrinkToFit="1"/>
    </xf>
    <xf numFmtId="179" fontId="6" fillId="33" borderId="123" xfId="0" applyNumberFormat="1" applyFont="1" applyFill="1" applyBorder="1" applyAlignment="1">
      <alignment horizontal="center" vertical="center" shrinkToFit="1"/>
    </xf>
    <xf numFmtId="179" fontId="6" fillId="33" borderId="124" xfId="0" applyNumberFormat="1" applyFont="1" applyFill="1" applyBorder="1" applyAlignment="1">
      <alignment horizontal="center" vertical="center" shrinkToFit="1"/>
    </xf>
    <xf numFmtId="179" fontId="6" fillId="33" borderId="125" xfId="0" applyNumberFormat="1" applyFont="1" applyFill="1" applyBorder="1" applyAlignment="1">
      <alignment horizontal="center" vertical="center" shrinkToFit="1"/>
    </xf>
    <xf numFmtId="202" fontId="6" fillId="33" borderId="102" xfId="0" applyNumberFormat="1" applyFont="1" applyFill="1" applyBorder="1" applyAlignment="1">
      <alignment horizontal="center" vertical="center" shrinkToFit="1"/>
    </xf>
    <xf numFmtId="202" fontId="6" fillId="33" borderId="124" xfId="0" applyNumberFormat="1" applyFont="1" applyFill="1" applyBorder="1" applyAlignment="1">
      <alignment horizontal="center" vertical="center" shrinkToFit="1"/>
    </xf>
    <xf numFmtId="202" fontId="6" fillId="33" borderId="126" xfId="0" applyNumberFormat="1" applyFont="1" applyFill="1" applyBorder="1" applyAlignment="1">
      <alignment horizontal="center" vertical="center" shrinkToFit="1"/>
    </xf>
    <xf numFmtId="0" fontId="6" fillId="33" borderId="45" xfId="0" applyFont="1" applyFill="1" applyBorder="1" applyAlignment="1">
      <alignment horizontal="center" vertical="center"/>
    </xf>
    <xf numFmtId="179" fontId="6" fillId="33" borderId="127" xfId="0" applyNumberFormat="1" applyFont="1" applyFill="1" applyBorder="1" applyAlignment="1">
      <alignment horizontal="center" vertical="center" shrinkToFit="1"/>
    </xf>
    <xf numFmtId="202" fontId="6" fillId="33" borderId="128" xfId="0" applyNumberFormat="1" applyFont="1" applyFill="1" applyBorder="1" applyAlignment="1">
      <alignment horizontal="center" vertical="center" shrinkToFit="1"/>
    </xf>
    <xf numFmtId="202" fontId="6" fillId="33" borderId="120" xfId="0" applyNumberFormat="1" applyFont="1" applyFill="1" applyBorder="1" applyAlignment="1">
      <alignment horizontal="center" vertical="center" shrinkToFit="1"/>
    </xf>
    <xf numFmtId="202" fontId="6" fillId="33" borderId="129" xfId="0" applyNumberFormat="1" applyFont="1" applyFill="1" applyBorder="1" applyAlignment="1">
      <alignment horizontal="center" vertical="center" shrinkToFit="1"/>
    </xf>
    <xf numFmtId="0" fontId="6" fillId="33" borderId="98" xfId="0" applyFont="1" applyFill="1" applyBorder="1" applyAlignment="1">
      <alignment horizontal="center" vertical="center"/>
    </xf>
    <xf numFmtId="0" fontId="6" fillId="33" borderId="45" xfId="0" applyFont="1" applyFill="1" applyBorder="1" applyAlignment="1">
      <alignment horizontal="center" vertical="center" shrinkToFit="1"/>
    </xf>
    <xf numFmtId="0" fontId="6" fillId="33" borderId="46" xfId="0" applyFont="1" applyFill="1" applyBorder="1" applyAlignment="1">
      <alignment horizontal="center" vertical="center" shrinkToFit="1"/>
    </xf>
    <xf numFmtId="0" fontId="6" fillId="33" borderId="25" xfId="0" applyFont="1" applyFill="1" applyBorder="1" applyAlignment="1">
      <alignment horizontal="center" vertical="center" shrinkToFit="1"/>
    </xf>
    <xf numFmtId="0" fontId="6" fillId="33" borderId="30"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67" xfId="0" applyFont="1" applyFill="1" applyBorder="1" applyAlignment="1">
      <alignment horizontal="center" vertical="center"/>
    </xf>
    <xf numFmtId="0" fontId="6" fillId="33" borderId="68"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69" xfId="0" applyFont="1" applyFill="1" applyBorder="1" applyAlignment="1">
      <alignment horizontal="center" vertical="center"/>
    </xf>
    <xf numFmtId="204" fontId="6" fillId="4" borderId="84" xfId="0" applyNumberFormat="1" applyFont="1" applyFill="1" applyBorder="1" applyAlignment="1">
      <alignment horizontal="center" vertical="center"/>
    </xf>
    <xf numFmtId="204" fontId="6" fillId="4" borderId="31" xfId="0" applyNumberFormat="1" applyFont="1" applyFill="1" applyBorder="1" applyAlignment="1">
      <alignment horizontal="center" vertical="center"/>
    </xf>
    <xf numFmtId="204" fontId="6" fillId="4" borderId="77" xfId="0" applyNumberFormat="1" applyFont="1" applyFill="1" applyBorder="1" applyAlignment="1">
      <alignment horizontal="center" vertical="center"/>
    </xf>
    <xf numFmtId="204" fontId="6" fillId="4" borderId="25" xfId="0" applyNumberFormat="1" applyFont="1" applyFill="1" applyBorder="1" applyAlignment="1">
      <alignment horizontal="center" vertical="center"/>
    </xf>
    <xf numFmtId="204" fontId="6" fillId="4" borderId="11" xfId="0" applyNumberFormat="1" applyFont="1" applyFill="1" applyBorder="1" applyAlignment="1">
      <alignment horizontal="center" vertical="center"/>
    </xf>
    <xf numFmtId="204" fontId="6" fillId="4" borderId="45" xfId="0" applyNumberFormat="1" applyFont="1" applyFill="1" applyBorder="1" applyAlignment="1">
      <alignment horizontal="center" vertical="center"/>
    </xf>
    <xf numFmtId="204" fontId="6" fillId="4" borderId="93" xfId="0" applyNumberFormat="1" applyFont="1" applyFill="1" applyBorder="1" applyAlignment="1">
      <alignment horizontal="center" vertical="center"/>
    </xf>
    <xf numFmtId="204" fontId="6" fillId="4" borderId="14" xfId="0" applyNumberFormat="1" applyFont="1" applyFill="1" applyBorder="1" applyAlignment="1">
      <alignment horizontal="center" vertical="center"/>
    </xf>
    <xf numFmtId="204" fontId="6" fillId="4" borderId="130" xfId="0" applyNumberFormat="1" applyFont="1" applyFill="1" applyBorder="1" applyAlignment="1">
      <alignment horizontal="center" vertical="center"/>
    </xf>
    <xf numFmtId="0" fontId="6" fillId="33" borderId="131"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133" xfId="0" applyFont="1" applyFill="1" applyBorder="1" applyAlignment="1">
      <alignment horizontal="center" vertical="center"/>
    </xf>
    <xf numFmtId="0" fontId="6" fillId="33" borderId="134" xfId="0" applyFont="1" applyFill="1" applyBorder="1" applyAlignment="1">
      <alignment horizontal="center" vertical="center"/>
    </xf>
    <xf numFmtId="0" fontId="6" fillId="33" borderId="135" xfId="0" applyFont="1" applyFill="1" applyBorder="1" applyAlignment="1">
      <alignment horizontal="center" vertical="center"/>
    </xf>
    <xf numFmtId="0" fontId="6" fillId="33" borderId="136" xfId="0" applyFont="1" applyFill="1" applyBorder="1" applyAlignment="1">
      <alignment horizontal="center" vertical="center"/>
    </xf>
    <xf numFmtId="0" fontId="6" fillId="33" borderId="137" xfId="0" applyFont="1" applyFill="1" applyBorder="1" applyAlignment="1">
      <alignment horizontal="center" vertical="center"/>
    </xf>
    <xf numFmtId="0" fontId="6" fillId="33" borderId="138" xfId="0" applyFont="1" applyFill="1" applyBorder="1" applyAlignment="1">
      <alignment horizontal="center" vertical="center"/>
    </xf>
    <xf numFmtId="204" fontId="6" fillId="4" borderId="32" xfId="0" applyNumberFormat="1" applyFont="1" applyFill="1" applyBorder="1" applyAlignment="1">
      <alignment horizontal="center" vertical="center"/>
    </xf>
    <xf numFmtId="204" fontId="6" fillId="4" borderId="12" xfId="0" applyNumberFormat="1" applyFont="1" applyFill="1" applyBorder="1" applyAlignment="1">
      <alignment horizontal="center" vertical="center"/>
    </xf>
    <xf numFmtId="204" fontId="6" fillId="4" borderId="15" xfId="0" applyNumberFormat="1" applyFont="1" applyFill="1" applyBorder="1" applyAlignment="1">
      <alignment horizontal="center" vertical="center"/>
    </xf>
    <xf numFmtId="0" fontId="7" fillId="4" borderId="11" xfId="61" applyFont="1" applyFill="1" applyBorder="1" applyAlignment="1">
      <alignment horizontal="center" vertical="center" wrapText="1"/>
      <protection/>
    </xf>
    <xf numFmtId="0" fontId="7" fillId="4" borderId="12" xfId="61" applyFont="1" applyFill="1" applyBorder="1" applyAlignment="1">
      <alignment horizontal="center" vertical="center" wrapText="1"/>
      <protection/>
    </xf>
    <xf numFmtId="0" fontId="6" fillId="4" borderId="37" xfId="0" applyFont="1" applyFill="1" applyBorder="1" applyAlignment="1">
      <alignment horizontal="center" vertical="center" shrinkToFit="1"/>
    </xf>
    <xf numFmtId="0" fontId="6" fillId="4" borderId="12" xfId="0" applyFont="1" applyFill="1" applyBorder="1" applyAlignment="1">
      <alignment horizontal="center" vertical="center" shrinkToFit="1"/>
    </xf>
    <xf numFmtId="49" fontId="6" fillId="33" borderId="11"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K64"/>
  <sheetViews>
    <sheetView showGridLines="0" tabSelected="1" view="pageBreakPreview" zoomScaleSheetLayoutView="100" zoomScalePageLayoutView="0" workbookViewId="0" topLeftCell="B1">
      <selection activeCell="B1" sqref="B1"/>
    </sheetView>
  </sheetViews>
  <sheetFormatPr defaultColWidth="9.00390625" defaultRowHeight="21" customHeight="1"/>
  <cols>
    <col min="1" max="1" width="6.375" style="26" hidden="1" customWidth="1"/>
    <col min="2" max="7" width="2.625" style="22" customWidth="1"/>
    <col min="8" max="9" width="2.625" style="1" customWidth="1"/>
    <col min="10" max="13" width="2.75390625" style="1" customWidth="1"/>
    <col min="14" max="16" width="3.75390625" style="1" customWidth="1"/>
    <col min="17" max="23" width="2.625" style="1" customWidth="1"/>
    <col min="24" max="51" width="3.125" style="1" customWidth="1"/>
    <col min="52" max="59" width="2.625" style="1" customWidth="1"/>
    <col min="60" max="60" width="2.375" style="1" customWidth="1"/>
    <col min="61" max="64" width="9.875" style="1" customWidth="1"/>
    <col min="65" max="67" width="9.00390625" style="1" customWidth="1"/>
    <col min="68" max="16384" width="9.00390625" style="1" customWidth="1"/>
  </cols>
  <sheetData>
    <row r="1" ht="21" customHeight="1">
      <c r="B1" s="64" t="s">
        <v>92</v>
      </c>
    </row>
    <row r="2" spans="2:61" ht="21.75" customHeight="1" thickBot="1">
      <c r="B2" s="212" t="s">
        <v>53</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9" t="s">
        <v>22</v>
      </c>
    </row>
    <row r="3" spans="1:61" s="3" customFormat="1" ht="21.75" customHeight="1" thickBot="1">
      <c r="A3" s="27">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28" t="s">
        <v>12</v>
      </c>
      <c r="AT3" s="129"/>
      <c r="AU3" s="129"/>
      <c r="AV3" s="129"/>
      <c r="AW3" s="129"/>
      <c r="AX3" s="129"/>
      <c r="AY3" s="129"/>
      <c r="AZ3" s="129"/>
      <c r="BA3" s="129"/>
      <c r="BB3" s="129"/>
      <c r="BC3" s="151"/>
      <c r="BD3" s="152"/>
      <c r="BE3" s="224" t="s">
        <v>88</v>
      </c>
      <c r="BF3" s="224"/>
      <c r="BG3" s="224"/>
      <c r="BH3" s="225"/>
      <c r="BI3" s="28">
        <f>BC3*4</f>
        <v>0</v>
      </c>
    </row>
    <row r="4" spans="1:40" s="3" customFormat="1" ht="21.75" customHeight="1" thickBot="1">
      <c r="A4" s="27">
        <v>33</v>
      </c>
      <c r="B4" s="133" t="s">
        <v>13</v>
      </c>
      <c r="C4" s="134"/>
      <c r="D4" s="134"/>
      <c r="E4" s="134"/>
      <c r="F4" s="135"/>
      <c r="G4" s="136"/>
      <c r="H4" s="137"/>
      <c r="I4" s="137"/>
      <c r="J4" s="137"/>
      <c r="K4" s="137"/>
      <c r="L4" s="138"/>
      <c r="M4" s="128" t="s">
        <v>11</v>
      </c>
      <c r="N4" s="129"/>
      <c r="O4" s="129"/>
      <c r="P4" s="129"/>
      <c r="Q4" s="129"/>
      <c r="R4" s="130"/>
      <c r="S4" s="131"/>
      <c r="T4" s="131"/>
      <c r="U4" s="131"/>
      <c r="V4" s="131"/>
      <c r="W4" s="131"/>
      <c r="X4" s="131"/>
      <c r="Y4" s="131"/>
      <c r="Z4" s="132"/>
      <c r="AA4" s="128" t="s">
        <v>101</v>
      </c>
      <c r="AB4" s="129"/>
      <c r="AC4" s="129"/>
      <c r="AD4" s="129"/>
      <c r="AE4" s="129"/>
      <c r="AF4" s="130"/>
      <c r="AG4" s="131"/>
      <c r="AH4" s="131"/>
      <c r="AI4" s="131"/>
      <c r="AJ4" s="131"/>
      <c r="AK4" s="131"/>
      <c r="AL4" s="131"/>
      <c r="AM4" s="131"/>
      <c r="AN4" s="132"/>
    </row>
    <row r="5" spans="1:53" s="3" customFormat="1" ht="21.75" customHeight="1" thickBot="1">
      <c r="A5" s="27">
        <v>34</v>
      </c>
      <c r="B5" s="139" t="s">
        <v>28</v>
      </c>
      <c r="C5" s="140"/>
      <c r="D5" s="140"/>
      <c r="E5" s="140"/>
      <c r="F5" s="140"/>
      <c r="G5" s="141"/>
      <c r="H5" s="141"/>
      <c r="I5" s="141"/>
      <c r="J5" s="141"/>
      <c r="K5" s="141"/>
      <c r="L5" s="142"/>
      <c r="M5" s="143" t="s">
        <v>45</v>
      </c>
      <c r="N5" s="144"/>
      <c r="O5" s="144"/>
      <c r="P5" s="144"/>
      <c r="Q5" s="145"/>
      <c r="R5" s="146"/>
      <c r="S5" s="147"/>
      <c r="T5" s="147"/>
      <c r="U5" s="147"/>
      <c r="V5" s="147"/>
      <c r="W5" s="147"/>
      <c r="X5" s="147"/>
      <c r="Y5" s="147"/>
      <c r="Z5" s="148"/>
      <c r="AA5" s="143" t="s">
        <v>49</v>
      </c>
      <c r="AB5" s="144"/>
      <c r="AC5" s="144"/>
      <c r="AD5" s="144"/>
      <c r="AE5" s="145"/>
      <c r="AF5" s="130"/>
      <c r="AG5" s="131"/>
      <c r="AH5" s="131"/>
      <c r="AI5" s="131"/>
      <c r="AJ5" s="131"/>
      <c r="AK5" s="131"/>
      <c r="AL5" s="131"/>
      <c r="AM5" s="131"/>
      <c r="AN5" s="132"/>
      <c r="AO5" s="57"/>
      <c r="AP5" s="57"/>
      <c r="AQ5" s="57"/>
      <c r="AR5" s="57"/>
      <c r="AS5" s="58"/>
      <c r="AT5" s="58"/>
      <c r="AU5" s="58"/>
      <c r="AV5" s="58"/>
      <c r="AW5" s="58"/>
      <c r="AX5" s="58"/>
      <c r="AY5" s="58"/>
      <c r="AZ5" s="51"/>
      <c r="BA5" s="51"/>
    </row>
    <row r="6" spans="1:60" s="3" customFormat="1" ht="21.75" customHeight="1">
      <c r="A6" s="27">
        <v>35</v>
      </c>
      <c r="B6" s="190" t="s">
        <v>0</v>
      </c>
      <c r="C6" s="191"/>
      <c r="D6" s="191"/>
      <c r="E6" s="191"/>
      <c r="F6" s="191"/>
      <c r="G6" s="191"/>
      <c r="H6" s="191"/>
      <c r="I6" s="191"/>
      <c r="J6" s="104" t="s">
        <v>1</v>
      </c>
      <c r="K6" s="105"/>
      <c r="L6" s="105"/>
      <c r="M6" s="106"/>
      <c r="N6" s="113" t="s">
        <v>99</v>
      </c>
      <c r="O6" s="114"/>
      <c r="P6" s="115"/>
      <c r="Q6" s="191" t="s">
        <v>2</v>
      </c>
      <c r="R6" s="191"/>
      <c r="S6" s="191"/>
      <c r="T6" s="191"/>
      <c r="U6" s="191"/>
      <c r="V6" s="191"/>
      <c r="W6" s="207"/>
      <c r="X6" s="159" t="s">
        <v>5</v>
      </c>
      <c r="Y6" s="160"/>
      <c r="Z6" s="160"/>
      <c r="AA6" s="160"/>
      <c r="AB6" s="160"/>
      <c r="AC6" s="160"/>
      <c r="AD6" s="161"/>
      <c r="AE6" s="159" t="s">
        <v>6</v>
      </c>
      <c r="AF6" s="160"/>
      <c r="AG6" s="160"/>
      <c r="AH6" s="160"/>
      <c r="AI6" s="160"/>
      <c r="AJ6" s="160"/>
      <c r="AK6" s="161"/>
      <c r="AL6" s="222" t="s">
        <v>7</v>
      </c>
      <c r="AM6" s="223"/>
      <c r="AN6" s="223"/>
      <c r="AO6" s="160"/>
      <c r="AP6" s="160"/>
      <c r="AQ6" s="160"/>
      <c r="AR6" s="161"/>
      <c r="AS6" s="159" t="s">
        <v>8</v>
      </c>
      <c r="AT6" s="160"/>
      <c r="AU6" s="160"/>
      <c r="AV6" s="160"/>
      <c r="AW6" s="160"/>
      <c r="AX6" s="160"/>
      <c r="AY6" s="161"/>
      <c r="AZ6" s="196" t="s">
        <v>3</v>
      </c>
      <c r="BA6" s="197"/>
      <c r="BB6" s="198"/>
      <c r="BC6" s="162" t="s">
        <v>9</v>
      </c>
      <c r="BD6" s="162"/>
      <c r="BE6" s="162"/>
      <c r="BF6" s="162" t="s">
        <v>4</v>
      </c>
      <c r="BG6" s="162"/>
      <c r="BH6" s="187"/>
    </row>
    <row r="7" spans="1:61" s="3" customFormat="1" ht="21.75" customHeight="1">
      <c r="A7" s="27">
        <v>36</v>
      </c>
      <c r="B7" s="192"/>
      <c r="C7" s="193"/>
      <c r="D7" s="193"/>
      <c r="E7" s="193"/>
      <c r="F7" s="193"/>
      <c r="G7" s="193"/>
      <c r="H7" s="193"/>
      <c r="I7" s="193"/>
      <c r="J7" s="107"/>
      <c r="K7" s="108"/>
      <c r="L7" s="108"/>
      <c r="M7" s="109"/>
      <c r="N7" s="116"/>
      <c r="O7" s="117"/>
      <c r="P7" s="118"/>
      <c r="Q7" s="193"/>
      <c r="R7" s="193"/>
      <c r="S7" s="193"/>
      <c r="T7" s="193"/>
      <c r="U7" s="193"/>
      <c r="V7" s="193"/>
      <c r="W7" s="208"/>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99"/>
      <c r="BA7" s="200"/>
      <c r="BB7" s="200"/>
      <c r="BC7" s="163"/>
      <c r="BD7" s="163"/>
      <c r="BE7" s="163"/>
      <c r="BF7" s="163"/>
      <c r="BG7" s="163"/>
      <c r="BH7" s="188"/>
      <c r="BI7" s="205" t="s">
        <v>23</v>
      </c>
    </row>
    <row r="8" spans="1:61" s="3" customFormat="1" ht="21.75" customHeight="1" thickBot="1">
      <c r="A8" s="27">
        <v>37</v>
      </c>
      <c r="B8" s="194"/>
      <c r="C8" s="195"/>
      <c r="D8" s="195"/>
      <c r="E8" s="195"/>
      <c r="F8" s="195"/>
      <c r="G8" s="195"/>
      <c r="H8" s="195"/>
      <c r="I8" s="195"/>
      <c r="J8" s="110"/>
      <c r="K8" s="111"/>
      <c r="L8" s="111"/>
      <c r="M8" s="112"/>
      <c r="N8" s="119"/>
      <c r="O8" s="120"/>
      <c r="P8" s="121"/>
      <c r="Q8" s="195"/>
      <c r="R8" s="195"/>
      <c r="S8" s="195"/>
      <c r="T8" s="195"/>
      <c r="U8" s="195"/>
      <c r="V8" s="195"/>
      <c r="W8" s="209"/>
      <c r="X8" s="7"/>
      <c r="Y8" s="8"/>
      <c r="Z8" s="8"/>
      <c r="AA8" s="8"/>
      <c r="AB8" s="8"/>
      <c r="AC8" s="8"/>
      <c r="AD8" s="9"/>
      <c r="AE8" s="10"/>
      <c r="AF8" s="8"/>
      <c r="AG8" s="8"/>
      <c r="AH8" s="8"/>
      <c r="AI8" s="8"/>
      <c r="AJ8" s="8"/>
      <c r="AK8" s="9"/>
      <c r="AL8" s="10"/>
      <c r="AM8" s="8"/>
      <c r="AN8" s="8"/>
      <c r="AO8" s="8"/>
      <c r="AP8" s="8"/>
      <c r="AQ8" s="8"/>
      <c r="AR8" s="9"/>
      <c r="AS8" s="10"/>
      <c r="AT8" s="8"/>
      <c r="AU8" s="8"/>
      <c r="AV8" s="8"/>
      <c r="AW8" s="8"/>
      <c r="AX8" s="8"/>
      <c r="AY8" s="9"/>
      <c r="AZ8" s="201"/>
      <c r="BA8" s="202"/>
      <c r="BB8" s="202"/>
      <c r="BC8" s="164"/>
      <c r="BD8" s="164"/>
      <c r="BE8" s="164"/>
      <c r="BF8" s="164"/>
      <c r="BG8" s="164"/>
      <c r="BH8" s="189"/>
      <c r="BI8" s="206"/>
    </row>
    <row r="9" spans="1:61" s="3" customFormat="1" ht="21.75" customHeight="1" thickBot="1">
      <c r="A9" s="27">
        <v>38</v>
      </c>
      <c r="B9" s="184" t="s">
        <v>10</v>
      </c>
      <c r="C9" s="185"/>
      <c r="D9" s="185"/>
      <c r="E9" s="185"/>
      <c r="F9" s="185"/>
      <c r="G9" s="185"/>
      <c r="H9" s="185"/>
      <c r="I9" s="185"/>
      <c r="J9" s="122"/>
      <c r="K9" s="123"/>
      <c r="L9" s="123"/>
      <c r="M9" s="124"/>
      <c r="N9" s="122"/>
      <c r="O9" s="123"/>
      <c r="P9" s="124"/>
      <c r="Q9" s="215"/>
      <c r="R9" s="215"/>
      <c r="S9" s="215"/>
      <c r="T9" s="215"/>
      <c r="U9" s="215"/>
      <c r="V9" s="215"/>
      <c r="W9" s="216"/>
      <c r="X9" s="46"/>
      <c r="Y9" s="47"/>
      <c r="Z9" s="47"/>
      <c r="AA9" s="47"/>
      <c r="AB9" s="47"/>
      <c r="AC9" s="47"/>
      <c r="AD9" s="48"/>
      <c r="AE9" s="46"/>
      <c r="AF9" s="47"/>
      <c r="AG9" s="47"/>
      <c r="AH9" s="47"/>
      <c r="AI9" s="47"/>
      <c r="AJ9" s="47"/>
      <c r="AK9" s="48"/>
      <c r="AL9" s="46"/>
      <c r="AM9" s="47"/>
      <c r="AN9" s="47"/>
      <c r="AO9" s="47"/>
      <c r="AP9" s="47"/>
      <c r="AQ9" s="47"/>
      <c r="AR9" s="48"/>
      <c r="AS9" s="46"/>
      <c r="AT9" s="47"/>
      <c r="AU9" s="47"/>
      <c r="AV9" s="47"/>
      <c r="AW9" s="47"/>
      <c r="AX9" s="47"/>
      <c r="AY9" s="49"/>
      <c r="AZ9" s="217">
        <f aca="true" t="shared" si="0" ref="AZ9:AZ30">IF(Q9="","",SUM(X9:AY9))</f>
      </c>
      <c r="BA9" s="217"/>
      <c r="BB9" s="218"/>
      <c r="BC9" s="165">
        <f aca="true" t="shared" si="1" ref="BC9:BC30">IF(Q9="","",AZ9/4)</f>
      </c>
      <c r="BD9" s="166"/>
      <c r="BE9" s="167"/>
      <c r="BF9" s="165">
        <f aca="true" t="shared" si="2" ref="BF9:BF30">IF(Q9="","",IF(AZ9/$BI$3&gt;=1,1,ROUNDDOWN(AZ9/$BI$3,1)))</f>
      </c>
      <c r="BG9" s="166"/>
      <c r="BH9" s="214"/>
      <c r="BI9" s="28">
        <f>IF(AZ9="",0,AZ9/BI3)</f>
        <v>0</v>
      </c>
    </row>
    <row r="10" spans="1:61" s="3" customFormat="1" ht="21.75" customHeight="1" thickTop="1">
      <c r="A10" s="27">
        <v>39</v>
      </c>
      <c r="B10" s="219" t="s">
        <v>27</v>
      </c>
      <c r="C10" s="220"/>
      <c r="D10" s="220"/>
      <c r="E10" s="220"/>
      <c r="F10" s="220"/>
      <c r="G10" s="220"/>
      <c r="H10" s="220"/>
      <c r="I10" s="221"/>
      <c r="J10" s="125" t="s">
        <v>14</v>
      </c>
      <c r="K10" s="126"/>
      <c r="L10" s="126"/>
      <c r="M10" s="127"/>
      <c r="N10" s="125"/>
      <c r="O10" s="126"/>
      <c r="P10" s="127"/>
      <c r="Q10" s="102"/>
      <c r="R10" s="102"/>
      <c r="S10" s="102"/>
      <c r="T10" s="102"/>
      <c r="U10" s="102"/>
      <c r="V10" s="102"/>
      <c r="W10" s="103"/>
      <c r="X10" s="30"/>
      <c r="Y10" s="31"/>
      <c r="Z10" s="31"/>
      <c r="AA10" s="31"/>
      <c r="AB10" s="31"/>
      <c r="AC10" s="31"/>
      <c r="AD10" s="32"/>
      <c r="AE10" s="30"/>
      <c r="AF10" s="31"/>
      <c r="AG10" s="31"/>
      <c r="AH10" s="31"/>
      <c r="AI10" s="31"/>
      <c r="AJ10" s="31"/>
      <c r="AK10" s="32"/>
      <c r="AL10" s="30"/>
      <c r="AM10" s="31"/>
      <c r="AN10" s="31"/>
      <c r="AO10" s="31"/>
      <c r="AP10" s="31"/>
      <c r="AQ10" s="31"/>
      <c r="AR10" s="32"/>
      <c r="AS10" s="30"/>
      <c r="AT10" s="31"/>
      <c r="AU10" s="31"/>
      <c r="AV10" s="31"/>
      <c r="AW10" s="31"/>
      <c r="AX10" s="31"/>
      <c r="AY10" s="33"/>
      <c r="AZ10" s="203">
        <f t="shared" si="0"/>
      </c>
      <c r="BA10" s="203"/>
      <c r="BB10" s="204"/>
      <c r="BC10" s="156">
        <f t="shared" si="1"/>
      </c>
      <c r="BD10" s="157"/>
      <c r="BE10" s="158"/>
      <c r="BF10" s="156">
        <f t="shared" si="2"/>
      </c>
      <c r="BG10" s="157"/>
      <c r="BH10" s="213"/>
      <c r="BI10" s="28">
        <f>IF(AZ10="",0,AZ10/$BI$3)</f>
        <v>0</v>
      </c>
    </row>
    <row r="11" spans="1:61" s="3" customFormat="1" ht="21.75" customHeight="1">
      <c r="A11" s="27">
        <v>40</v>
      </c>
      <c r="B11" s="210"/>
      <c r="C11" s="211"/>
      <c r="D11" s="211"/>
      <c r="E11" s="211"/>
      <c r="F11" s="211"/>
      <c r="G11" s="211"/>
      <c r="H11" s="211"/>
      <c r="I11" s="211"/>
      <c r="J11" s="74"/>
      <c r="K11" s="75"/>
      <c r="L11" s="75"/>
      <c r="M11" s="76"/>
      <c r="N11" s="74"/>
      <c r="O11" s="75"/>
      <c r="P11" s="76"/>
      <c r="Q11" s="149"/>
      <c r="R11" s="149"/>
      <c r="S11" s="149"/>
      <c r="T11" s="149"/>
      <c r="U11" s="149"/>
      <c r="V11" s="149"/>
      <c r="W11" s="150"/>
      <c r="X11" s="34"/>
      <c r="Y11" s="35"/>
      <c r="Z11" s="35"/>
      <c r="AA11" s="35"/>
      <c r="AB11" s="35"/>
      <c r="AC11" s="35"/>
      <c r="AD11" s="36"/>
      <c r="AE11" s="34"/>
      <c r="AF11" s="35"/>
      <c r="AG11" s="35"/>
      <c r="AH11" s="35"/>
      <c r="AI11" s="35"/>
      <c r="AJ11" s="35"/>
      <c r="AK11" s="36"/>
      <c r="AL11" s="34"/>
      <c r="AM11" s="35"/>
      <c r="AN11" s="35"/>
      <c r="AO11" s="35"/>
      <c r="AP11" s="35"/>
      <c r="AQ11" s="35"/>
      <c r="AR11" s="36"/>
      <c r="AS11" s="34"/>
      <c r="AT11" s="35"/>
      <c r="AU11" s="35"/>
      <c r="AV11" s="35"/>
      <c r="AW11" s="35"/>
      <c r="AX11" s="35"/>
      <c r="AY11" s="37"/>
      <c r="AZ11" s="182">
        <f t="shared" si="0"/>
      </c>
      <c r="BA11" s="182"/>
      <c r="BB11" s="183"/>
      <c r="BC11" s="153">
        <f t="shared" si="1"/>
      </c>
      <c r="BD11" s="154"/>
      <c r="BE11" s="168"/>
      <c r="BF11" s="153">
        <f t="shared" si="2"/>
      </c>
      <c r="BG11" s="154"/>
      <c r="BH11" s="155"/>
      <c r="BI11" s="28">
        <f aca="true" t="shared" si="3" ref="BI11:BI30">IF(AZ11="",0,AZ11/$BI$3)</f>
        <v>0</v>
      </c>
    </row>
    <row r="12" spans="1:61" s="3" customFormat="1" ht="21.75" customHeight="1">
      <c r="A12" s="27">
        <v>41</v>
      </c>
      <c r="B12" s="82"/>
      <c r="C12" s="83"/>
      <c r="D12" s="83"/>
      <c r="E12" s="83"/>
      <c r="F12" s="83"/>
      <c r="G12" s="83"/>
      <c r="H12" s="83"/>
      <c r="I12" s="83"/>
      <c r="J12" s="74"/>
      <c r="K12" s="75"/>
      <c r="L12" s="75"/>
      <c r="M12" s="76"/>
      <c r="N12" s="74"/>
      <c r="O12" s="75"/>
      <c r="P12" s="76"/>
      <c r="Q12" s="77"/>
      <c r="R12" s="77"/>
      <c r="S12" s="77"/>
      <c r="T12" s="77"/>
      <c r="U12" s="77"/>
      <c r="V12" s="77"/>
      <c r="W12" s="78"/>
      <c r="X12" s="34"/>
      <c r="Y12" s="35"/>
      <c r="Z12" s="35"/>
      <c r="AA12" s="35"/>
      <c r="AB12" s="35"/>
      <c r="AC12" s="38"/>
      <c r="AD12" s="39"/>
      <c r="AE12" s="40"/>
      <c r="AF12" s="38"/>
      <c r="AG12" s="38"/>
      <c r="AH12" s="38"/>
      <c r="AI12" s="38"/>
      <c r="AJ12" s="38"/>
      <c r="AK12" s="39"/>
      <c r="AL12" s="40"/>
      <c r="AM12" s="38"/>
      <c r="AN12" s="38"/>
      <c r="AO12" s="38"/>
      <c r="AP12" s="38"/>
      <c r="AQ12" s="38"/>
      <c r="AR12" s="39"/>
      <c r="AS12" s="40"/>
      <c r="AT12" s="38"/>
      <c r="AU12" s="38"/>
      <c r="AV12" s="38"/>
      <c r="AW12" s="38"/>
      <c r="AX12" s="38"/>
      <c r="AY12" s="41"/>
      <c r="AZ12" s="98">
        <f t="shared" si="0"/>
      </c>
      <c r="BA12" s="98"/>
      <c r="BB12" s="99"/>
      <c r="BC12" s="71">
        <f t="shared" si="1"/>
      </c>
      <c r="BD12" s="72"/>
      <c r="BE12" s="90"/>
      <c r="BF12" s="71">
        <f t="shared" si="2"/>
      </c>
      <c r="BG12" s="72"/>
      <c r="BH12" s="73"/>
      <c r="BI12" s="28">
        <f t="shared" si="3"/>
        <v>0</v>
      </c>
    </row>
    <row r="13" spans="1:61" s="3" customFormat="1" ht="21.75" customHeight="1">
      <c r="A13" s="27">
        <v>42</v>
      </c>
      <c r="B13" s="82"/>
      <c r="C13" s="83"/>
      <c r="D13" s="83"/>
      <c r="E13" s="83"/>
      <c r="F13" s="83"/>
      <c r="G13" s="83"/>
      <c r="H13" s="83"/>
      <c r="I13" s="83"/>
      <c r="J13" s="74"/>
      <c r="K13" s="75"/>
      <c r="L13" s="75"/>
      <c r="M13" s="76"/>
      <c r="N13" s="74"/>
      <c r="O13" s="75"/>
      <c r="P13" s="76"/>
      <c r="Q13" s="77"/>
      <c r="R13" s="77"/>
      <c r="S13" s="77"/>
      <c r="T13" s="77"/>
      <c r="U13" s="77"/>
      <c r="V13" s="77"/>
      <c r="W13" s="78"/>
      <c r="X13" s="34"/>
      <c r="Y13" s="35"/>
      <c r="Z13" s="35"/>
      <c r="AA13" s="35"/>
      <c r="AB13" s="35"/>
      <c r="AC13" s="38"/>
      <c r="AD13" s="39"/>
      <c r="AE13" s="40"/>
      <c r="AF13" s="38"/>
      <c r="AG13" s="38"/>
      <c r="AH13" s="38"/>
      <c r="AI13" s="38"/>
      <c r="AJ13" s="38"/>
      <c r="AK13" s="39"/>
      <c r="AL13" s="40"/>
      <c r="AM13" s="38"/>
      <c r="AN13" s="38"/>
      <c r="AO13" s="38"/>
      <c r="AP13" s="38"/>
      <c r="AQ13" s="38"/>
      <c r="AR13" s="39"/>
      <c r="AS13" s="40"/>
      <c r="AT13" s="38"/>
      <c r="AU13" s="38"/>
      <c r="AV13" s="38"/>
      <c r="AW13" s="38"/>
      <c r="AX13" s="38"/>
      <c r="AY13" s="41"/>
      <c r="AZ13" s="98">
        <f t="shared" si="0"/>
      </c>
      <c r="BA13" s="98"/>
      <c r="BB13" s="99"/>
      <c r="BC13" s="71">
        <f t="shared" si="1"/>
      </c>
      <c r="BD13" s="72"/>
      <c r="BE13" s="90"/>
      <c r="BF13" s="71">
        <f t="shared" si="2"/>
      </c>
      <c r="BG13" s="72"/>
      <c r="BH13" s="73"/>
      <c r="BI13" s="28">
        <f t="shared" si="3"/>
        <v>0</v>
      </c>
    </row>
    <row r="14" spans="1:61" s="3" customFormat="1" ht="21.75" customHeight="1">
      <c r="A14" s="27">
        <v>43</v>
      </c>
      <c r="B14" s="82"/>
      <c r="C14" s="83"/>
      <c r="D14" s="83"/>
      <c r="E14" s="83"/>
      <c r="F14" s="83"/>
      <c r="G14" s="83"/>
      <c r="H14" s="83"/>
      <c r="I14" s="83"/>
      <c r="J14" s="74"/>
      <c r="K14" s="75"/>
      <c r="L14" s="75"/>
      <c r="M14" s="76"/>
      <c r="N14" s="74"/>
      <c r="O14" s="75"/>
      <c r="P14" s="76"/>
      <c r="Q14" s="77"/>
      <c r="R14" s="77"/>
      <c r="S14" s="77"/>
      <c r="T14" s="77"/>
      <c r="U14" s="77"/>
      <c r="V14" s="77"/>
      <c r="W14" s="78"/>
      <c r="X14" s="34"/>
      <c r="Y14" s="35"/>
      <c r="Z14" s="35"/>
      <c r="AA14" s="35"/>
      <c r="AB14" s="35"/>
      <c r="AC14" s="38"/>
      <c r="AD14" s="39"/>
      <c r="AE14" s="40"/>
      <c r="AF14" s="38"/>
      <c r="AG14" s="38"/>
      <c r="AH14" s="38"/>
      <c r="AI14" s="38"/>
      <c r="AJ14" s="38"/>
      <c r="AK14" s="39"/>
      <c r="AL14" s="40"/>
      <c r="AM14" s="38"/>
      <c r="AN14" s="38"/>
      <c r="AO14" s="38"/>
      <c r="AP14" s="38"/>
      <c r="AQ14" s="38"/>
      <c r="AR14" s="39"/>
      <c r="AS14" s="40"/>
      <c r="AT14" s="38"/>
      <c r="AU14" s="38"/>
      <c r="AV14" s="38"/>
      <c r="AW14" s="38"/>
      <c r="AX14" s="38"/>
      <c r="AY14" s="41"/>
      <c r="AZ14" s="98">
        <f t="shared" si="0"/>
      </c>
      <c r="BA14" s="98"/>
      <c r="BB14" s="99"/>
      <c r="BC14" s="71">
        <f t="shared" si="1"/>
      </c>
      <c r="BD14" s="72"/>
      <c r="BE14" s="90"/>
      <c r="BF14" s="71">
        <f t="shared" si="2"/>
      </c>
      <c r="BG14" s="72"/>
      <c r="BH14" s="73"/>
      <c r="BI14" s="28">
        <f t="shared" si="3"/>
        <v>0</v>
      </c>
    </row>
    <row r="15" spans="1:61" s="3" customFormat="1" ht="21.75" customHeight="1">
      <c r="A15" s="27">
        <v>44</v>
      </c>
      <c r="B15" s="82"/>
      <c r="C15" s="83"/>
      <c r="D15" s="83"/>
      <c r="E15" s="83"/>
      <c r="F15" s="83"/>
      <c r="G15" s="83"/>
      <c r="H15" s="83"/>
      <c r="I15" s="83"/>
      <c r="J15" s="74"/>
      <c r="K15" s="75"/>
      <c r="L15" s="75"/>
      <c r="M15" s="76"/>
      <c r="N15" s="74"/>
      <c r="O15" s="75"/>
      <c r="P15" s="76"/>
      <c r="Q15" s="77"/>
      <c r="R15" s="77"/>
      <c r="S15" s="77"/>
      <c r="T15" s="77"/>
      <c r="U15" s="77"/>
      <c r="V15" s="77"/>
      <c r="W15" s="78"/>
      <c r="X15" s="34"/>
      <c r="Y15" s="35"/>
      <c r="Z15" s="35"/>
      <c r="AA15" s="35"/>
      <c r="AB15" s="35"/>
      <c r="AC15" s="38"/>
      <c r="AD15" s="39"/>
      <c r="AE15" s="34"/>
      <c r="AF15" s="35"/>
      <c r="AG15" s="35"/>
      <c r="AH15" s="35"/>
      <c r="AI15" s="35"/>
      <c r="AJ15" s="38"/>
      <c r="AK15" s="39"/>
      <c r="AL15" s="34"/>
      <c r="AM15" s="35"/>
      <c r="AN15" s="35"/>
      <c r="AO15" s="35"/>
      <c r="AP15" s="35"/>
      <c r="AQ15" s="38"/>
      <c r="AR15" s="39"/>
      <c r="AS15" s="34"/>
      <c r="AT15" s="35"/>
      <c r="AU15" s="35"/>
      <c r="AV15" s="35"/>
      <c r="AW15" s="35"/>
      <c r="AX15" s="38"/>
      <c r="AY15" s="41"/>
      <c r="AZ15" s="98">
        <f t="shared" si="0"/>
      </c>
      <c r="BA15" s="98"/>
      <c r="BB15" s="99"/>
      <c r="BC15" s="71">
        <f t="shared" si="1"/>
      </c>
      <c r="BD15" s="72"/>
      <c r="BE15" s="90"/>
      <c r="BF15" s="71">
        <f t="shared" si="2"/>
      </c>
      <c r="BG15" s="72"/>
      <c r="BH15" s="73"/>
      <c r="BI15" s="28">
        <f t="shared" si="3"/>
        <v>0</v>
      </c>
    </row>
    <row r="16" spans="1:61" s="3" customFormat="1" ht="21.75" customHeight="1">
      <c r="A16" s="27"/>
      <c r="B16" s="82"/>
      <c r="C16" s="83"/>
      <c r="D16" s="83"/>
      <c r="E16" s="83"/>
      <c r="F16" s="83"/>
      <c r="G16" s="83"/>
      <c r="H16" s="83"/>
      <c r="I16" s="83"/>
      <c r="J16" s="74"/>
      <c r="K16" s="75"/>
      <c r="L16" s="75"/>
      <c r="M16" s="76"/>
      <c r="N16" s="74"/>
      <c r="O16" s="75"/>
      <c r="P16" s="76"/>
      <c r="Q16" s="77"/>
      <c r="R16" s="77"/>
      <c r="S16" s="77"/>
      <c r="T16" s="77"/>
      <c r="U16" s="77"/>
      <c r="V16" s="77"/>
      <c r="W16" s="78"/>
      <c r="X16" s="34"/>
      <c r="Y16" s="35"/>
      <c r="Z16" s="35"/>
      <c r="AA16" s="35"/>
      <c r="AB16" s="35"/>
      <c r="AC16" s="38"/>
      <c r="AD16" s="39"/>
      <c r="AE16" s="40"/>
      <c r="AF16" s="38"/>
      <c r="AG16" s="38"/>
      <c r="AH16" s="38"/>
      <c r="AI16" s="38"/>
      <c r="AJ16" s="38"/>
      <c r="AK16" s="39"/>
      <c r="AL16" s="40"/>
      <c r="AM16" s="38"/>
      <c r="AN16" s="38"/>
      <c r="AO16" s="38"/>
      <c r="AP16" s="38"/>
      <c r="AQ16" s="38"/>
      <c r="AR16" s="39"/>
      <c r="AS16" s="40"/>
      <c r="AT16" s="38"/>
      <c r="AU16" s="38"/>
      <c r="AV16" s="38"/>
      <c r="AW16" s="38"/>
      <c r="AX16" s="38"/>
      <c r="AY16" s="41"/>
      <c r="AZ16" s="98">
        <f t="shared" si="0"/>
      </c>
      <c r="BA16" s="98"/>
      <c r="BB16" s="99"/>
      <c r="BC16" s="71">
        <f t="shared" si="1"/>
      </c>
      <c r="BD16" s="72"/>
      <c r="BE16" s="90"/>
      <c r="BF16" s="71">
        <f t="shared" si="2"/>
      </c>
      <c r="BG16" s="72"/>
      <c r="BH16" s="73"/>
      <c r="BI16" s="28">
        <f t="shared" si="3"/>
        <v>0</v>
      </c>
    </row>
    <row r="17" spans="1:61" s="3" customFormat="1" ht="21.75" customHeight="1">
      <c r="A17" s="27" t="s">
        <v>30</v>
      </c>
      <c r="B17" s="82"/>
      <c r="C17" s="83"/>
      <c r="D17" s="83"/>
      <c r="E17" s="83"/>
      <c r="F17" s="83"/>
      <c r="G17" s="83"/>
      <c r="H17" s="83"/>
      <c r="I17" s="83"/>
      <c r="J17" s="74"/>
      <c r="K17" s="75"/>
      <c r="L17" s="75"/>
      <c r="M17" s="76"/>
      <c r="N17" s="74"/>
      <c r="O17" s="75"/>
      <c r="P17" s="76"/>
      <c r="Q17" s="77"/>
      <c r="R17" s="77"/>
      <c r="S17" s="77"/>
      <c r="T17" s="77"/>
      <c r="U17" s="77"/>
      <c r="V17" s="77"/>
      <c r="W17" s="78"/>
      <c r="X17" s="34"/>
      <c r="Y17" s="35"/>
      <c r="Z17" s="35"/>
      <c r="AA17" s="35"/>
      <c r="AB17" s="35"/>
      <c r="AC17" s="38"/>
      <c r="AD17" s="39"/>
      <c r="AE17" s="40"/>
      <c r="AF17" s="38"/>
      <c r="AG17" s="38"/>
      <c r="AH17" s="38"/>
      <c r="AI17" s="38"/>
      <c r="AJ17" s="38"/>
      <c r="AK17" s="39"/>
      <c r="AL17" s="40"/>
      <c r="AM17" s="38"/>
      <c r="AN17" s="38"/>
      <c r="AO17" s="38"/>
      <c r="AP17" s="38"/>
      <c r="AQ17" s="38"/>
      <c r="AR17" s="39"/>
      <c r="AS17" s="40"/>
      <c r="AT17" s="38"/>
      <c r="AU17" s="38"/>
      <c r="AV17" s="38"/>
      <c r="AW17" s="38"/>
      <c r="AX17" s="38"/>
      <c r="AY17" s="41"/>
      <c r="AZ17" s="98">
        <f t="shared" si="0"/>
      </c>
      <c r="BA17" s="98"/>
      <c r="BB17" s="99"/>
      <c r="BC17" s="71">
        <f t="shared" si="1"/>
      </c>
      <c r="BD17" s="72"/>
      <c r="BE17" s="90"/>
      <c r="BF17" s="71">
        <f t="shared" si="2"/>
      </c>
      <c r="BG17" s="72"/>
      <c r="BH17" s="73"/>
      <c r="BI17" s="28">
        <f t="shared" si="3"/>
        <v>0</v>
      </c>
    </row>
    <row r="18" spans="1:61" s="3" customFormat="1" ht="21.75" customHeight="1">
      <c r="A18" s="27" t="s">
        <v>122</v>
      </c>
      <c r="B18" s="82"/>
      <c r="C18" s="83"/>
      <c r="D18" s="83"/>
      <c r="E18" s="83"/>
      <c r="F18" s="83"/>
      <c r="G18" s="83"/>
      <c r="H18" s="83"/>
      <c r="I18" s="83"/>
      <c r="J18" s="74"/>
      <c r="K18" s="75"/>
      <c r="L18" s="75"/>
      <c r="M18" s="76"/>
      <c r="N18" s="74"/>
      <c r="O18" s="75"/>
      <c r="P18" s="76"/>
      <c r="Q18" s="77"/>
      <c r="R18" s="77"/>
      <c r="S18" s="77"/>
      <c r="T18" s="77"/>
      <c r="U18" s="77"/>
      <c r="V18" s="77"/>
      <c r="W18" s="78"/>
      <c r="X18" s="34"/>
      <c r="Y18" s="35"/>
      <c r="Z18" s="35"/>
      <c r="AA18" s="35"/>
      <c r="AB18" s="35"/>
      <c r="AC18" s="38"/>
      <c r="AD18" s="39"/>
      <c r="AE18" s="40"/>
      <c r="AF18" s="38"/>
      <c r="AG18" s="38"/>
      <c r="AH18" s="38"/>
      <c r="AI18" s="38"/>
      <c r="AJ18" s="38"/>
      <c r="AK18" s="39"/>
      <c r="AL18" s="40"/>
      <c r="AM18" s="38"/>
      <c r="AN18" s="38"/>
      <c r="AO18" s="38"/>
      <c r="AP18" s="38"/>
      <c r="AQ18" s="38"/>
      <c r="AR18" s="39"/>
      <c r="AS18" s="40"/>
      <c r="AT18" s="38"/>
      <c r="AU18" s="38"/>
      <c r="AV18" s="38"/>
      <c r="AW18" s="38"/>
      <c r="AX18" s="38"/>
      <c r="AY18" s="41"/>
      <c r="AZ18" s="98">
        <f t="shared" si="0"/>
      </c>
      <c r="BA18" s="98"/>
      <c r="BB18" s="99"/>
      <c r="BC18" s="71">
        <f t="shared" si="1"/>
      </c>
      <c r="BD18" s="72"/>
      <c r="BE18" s="90"/>
      <c r="BF18" s="71">
        <f t="shared" si="2"/>
      </c>
      <c r="BG18" s="72"/>
      <c r="BH18" s="73"/>
      <c r="BI18" s="28">
        <f t="shared" si="3"/>
        <v>0</v>
      </c>
    </row>
    <row r="19" spans="1:61" s="3" customFormat="1" ht="21.75" customHeight="1">
      <c r="A19" s="27" t="s">
        <v>124</v>
      </c>
      <c r="B19" s="82"/>
      <c r="C19" s="83"/>
      <c r="D19" s="83"/>
      <c r="E19" s="83"/>
      <c r="F19" s="83"/>
      <c r="G19" s="83"/>
      <c r="H19" s="83"/>
      <c r="I19" s="83"/>
      <c r="J19" s="74"/>
      <c r="K19" s="75"/>
      <c r="L19" s="75"/>
      <c r="M19" s="76"/>
      <c r="N19" s="74"/>
      <c r="O19" s="75"/>
      <c r="P19" s="76"/>
      <c r="Q19" s="77"/>
      <c r="R19" s="77"/>
      <c r="S19" s="77"/>
      <c r="T19" s="77"/>
      <c r="U19" s="77"/>
      <c r="V19" s="77"/>
      <c r="W19" s="78"/>
      <c r="X19" s="34"/>
      <c r="Y19" s="35"/>
      <c r="Z19" s="35"/>
      <c r="AA19" s="35"/>
      <c r="AB19" s="35"/>
      <c r="AC19" s="38"/>
      <c r="AD19" s="39"/>
      <c r="AE19" s="40"/>
      <c r="AF19" s="38"/>
      <c r="AG19" s="38"/>
      <c r="AH19" s="38"/>
      <c r="AI19" s="38"/>
      <c r="AJ19" s="38"/>
      <c r="AK19" s="39"/>
      <c r="AL19" s="40"/>
      <c r="AM19" s="38"/>
      <c r="AN19" s="38"/>
      <c r="AO19" s="38"/>
      <c r="AP19" s="38"/>
      <c r="AQ19" s="38"/>
      <c r="AR19" s="39"/>
      <c r="AS19" s="40"/>
      <c r="AT19" s="38"/>
      <c r="AU19" s="38"/>
      <c r="AV19" s="38"/>
      <c r="AW19" s="38"/>
      <c r="AX19" s="38"/>
      <c r="AY19" s="41"/>
      <c r="AZ19" s="98">
        <f t="shared" si="0"/>
      </c>
      <c r="BA19" s="98"/>
      <c r="BB19" s="99"/>
      <c r="BC19" s="71">
        <f t="shared" si="1"/>
      </c>
      <c r="BD19" s="72"/>
      <c r="BE19" s="90"/>
      <c r="BF19" s="71">
        <f t="shared" si="2"/>
      </c>
      <c r="BG19" s="72"/>
      <c r="BH19" s="73"/>
      <c r="BI19" s="28">
        <f t="shared" si="3"/>
        <v>0</v>
      </c>
    </row>
    <row r="20" spans="1:61" s="3" customFormat="1" ht="21.75" customHeight="1">
      <c r="A20" s="27" t="s">
        <v>35</v>
      </c>
      <c r="B20" s="82"/>
      <c r="C20" s="83"/>
      <c r="D20" s="83"/>
      <c r="E20" s="83"/>
      <c r="F20" s="83"/>
      <c r="G20" s="83"/>
      <c r="H20" s="83"/>
      <c r="I20" s="83"/>
      <c r="J20" s="74"/>
      <c r="K20" s="75"/>
      <c r="L20" s="75"/>
      <c r="M20" s="76"/>
      <c r="N20" s="74"/>
      <c r="O20" s="75"/>
      <c r="P20" s="76"/>
      <c r="Q20" s="77"/>
      <c r="R20" s="77"/>
      <c r="S20" s="77"/>
      <c r="T20" s="77"/>
      <c r="U20" s="77"/>
      <c r="V20" s="77"/>
      <c r="W20" s="78"/>
      <c r="X20" s="34"/>
      <c r="Y20" s="35"/>
      <c r="Z20" s="35"/>
      <c r="AA20" s="35"/>
      <c r="AB20" s="35"/>
      <c r="AC20" s="38"/>
      <c r="AD20" s="39"/>
      <c r="AE20" s="40"/>
      <c r="AF20" s="38"/>
      <c r="AG20" s="38"/>
      <c r="AH20" s="38"/>
      <c r="AI20" s="38"/>
      <c r="AJ20" s="38"/>
      <c r="AK20" s="39"/>
      <c r="AL20" s="40"/>
      <c r="AM20" s="38"/>
      <c r="AN20" s="38"/>
      <c r="AO20" s="38"/>
      <c r="AP20" s="38"/>
      <c r="AQ20" s="38"/>
      <c r="AR20" s="39"/>
      <c r="AS20" s="40"/>
      <c r="AT20" s="38"/>
      <c r="AU20" s="38"/>
      <c r="AV20" s="38"/>
      <c r="AW20" s="38"/>
      <c r="AX20" s="38"/>
      <c r="AY20" s="41"/>
      <c r="AZ20" s="98">
        <f t="shared" si="0"/>
      </c>
      <c r="BA20" s="98"/>
      <c r="BB20" s="99"/>
      <c r="BC20" s="71">
        <f t="shared" si="1"/>
      </c>
      <c r="BD20" s="72"/>
      <c r="BE20" s="90"/>
      <c r="BF20" s="71">
        <f t="shared" si="2"/>
      </c>
      <c r="BG20" s="72"/>
      <c r="BH20" s="73"/>
      <c r="BI20" s="28">
        <f t="shared" si="3"/>
        <v>0</v>
      </c>
    </row>
    <row r="21" spans="1:61" s="3" customFormat="1" ht="21.75" customHeight="1">
      <c r="A21" s="27" t="s">
        <v>97</v>
      </c>
      <c r="B21" s="82"/>
      <c r="C21" s="83"/>
      <c r="D21" s="83"/>
      <c r="E21" s="83"/>
      <c r="F21" s="83"/>
      <c r="G21" s="83"/>
      <c r="H21" s="83"/>
      <c r="I21" s="83"/>
      <c r="J21" s="74"/>
      <c r="K21" s="75"/>
      <c r="L21" s="75"/>
      <c r="M21" s="76"/>
      <c r="N21" s="74"/>
      <c r="O21" s="75"/>
      <c r="P21" s="76"/>
      <c r="Q21" s="77"/>
      <c r="R21" s="77"/>
      <c r="S21" s="77"/>
      <c r="T21" s="77"/>
      <c r="U21" s="77"/>
      <c r="V21" s="77"/>
      <c r="W21" s="78"/>
      <c r="X21" s="34"/>
      <c r="Y21" s="35"/>
      <c r="Z21" s="35"/>
      <c r="AA21" s="35"/>
      <c r="AB21" s="35"/>
      <c r="AC21" s="38"/>
      <c r="AD21" s="39"/>
      <c r="AE21" s="40"/>
      <c r="AF21" s="38"/>
      <c r="AG21" s="38"/>
      <c r="AH21" s="38"/>
      <c r="AI21" s="38"/>
      <c r="AJ21" s="38"/>
      <c r="AK21" s="39"/>
      <c r="AL21" s="40"/>
      <c r="AM21" s="38"/>
      <c r="AN21" s="38"/>
      <c r="AO21" s="38"/>
      <c r="AP21" s="38"/>
      <c r="AQ21" s="38"/>
      <c r="AR21" s="39"/>
      <c r="AS21" s="40"/>
      <c r="AT21" s="38"/>
      <c r="AU21" s="38"/>
      <c r="AV21" s="38"/>
      <c r="AW21" s="38"/>
      <c r="AX21" s="38"/>
      <c r="AY21" s="41"/>
      <c r="AZ21" s="98">
        <f t="shared" si="0"/>
      </c>
      <c r="BA21" s="98"/>
      <c r="BB21" s="99"/>
      <c r="BC21" s="71">
        <f t="shared" si="1"/>
      </c>
      <c r="BD21" s="72"/>
      <c r="BE21" s="90"/>
      <c r="BF21" s="71">
        <f t="shared" si="2"/>
      </c>
      <c r="BG21" s="72"/>
      <c r="BH21" s="73"/>
      <c r="BI21" s="28">
        <f t="shared" si="3"/>
        <v>0</v>
      </c>
    </row>
    <row r="22" spans="1:61" s="3" customFormat="1" ht="21.75" customHeight="1">
      <c r="A22" s="27" t="s">
        <v>36</v>
      </c>
      <c r="B22" s="82"/>
      <c r="C22" s="83"/>
      <c r="D22" s="83"/>
      <c r="E22" s="83"/>
      <c r="F22" s="83"/>
      <c r="G22" s="83"/>
      <c r="H22" s="83"/>
      <c r="I22" s="83"/>
      <c r="J22" s="74"/>
      <c r="K22" s="75"/>
      <c r="L22" s="75"/>
      <c r="M22" s="76"/>
      <c r="N22" s="74"/>
      <c r="O22" s="75"/>
      <c r="P22" s="76"/>
      <c r="Q22" s="77"/>
      <c r="R22" s="77"/>
      <c r="S22" s="77"/>
      <c r="T22" s="77"/>
      <c r="U22" s="77"/>
      <c r="V22" s="77"/>
      <c r="W22" s="78"/>
      <c r="X22" s="34"/>
      <c r="Y22" s="35"/>
      <c r="Z22" s="35"/>
      <c r="AA22" s="35"/>
      <c r="AB22" s="35"/>
      <c r="AC22" s="38"/>
      <c r="AD22" s="39"/>
      <c r="AE22" s="40"/>
      <c r="AF22" s="38"/>
      <c r="AG22" s="38"/>
      <c r="AH22" s="38"/>
      <c r="AI22" s="38"/>
      <c r="AJ22" s="38"/>
      <c r="AK22" s="39"/>
      <c r="AL22" s="40"/>
      <c r="AM22" s="38"/>
      <c r="AN22" s="38"/>
      <c r="AO22" s="38"/>
      <c r="AP22" s="38"/>
      <c r="AQ22" s="38"/>
      <c r="AR22" s="39"/>
      <c r="AS22" s="40"/>
      <c r="AT22" s="38"/>
      <c r="AU22" s="38"/>
      <c r="AV22" s="38"/>
      <c r="AW22" s="38"/>
      <c r="AX22" s="38"/>
      <c r="AY22" s="41"/>
      <c r="AZ22" s="98">
        <f t="shared" si="0"/>
      </c>
      <c r="BA22" s="98"/>
      <c r="BB22" s="99"/>
      <c r="BC22" s="71">
        <f t="shared" si="1"/>
      </c>
      <c r="BD22" s="72"/>
      <c r="BE22" s="90"/>
      <c r="BF22" s="71">
        <f t="shared" si="2"/>
      </c>
      <c r="BG22" s="72"/>
      <c r="BH22" s="73"/>
      <c r="BI22" s="28">
        <f t="shared" si="3"/>
        <v>0</v>
      </c>
    </row>
    <row r="23" spans="1:61" s="3" customFormat="1" ht="21.75" customHeight="1">
      <c r="A23" s="27" t="s">
        <v>37</v>
      </c>
      <c r="B23" s="82"/>
      <c r="C23" s="83"/>
      <c r="D23" s="83"/>
      <c r="E23" s="83"/>
      <c r="F23" s="83"/>
      <c r="G23" s="83"/>
      <c r="H23" s="83"/>
      <c r="I23" s="83"/>
      <c r="J23" s="74"/>
      <c r="K23" s="75"/>
      <c r="L23" s="75"/>
      <c r="M23" s="76"/>
      <c r="N23" s="74"/>
      <c r="O23" s="75"/>
      <c r="P23" s="76"/>
      <c r="Q23" s="77"/>
      <c r="R23" s="77"/>
      <c r="S23" s="77"/>
      <c r="T23" s="77"/>
      <c r="U23" s="77"/>
      <c r="V23" s="77"/>
      <c r="W23" s="78"/>
      <c r="X23" s="34"/>
      <c r="Y23" s="35"/>
      <c r="Z23" s="35"/>
      <c r="AA23" s="35"/>
      <c r="AB23" s="35"/>
      <c r="AC23" s="38"/>
      <c r="AD23" s="39"/>
      <c r="AE23" s="40"/>
      <c r="AF23" s="38"/>
      <c r="AG23" s="38"/>
      <c r="AH23" s="38"/>
      <c r="AI23" s="38"/>
      <c r="AJ23" s="38"/>
      <c r="AK23" s="39"/>
      <c r="AL23" s="40"/>
      <c r="AM23" s="38"/>
      <c r="AN23" s="38"/>
      <c r="AO23" s="38"/>
      <c r="AP23" s="38"/>
      <c r="AQ23" s="38"/>
      <c r="AR23" s="39"/>
      <c r="AS23" s="40"/>
      <c r="AT23" s="38"/>
      <c r="AU23" s="38"/>
      <c r="AV23" s="38"/>
      <c r="AW23" s="38"/>
      <c r="AX23" s="38"/>
      <c r="AY23" s="41"/>
      <c r="AZ23" s="98">
        <f t="shared" si="0"/>
      </c>
      <c r="BA23" s="98"/>
      <c r="BB23" s="99"/>
      <c r="BC23" s="71">
        <f t="shared" si="1"/>
      </c>
      <c r="BD23" s="72"/>
      <c r="BE23" s="90"/>
      <c r="BF23" s="71">
        <f t="shared" si="2"/>
      </c>
      <c r="BG23" s="72"/>
      <c r="BH23" s="73"/>
      <c r="BI23" s="28">
        <f t="shared" si="3"/>
        <v>0</v>
      </c>
    </row>
    <row r="24" spans="1:61" s="3" customFormat="1" ht="21.75" customHeight="1">
      <c r="A24" s="27" t="s">
        <v>96</v>
      </c>
      <c r="B24" s="82"/>
      <c r="C24" s="83"/>
      <c r="D24" s="83"/>
      <c r="E24" s="83"/>
      <c r="F24" s="83"/>
      <c r="G24" s="83"/>
      <c r="H24" s="83"/>
      <c r="I24" s="83"/>
      <c r="J24" s="74"/>
      <c r="K24" s="75"/>
      <c r="L24" s="75"/>
      <c r="M24" s="76"/>
      <c r="N24" s="74"/>
      <c r="O24" s="75"/>
      <c r="P24" s="76"/>
      <c r="Q24" s="77"/>
      <c r="R24" s="77"/>
      <c r="S24" s="77"/>
      <c r="T24" s="77"/>
      <c r="U24" s="77"/>
      <c r="V24" s="77"/>
      <c r="W24" s="78"/>
      <c r="X24" s="34"/>
      <c r="Y24" s="35"/>
      <c r="Z24" s="35"/>
      <c r="AA24" s="35"/>
      <c r="AB24" s="35"/>
      <c r="AC24" s="38"/>
      <c r="AD24" s="39"/>
      <c r="AE24" s="40"/>
      <c r="AF24" s="38"/>
      <c r="AG24" s="38"/>
      <c r="AH24" s="38"/>
      <c r="AI24" s="38"/>
      <c r="AJ24" s="38"/>
      <c r="AK24" s="39"/>
      <c r="AL24" s="40"/>
      <c r="AM24" s="38"/>
      <c r="AN24" s="38"/>
      <c r="AO24" s="38"/>
      <c r="AP24" s="38"/>
      <c r="AQ24" s="38"/>
      <c r="AR24" s="39"/>
      <c r="AS24" s="40"/>
      <c r="AT24" s="38"/>
      <c r="AU24" s="38"/>
      <c r="AV24" s="38"/>
      <c r="AW24" s="38"/>
      <c r="AX24" s="38"/>
      <c r="AY24" s="41"/>
      <c r="AZ24" s="98">
        <f t="shared" si="0"/>
      </c>
      <c r="BA24" s="98"/>
      <c r="BB24" s="99"/>
      <c r="BC24" s="71">
        <f t="shared" si="1"/>
      </c>
      <c r="BD24" s="72"/>
      <c r="BE24" s="90"/>
      <c r="BF24" s="71">
        <f t="shared" si="2"/>
      </c>
      <c r="BG24" s="72"/>
      <c r="BH24" s="73"/>
      <c r="BI24" s="28">
        <f t="shared" si="3"/>
        <v>0</v>
      </c>
    </row>
    <row r="25" spans="1:61" s="3" customFormat="1" ht="21.75" customHeight="1">
      <c r="A25" s="27" t="s">
        <v>38</v>
      </c>
      <c r="B25" s="82"/>
      <c r="C25" s="83"/>
      <c r="D25" s="83"/>
      <c r="E25" s="83"/>
      <c r="F25" s="83"/>
      <c r="G25" s="83"/>
      <c r="H25" s="83"/>
      <c r="I25" s="83"/>
      <c r="J25" s="74"/>
      <c r="K25" s="75"/>
      <c r="L25" s="75"/>
      <c r="M25" s="76"/>
      <c r="N25" s="74"/>
      <c r="O25" s="75"/>
      <c r="P25" s="76"/>
      <c r="Q25" s="77"/>
      <c r="R25" s="77"/>
      <c r="S25" s="77"/>
      <c r="T25" s="77"/>
      <c r="U25" s="77"/>
      <c r="V25" s="77"/>
      <c r="W25" s="78"/>
      <c r="X25" s="40"/>
      <c r="Y25" s="38"/>
      <c r="Z25" s="38"/>
      <c r="AA25" s="38"/>
      <c r="AB25" s="38"/>
      <c r="AC25" s="38"/>
      <c r="AD25" s="39"/>
      <c r="AE25" s="40"/>
      <c r="AF25" s="38"/>
      <c r="AG25" s="38"/>
      <c r="AH25" s="38"/>
      <c r="AI25" s="38"/>
      <c r="AJ25" s="38"/>
      <c r="AK25" s="39"/>
      <c r="AL25" s="40"/>
      <c r="AM25" s="38"/>
      <c r="AN25" s="38"/>
      <c r="AO25" s="38"/>
      <c r="AP25" s="38"/>
      <c r="AQ25" s="38"/>
      <c r="AR25" s="39"/>
      <c r="AS25" s="40"/>
      <c r="AT25" s="38"/>
      <c r="AU25" s="38"/>
      <c r="AV25" s="38"/>
      <c r="AW25" s="38"/>
      <c r="AX25" s="38"/>
      <c r="AY25" s="41"/>
      <c r="AZ25" s="98">
        <f t="shared" si="0"/>
      </c>
      <c r="BA25" s="98"/>
      <c r="BB25" s="99"/>
      <c r="BC25" s="71">
        <f t="shared" si="1"/>
      </c>
      <c r="BD25" s="72"/>
      <c r="BE25" s="90"/>
      <c r="BF25" s="71">
        <f t="shared" si="2"/>
      </c>
      <c r="BG25" s="72"/>
      <c r="BH25" s="73"/>
      <c r="BI25" s="28">
        <f t="shared" si="3"/>
        <v>0</v>
      </c>
    </row>
    <row r="26" spans="1:61" s="3" customFormat="1" ht="21.75" customHeight="1">
      <c r="A26" s="27" t="s">
        <v>24</v>
      </c>
      <c r="B26" s="82"/>
      <c r="C26" s="83"/>
      <c r="D26" s="83"/>
      <c r="E26" s="83"/>
      <c r="F26" s="83"/>
      <c r="G26" s="83"/>
      <c r="H26" s="83"/>
      <c r="I26" s="83"/>
      <c r="J26" s="74"/>
      <c r="K26" s="75"/>
      <c r="L26" s="75"/>
      <c r="M26" s="76"/>
      <c r="N26" s="74"/>
      <c r="O26" s="75"/>
      <c r="P26" s="76"/>
      <c r="Q26" s="77"/>
      <c r="R26" s="77"/>
      <c r="S26" s="77"/>
      <c r="T26" s="77"/>
      <c r="U26" s="77"/>
      <c r="V26" s="77"/>
      <c r="W26" s="78"/>
      <c r="X26" s="40"/>
      <c r="Y26" s="38"/>
      <c r="Z26" s="38"/>
      <c r="AA26" s="38"/>
      <c r="AB26" s="38"/>
      <c r="AC26" s="38"/>
      <c r="AD26" s="39"/>
      <c r="AE26" s="40"/>
      <c r="AF26" s="38"/>
      <c r="AG26" s="38"/>
      <c r="AH26" s="38"/>
      <c r="AI26" s="38"/>
      <c r="AJ26" s="38"/>
      <c r="AK26" s="39"/>
      <c r="AL26" s="40"/>
      <c r="AM26" s="38"/>
      <c r="AN26" s="38"/>
      <c r="AO26" s="38"/>
      <c r="AP26" s="38"/>
      <c r="AQ26" s="38"/>
      <c r="AR26" s="39"/>
      <c r="AS26" s="40"/>
      <c r="AT26" s="38"/>
      <c r="AU26" s="38"/>
      <c r="AV26" s="38"/>
      <c r="AW26" s="38"/>
      <c r="AX26" s="38"/>
      <c r="AY26" s="41"/>
      <c r="AZ26" s="98">
        <f t="shared" si="0"/>
      </c>
      <c r="BA26" s="98"/>
      <c r="BB26" s="99"/>
      <c r="BC26" s="71">
        <f t="shared" si="1"/>
      </c>
      <c r="BD26" s="72"/>
      <c r="BE26" s="90"/>
      <c r="BF26" s="71">
        <f t="shared" si="2"/>
      </c>
      <c r="BG26" s="72"/>
      <c r="BH26" s="73"/>
      <c r="BI26" s="28">
        <f t="shared" si="3"/>
        <v>0</v>
      </c>
    </row>
    <row r="27" spans="1:61" s="3" customFormat="1" ht="21.75" customHeight="1">
      <c r="A27" s="27" t="s">
        <v>39</v>
      </c>
      <c r="B27" s="82"/>
      <c r="C27" s="83"/>
      <c r="D27" s="83"/>
      <c r="E27" s="83"/>
      <c r="F27" s="83"/>
      <c r="G27" s="83"/>
      <c r="H27" s="83"/>
      <c r="I27" s="83"/>
      <c r="J27" s="74"/>
      <c r="K27" s="75"/>
      <c r="L27" s="75"/>
      <c r="M27" s="76"/>
      <c r="N27" s="74"/>
      <c r="O27" s="75"/>
      <c r="P27" s="76"/>
      <c r="Q27" s="77"/>
      <c r="R27" s="77"/>
      <c r="S27" s="77"/>
      <c r="T27" s="77"/>
      <c r="U27" s="77"/>
      <c r="V27" s="77"/>
      <c r="W27" s="78"/>
      <c r="X27" s="40"/>
      <c r="Y27" s="38"/>
      <c r="Z27" s="38"/>
      <c r="AA27" s="38"/>
      <c r="AB27" s="38"/>
      <c r="AC27" s="38"/>
      <c r="AD27" s="39"/>
      <c r="AE27" s="40"/>
      <c r="AF27" s="38"/>
      <c r="AG27" s="38"/>
      <c r="AH27" s="38"/>
      <c r="AI27" s="38"/>
      <c r="AJ27" s="38"/>
      <c r="AK27" s="39"/>
      <c r="AL27" s="40"/>
      <c r="AM27" s="38"/>
      <c r="AN27" s="38"/>
      <c r="AO27" s="38"/>
      <c r="AP27" s="38"/>
      <c r="AQ27" s="38"/>
      <c r="AR27" s="39"/>
      <c r="AS27" s="40"/>
      <c r="AT27" s="38"/>
      <c r="AU27" s="38"/>
      <c r="AV27" s="38"/>
      <c r="AW27" s="38"/>
      <c r="AX27" s="38"/>
      <c r="AY27" s="41"/>
      <c r="AZ27" s="98">
        <f t="shared" si="0"/>
      </c>
      <c r="BA27" s="98"/>
      <c r="BB27" s="99"/>
      <c r="BC27" s="71">
        <f t="shared" si="1"/>
      </c>
      <c r="BD27" s="72"/>
      <c r="BE27" s="90"/>
      <c r="BF27" s="71">
        <f t="shared" si="2"/>
      </c>
      <c r="BG27" s="72"/>
      <c r="BH27" s="73"/>
      <c r="BI27" s="28">
        <f t="shared" si="3"/>
        <v>0</v>
      </c>
    </row>
    <row r="28" spans="1:61" s="3" customFormat="1" ht="21.75" customHeight="1">
      <c r="A28" s="27"/>
      <c r="B28" s="82"/>
      <c r="C28" s="83"/>
      <c r="D28" s="83"/>
      <c r="E28" s="83"/>
      <c r="F28" s="83"/>
      <c r="G28" s="83"/>
      <c r="H28" s="83"/>
      <c r="I28" s="83"/>
      <c r="J28" s="74"/>
      <c r="K28" s="75"/>
      <c r="L28" s="75"/>
      <c r="M28" s="76"/>
      <c r="N28" s="74"/>
      <c r="O28" s="75"/>
      <c r="P28" s="76"/>
      <c r="Q28" s="77"/>
      <c r="R28" s="77"/>
      <c r="S28" s="77"/>
      <c r="T28" s="77"/>
      <c r="U28" s="77"/>
      <c r="V28" s="77"/>
      <c r="W28" s="78"/>
      <c r="X28" s="40"/>
      <c r="Y28" s="38"/>
      <c r="Z28" s="38"/>
      <c r="AA28" s="38"/>
      <c r="AB28" s="38"/>
      <c r="AC28" s="38"/>
      <c r="AD28" s="39"/>
      <c r="AE28" s="40"/>
      <c r="AF28" s="38"/>
      <c r="AG28" s="38"/>
      <c r="AH28" s="38"/>
      <c r="AI28" s="38"/>
      <c r="AJ28" s="38"/>
      <c r="AK28" s="39"/>
      <c r="AL28" s="40"/>
      <c r="AM28" s="38"/>
      <c r="AN28" s="38"/>
      <c r="AO28" s="38"/>
      <c r="AP28" s="38"/>
      <c r="AQ28" s="38"/>
      <c r="AR28" s="39"/>
      <c r="AS28" s="40"/>
      <c r="AT28" s="38"/>
      <c r="AU28" s="38"/>
      <c r="AV28" s="38"/>
      <c r="AW28" s="38"/>
      <c r="AX28" s="38"/>
      <c r="AY28" s="41"/>
      <c r="AZ28" s="98">
        <f t="shared" si="0"/>
      </c>
      <c r="BA28" s="98"/>
      <c r="BB28" s="99"/>
      <c r="BC28" s="71">
        <f t="shared" si="1"/>
      </c>
      <c r="BD28" s="72"/>
      <c r="BE28" s="90"/>
      <c r="BF28" s="71">
        <f t="shared" si="2"/>
      </c>
      <c r="BG28" s="72"/>
      <c r="BH28" s="73"/>
      <c r="BI28" s="28">
        <f t="shared" si="3"/>
        <v>0</v>
      </c>
    </row>
    <row r="29" spans="1:61" s="3" customFormat="1" ht="21.75" customHeight="1">
      <c r="A29" s="27" t="s">
        <v>14</v>
      </c>
      <c r="B29" s="82"/>
      <c r="C29" s="83"/>
      <c r="D29" s="83"/>
      <c r="E29" s="83"/>
      <c r="F29" s="83"/>
      <c r="G29" s="83"/>
      <c r="H29" s="83"/>
      <c r="I29" s="83"/>
      <c r="J29" s="74"/>
      <c r="K29" s="75"/>
      <c r="L29" s="75"/>
      <c r="M29" s="76"/>
      <c r="N29" s="74"/>
      <c r="O29" s="75"/>
      <c r="P29" s="76"/>
      <c r="Q29" s="77"/>
      <c r="R29" s="77"/>
      <c r="S29" s="77"/>
      <c r="T29" s="77"/>
      <c r="U29" s="77"/>
      <c r="V29" s="77"/>
      <c r="W29" s="78"/>
      <c r="X29" s="34"/>
      <c r="Y29" s="35"/>
      <c r="Z29" s="35"/>
      <c r="AA29" s="35"/>
      <c r="AB29" s="35"/>
      <c r="AC29" s="38"/>
      <c r="AD29" s="39"/>
      <c r="AE29" s="40"/>
      <c r="AF29" s="38"/>
      <c r="AG29" s="38"/>
      <c r="AH29" s="38"/>
      <c r="AI29" s="38"/>
      <c r="AJ29" s="38"/>
      <c r="AK29" s="39"/>
      <c r="AL29" s="40"/>
      <c r="AM29" s="38"/>
      <c r="AN29" s="38"/>
      <c r="AO29" s="38"/>
      <c r="AP29" s="38"/>
      <c r="AQ29" s="38"/>
      <c r="AR29" s="39"/>
      <c r="AS29" s="40"/>
      <c r="AT29" s="38"/>
      <c r="AU29" s="38"/>
      <c r="AV29" s="38"/>
      <c r="AW29" s="38"/>
      <c r="AX29" s="38"/>
      <c r="AY29" s="41"/>
      <c r="AZ29" s="98">
        <f t="shared" si="0"/>
      </c>
      <c r="BA29" s="98"/>
      <c r="BB29" s="99"/>
      <c r="BC29" s="71">
        <f t="shared" si="1"/>
      </c>
      <c r="BD29" s="72"/>
      <c r="BE29" s="90"/>
      <c r="BF29" s="71">
        <f t="shared" si="2"/>
      </c>
      <c r="BG29" s="72"/>
      <c r="BH29" s="73"/>
      <c r="BI29" s="28">
        <f t="shared" si="3"/>
        <v>0</v>
      </c>
    </row>
    <row r="30" spans="1:61" s="3" customFormat="1" ht="21.75" customHeight="1" thickBot="1">
      <c r="A30" s="27" t="s">
        <v>15</v>
      </c>
      <c r="B30" s="91"/>
      <c r="C30" s="92"/>
      <c r="D30" s="92"/>
      <c r="E30" s="92"/>
      <c r="F30" s="92"/>
      <c r="G30" s="92"/>
      <c r="H30" s="92"/>
      <c r="I30" s="92"/>
      <c r="J30" s="79"/>
      <c r="K30" s="80"/>
      <c r="L30" s="80"/>
      <c r="M30" s="81"/>
      <c r="N30" s="84"/>
      <c r="O30" s="85"/>
      <c r="P30" s="86"/>
      <c r="Q30" s="169"/>
      <c r="R30" s="169"/>
      <c r="S30" s="169"/>
      <c r="T30" s="169"/>
      <c r="U30" s="169"/>
      <c r="V30" s="169"/>
      <c r="W30" s="170"/>
      <c r="X30" s="42"/>
      <c r="Y30" s="43"/>
      <c r="Z30" s="43"/>
      <c r="AA30" s="43"/>
      <c r="AB30" s="43"/>
      <c r="AC30" s="43"/>
      <c r="AD30" s="44"/>
      <c r="AE30" s="42"/>
      <c r="AF30" s="43"/>
      <c r="AG30" s="43"/>
      <c r="AH30" s="43"/>
      <c r="AI30" s="43"/>
      <c r="AJ30" s="43"/>
      <c r="AK30" s="44"/>
      <c r="AL30" s="42"/>
      <c r="AM30" s="43"/>
      <c r="AN30" s="43"/>
      <c r="AO30" s="43"/>
      <c r="AP30" s="43"/>
      <c r="AQ30" s="43"/>
      <c r="AR30" s="44"/>
      <c r="AS30" s="42"/>
      <c r="AT30" s="43"/>
      <c r="AU30" s="43"/>
      <c r="AV30" s="43"/>
      <c r="AW30" s="43"/>
      <c r="AX30" s="43"/>
      <c r="AY30" s="45"/>
      <c r="AZ30" s="96">
        <f t="shared" si="0"/>
      </c>
      <c r="BA30" s="96"/>
      <c r="BB30" s="97"/>
      <c r="BC30" s="178">
        <f t="shared" si="1"/>
      </c>
      <c r="BD30" s="179"/>
      <c r="BE30" s="181"/>
      <c r="BF30" s="178">
        <f t="shared" si="2"/>
      </c>
      <c r="BG30" s="179"/>
      <c r="BH30" s="180"/>
      <c r="BI30" s="28">
        <f t="shared" si="3"/>
        <v>0</v>
      </c>
    </row>
    <row r="31" spans="1:60" s="3" customFormat="1" ht="21.75" customHeight="1" thickBot="1" thickTop="1">
      <c r="A31" s="27" t="s">
        <v>16</v>
      </c>
      <c r="B31" s="87" t="s">
        <v>3</v>
      </c>
      <c r="C31" s="88"/>
      <c r="D31" s="88"/>
      <c r="E31" s="88"/>
      <c r="F31" s="88"/>
      <c r="G31" s="88"/>
      <c r="H31" s="88"/>
      <c r="I31" s="88"/>
      <c r="J31" s="88"/>
      <c r="K31" s="88"/>
      <c r="L31" s="88"/>
      <c r="M31" s="88"/>
      <c r="N31" s="88"/>
      <c r="O31" s="88"/>
      <c r="P31" s="88"/>
      <c r="Q31" s="88"/>
      <c r="R31" s="88"/>
      <c r="S31" s="88"/>
      <c r="T31" s="88"/>
      <c r="U31" s="88"/>
      <c r="V31" s="88"/>
      <c r="W31" s="89"/>
      <c r="X31" s="11">
        <f aca="true" t="shared" si="4" ref="X31:BH31">IF(SUM(X10:X30)=0,"",SUM(X10:X30))</f>
      </c>
      <c r="Y31" s="12">
        <f t="shared" si="4"/>
      </c>
      <c r="Z31" s="12">
        <f t="shared" si="4"/>
      </c>
      <c r="AA31" s="12">
        <f t="shared" si="4"/>
      </c>
      <c r="AB31" s="12">
        <f t="shared" si="4"/>
      </c>
      <c r="AC31" s="12">
        <f t="shared" si="4"/>
      </c>
      <c r="AD31" s="13">
        <f t="shared" si="4"/>
      </c>
      <c r="AE31" s="14">
        <f t="shared" si="4"/>
      </c>
      <c r="AF31" s="15">
        <f t="shared" si="4"/>
      </c>
      <c r="AG31" s="15">
        <f t="shared" si="4"/>
      </c>
      <c r="AH31" s="15">
        <f t="shared" si="4"/>
      </c>
      <c r="AI31" s="15">
        <f t="shared" si="4"/>
      </c>
      <c r="AJ31" s="15">
        <f t="shared" si="4"/>
      </c>
      <c r="AK31" s="16">
        <f t="shared" si="4"/>
      </c>
      <c r="AL31" s="17">
        <f t="shared" si="4"/>
      </c>
      <c r="AM31" s="12">
        <f t="shared" si="4"/>
      </c>
      <c r="AN31" s="12">
        <f t="shared" si="4"/>
      </c>
      <c r="AO31" s="12">
        <f t="shared" si="4"/>
      </c>
      <c r="AP31" s="12">
        <f t="shared" si="4"/>
      </c>
      <c r="AQ31" s="12">
        <f t="shared" si="4"/>
      </c>
      <c r="AR31" s="18">
        <f t="shared" si="4"/>
      </c>
      <c r="AS31" s="14">
        <f t="shared" si="4"/>
      </c>
      <c r="AT31" s="15">
        <f t="shared" si="4"/>
      </c>
      <c r="AU31" s="15">
        <f t="shared" si="4"/>
      </c>
      <c r="AV31" s="15">
        <f t="shared" si="4"/>
      </c>
      <c r="AW31" s="15">
        <f t="shared" si="4"/>
      </c>
      <c r="AX31" s="15">
        <f t="shared" si="4"/>
      </c>
      <c r="AY31" s="19">
        <f t="shared" si="4"/>
      </c>
      <c r="AZ31" s="175">
        <f>IF(SUM(AZ11:BB30)=0,"",SUM(AZ11:BB30))</f>
      </c>
      <c r="BA31" s="176">
        <f t="shared" si="4"/>
      </c>
      <c r="BB31" s="177">
        <f t="shared" si="4"/>
      </c>
      <c r="BC31" s="171">
        <f>IF(SUM(BC11:BE30)=0,"",SUM(BC11:BE30))</f>
      </c>
      <c r="BD31" s="172">
        <f t="shared" si="4"/>
      </c>
      <c r="BE31" s="173">
        <f t="shared" si="4"/>
      </c>
      <c r="BF31" s="171">
        <f>IF(SUM(BF11:BH30)=0,"",SUM(BF11:BH30))</f>
      </c>
      <c r="BG31" s="172">
        <f t="shared" si="4"/>
      </c>
      <c r="BH31" s="174">
        <f t="shared" si="4"/>
      </c>
    </row>
    <row r="32" spans="1:60" s="3" customFormat="1" ht="21.75" customHeight="1" thickBot="1">
      <c r="A32" s="27" t="s">
        <v>17</v>
      </c>
      <c r="B32" s="87" t="s">
        <v>25</v>
      </c>
      <c r="C32" s="88"/>
      <c r="D32" s="88"/>
      <c r="E32" s="88"/>
      <c r="F32" s="88"/>
      <c r="G32" s="88"/>
      <c r="H32" s="88"/>
      <c r="I32" s="88"/>
      <c r="J32" s="88"/>
      <c r="K32" s="88"/>
      <c r="L32" s="88"/>
      <c r="M32" s="88"/>
      <c r="N32" s="88"/>
      <c r="O32" s="88"/>
      <c r="P32" s="88"/>
      <c r="Q32" s="88"/>
      <c r="R32" s="88"/>
      <c r="S32" s="88"/>
      <c r="T32" s="88"/>
      <c r="U32" s="88"/>
      <c r="V32" s="88"/>
      <c r="W32" s="89"/>
      <c r="X32" s="52"/>
      <c r="Y32" s="53"/>
      <c r="Z32" s="53"/>
      <c r="AA32" s="53"/>
      <c r="AB32" s="53"/>
      <c r="AC32" s="53"/>
      <c r="AD32" s="54"/>
      <c r="AE32" s="52"/>
      <c r="AF32" s="53"/>
      <c r="AG32" s="53"/>
      <c r="AH32" s="53"/>
      <c r="AI32" s="53"/>
      <c r="AJ32" s="53"/>
      <c r="AK32" s="54"/>
      <c r="AL32" s="59"/>
      <c r="AM32" s="53"/>
      <c r="AN32" s="53"/>
      <c r="AO32" s="53"/>
      <c r="AP32" s="53"/>
      <c r="AQ32" s="53"/>
      <c r="AR32" s="55"/>
      <c r="AS32" s="52"/>
      <c r="AT32" s="53"/>
      <c r="AU32" s="53"/>
      <c r="AV32" s="53"/>
      <c r="AW32" s="53"/>
      <c r="AX32" s="53"/>
      <c r="AY32" s="56"/>
      <c r="AZ32" s="93"/>
      <c r="BA32" s="94"/>
      <c r="BB32" s="94"/>
      <c r="BC32" s="94"/>
      <c r="BD32" s="94"/>
      <c r="BE32" s="94"/>
      <c r="BF32" s="94"/>
      <c r="BG32" s="94"/>
      <c r="BH32" s="95"/>
    </row>
    <row r="33" spans="1:61" s="24" customFormat="1" ht="33" customHeight="1">
      <c r="A33" s="27"/>
      <c r="B33" s="100" t="s">
        <v>125</v>
      </c>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66"/>
    </row>
    <row r="34" spans="1:60" s="24" customFormat="1" ht="17.25" customHeight="1">
      <c r="A34" s="50" t="s">
        <v>31</v>
      </c>
      <c r="B34" s="67" t="s">
        <v>98</v>
      </c>
      <c r="C34" s="68"/>
      <c r="D34" s="68"/>
      <c r="E34" s="68"/>
      <c r="F34" s="68"/>
      <c r="G34" s="68"/>
      <c r="H34" s="68"/>
      <c r="I34" s="68"/>
      <c r="J34" s="68"/>
      <c r="K34" s="68"/>
      <c r="L34" s="68"/>
      <c r="M34" s="68"/>
      <c r="N34" s="68"/>
      <c r="O34" s="68"/>
      <c r="P34" s="68"/>
      <c r="Q34" s="68"/>
      <c r="R34" s="68"/>
      <c r="S34" s="68"/>
      <c r="T34" s="68"/>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row>
    <row r="35" spans="1:60" s="24" customFormat="1" ht="17.25" customHeight="1">
      <c r="A35" s="50"/>
      <c r="B35" s="67"/>
      <c r="C35" s="68"/>
      <c r="D35" s="68"/>
      <c r="E35" s="68"/>
      <c r="F35" s="68"/>
      <c r="G35" s="68"/>
      <c r="H35" s="68"/>
      <c r="I35" s="68"/>
      <c r="J35" s="68"/>
      <c r="K35" s="68"/>
      <c r="L35" s="68"/>
      <c r="M35" s="68"/>
      <c r="N35" s="68"/>
      <c r="O35" s="68"/>
      <c r="P35" s="68"/>
      <c r="Q35" s="68"/>
      <c r="R35" s="68"/>
      <c r="S35" s="68"/>
      <c r="T35" s="68"/>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row>
    <row r="36" spans="1:61" s="24" customFormat="1" ht="32.25" customHeight="1">
      <c r="A36" s="50" t="s">
        <v>32</v>
      </c>
      <c r="B36" s="23" t="s">
        <v>50</v>
      </c>
      <c r="C36" s="25"/>
      <c r="D36" s="25"/>
      <c r="E36" s="20"/>
      <c r="F36" s="20"/>
      <c r="G36" s="20"/>
      <c r="H36" s="20"/>
      <c r="I36" s="20"/>
      <c r="J36" s="20"/>
      <c r="K36" s="20"/>
      <c r="L36" s="20"/>
      <c r="M36" s="20"/>
      <c r="N36" s="20"/>
      <c r="O36" s="20"/>
      <c r="P36" s="20"/>
      <c r="Q36" s="20"/>
      <c r="R36" s="20"/>
      <c r="S36" s="20"/>
      <c r="T36" s="20"/>
      <c r="U36" s="20"/>
      <c r="V36" s="20"/>
      <c r="W36" s="20"/>
      <c r="X36" s="20"/>
      <c r="Y36" s="20"/>
      <c r="Z36" s="20"/>
      <c r="AA36" s="20"/>
      <c r="AB36" s="20"/>
      <c r="AC36" s="21"/>
      <c r="AD36" s="21"/>
      <c r="AE36" s="21"/>
      <c r="AF36" s="21"/>
      <c r="AG36" s="21"/>
      <c r="AH36" s="21"/>
      <c r="AI36" s="21"/>
      <c r="AJ36" s="21"/>
      <c r="AK36" s="20"/>
      <c r="AL36" s="20"/>
      <c r="AM36" s="20"/>
      <c r="AN36" s="20"/>
      <c r="AO36" s="20"/>
      <c r="AP36" s="20"/>
      <c r="AQ36" s="20"/>
      <c r="AR36" s="20"/>
      <c r="AS36" s="20"/>
      <c r="AT36" s="20"/>
      <c r="AU36" s="20"/>
      <c r="AV36" s="20"/>
      <c r="BI36" s="20"/>
    </row>
    <row r="37" spans="1:61" s="24" customFormat="1" ht="14.25">
      <c r="A37" s="50"/>
      <c r="B37" s="20" t="s">
        <v>51</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s="24" customFormat="1" ht="14.25">
      <c r="A38" s="50"/>
      <c r="B38" s="20" t="s">
        <v>52</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row>
    <row r="39" spans="1:61" s="24" customFormat="1" ht="14.25">
      <c r="A39" s="50" t="s">
        <v>46</v>
      </c>
      <c r="B39" s="20" t="s">
        <v>95</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1"/>
    </row>
    <row r="40" spans="1:61" s="24" customFormat="1" ht="14.25">
      <c r="A40" s="50" t="s">
        <v>47</v>
      </c>
      <c r="B40" s="20" t="s">
        <v>26</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1"/>
    </row>
    <row r="41" spans="1:61" s="24" customFormat="1" ht="14.25">
      <c r="A41" s="50" t="s">
        <v>48</v>
      </c>
      <c r="B41" s="20" t="s">
        <v>56</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1"/>
    </row>
    <row r="42" spans="1:61" s="24" customFormat="1" ht="14.25">
      <c r="A42" s="26"/>
      <c r="B42" s="21" t="s">
        <v>54</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1"/>
      <c r="AX42" s="21"/>
      <c r="AY42" s="21"/>
      <c r="AZ42" s="21"/>
      <c r="BA42" s="21"/>
      <c r="BB42" s="21"/>
      <c r="BC42" s="21"/>
      <c r="BD42" s="21"/>
      <c r="BE42" s="21"/>
      <c r="BF42" s="21"/>
      <c r="BG42" s="21"/>
      <c r="BH42" s="21"/>
      <c r="BI42" s="21"/>
    </row>
    <row r="43" spans="1:59" s="24" customFormat="1" ht="14.25">
      <c r="A43" s="26" t="s">
        <v>33</v>
      </c>
      <c r="B43" s="21"/>
      <c r="C43" s="21" t="s">
        <v>18</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0"/>
      <c r="AD43" s="20"/>
      <c r="AE43" s="20"/>
      <c r="AF43" s="20"/>
      <c r="AG43" s="20"/>
      <c r="AH43" s="20"/>
      <c r="AI43" s="20"/>
      <c r="AJ43" s="20"/>
      <c r="AK43" s="20"/>
      <c r="AL43" s="20"/>
      <c r="AM43" s="20"/>
      <c r="AN43" s="20"/>
      <c r="AO43" s="20"/>
      <c r="AP43" s="21"/>
      <c r="AQ43" s="21"/>
      <c r="AR43" s="21"/>
      <c r="AS43" s="21"/>
      <c r="AT43" s="21"/>
      <c r="AU43" s="21"/>
      <c r="AV43" s="21"/>
      <c r="AW43" s="21"/>
      <c r="AX43" s="21"/>
      <c r="AY43" s="21"/>
      <c r="AZ43" s="21"/>
      <c r="BA43" s="21"/>
      <c r="BB43" s="21"/>
      <c r="BC43" s="21"/>
      <c r="BD43" s="21"/>
      <c r="BE43" s="21"/>
      <c r="BF43" s="21"/>
      <c r="BG43" s="21"/>
    </row>
    <row r="44" spans="1:61" s="24" customFormat="1" ht="14.25">
      <c r="A44" s="26" t="s">
        <v>34</v>
      </c>
      <c r="B44" s="21"/>
      <c r="C44" s="21"/>
      <c r="D44" s="21" t="s">
        <v>100</v>
      </c>
      <c r="E44" s="21"/>
      <c r="F44" s="21"/>
      <c r="G44" s="21"/>
      <c r="H44" s="21"/>
      <c r="I44" s="21"/>
      <c r="J44" s="21"/>
      <c r="K44" s="21"/>
      <c r="L44" s="21"/>
      <c r="M44" s="21"/>
      <c r="N44" s="21"/>
      <c r="O44" s="21"/>
      <c r="P44" s="21"/>
      <c r="Q44" s="21"/>
      <c r="R44" s="21"/>
      <c r="S44" s="21"/>
      <c r="T44" s="21"/>
      <c r="U44" s="21"/>
      <c r="V44" s="21"/>
      <c r="W44" s="21"/>
      <c r="X44" s="21"/>
      <c r="Y44" s="21"/>
      <c r="Z44" s="21"/>
      <c r="AA44" s="21"/>
      <c r="AB44" s="21"/>
      <c r="AC44" s="20"/>
      <c r="AD44" s="20"/>
      <c r="AE44" s="20"/>
      <c r="AF44" s="20"/>
      <c r="AG44" s="20"/>
      <c r="AH44" s="20"/>
      <c r="AI44" s="20"/>
      <c r="AJ44" s="20"/>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row>
    <row r="45" spans="1:61" s="24" customFormat="1" ht="14.25">
      <c r="A45" s="26"/>
      <c r="B45" s="21"/>
      <c r="C45" s="21" t="s">
        <v>19</v>
      </c>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row>
    <row r="46" spans="1:61" s="24" customFormat="1" ht="14.25">
      <c r="A46" s="26"/>
      <c r="B46" s="21"/>
      <c r="C46" s="21" t="s">
        <v>20</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0"/>
    </row>
    <row r="47" spans="1:59" s="24" customFormat="1" ht="14.25">
      <c r="A47" s="26"/>
      <c r="B47" s="21"/>
      <c r="C47" s="69" t="s">
        <v>127</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0"/>
    </row>
    <row r="48" spans="1:63" s="24" customFormat="1" ht="14.25">
      <c r="A48" s="26"/>
      <c r="B48" s="21"/>
      <c r="C48" s="21"/>
      <c r="D48" s="21" t="s">
        <v>21</v>
      </c>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0"/>
      <c r="BA48" s="20"/>
      <c r="BB48" s="20"/>
      <c r="BC48" s="20"/>
      <c r="BD48" s="20"/>
      <c r="BE48" s="20"/>
      <c r="BF48" s="20"/>
      <c r="BG48" s="20"/>
      <c r="BH48" s="20"/>
      <c r="BK48" s="186"/>
    </row>
    <row r="49" spans="1:63" s="24" customFormat="1" ht="14.25">
      <c r="A49" s="26"/>
      <c r="B49" s="20" t="s">
        <v>55</v>
      </c>
      <c r="C49" s="20"/>
      <c r="D49" s="20"/>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0"/>
      <c r="AX49" s="20"/>
      <c r="AY49" s="20"/>
      <c r="AZ49" s="20"/>
      <c r="BA49" s="20"/>
      <c r="BB49" s="20"/>
      <c r="BC49" s="20"/>
      <c r="BD49" s="20"/>
      <c r="BE49" s="20"/>
      <c r="BF49" s="20"/>
      <c r="BG49" s="20"/>
      <c r="BH49" s="20"/>
      <c r="BK49" s="186"/>
    </row>
    <row r="50" spans="1:63" s="24" customFormat="1" ht="14.25">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1"/>
      <c r="AE50" s="21"/>
      <c r="AF50" s="21"/>
      <c r="AG50" s="21"/>
      <c r="AH50" s="21"/>
      <c r="AI50" s="21"/>
      <c r="AJ50" s="21"/>
      <c r="AK50" s="21"/>
      <c r="AL50" s="21"/>
      <c r="AM50" s="21"/>
      <c r="AN50" s="21"/>
      <c r="AO50" s="21"/>
      <c r="AP50" s="20"/>
      <c r="AQ50" s="20"/>
      <c r="AR50" s="20"/>
      <c r="AS50" s="20"/>
      <c r="AT50" s="20"/>
      <c r="AU50" s="20"/>
      <c r="AV50" s="20"/>
      <c r="AW50" s="20"/>
      <c r="AX50" s="20"/>
      <c r="AY50" s="20"/>
      <c r="BK50" s="186"/>
    </row>
    <row r="51" spans="1:48" s="24" customFormat="1" ht="14.25">
      <c r="A51" s="26"/>
      <c r="B51" s="21"/>
      <c r="C51" s="25"/>
      <c r="D51" s="25"/>
      <c r="E51" s="20"/>
      <c r="F51" s="20"/>
      <c r="G51" s="20"/>
      <c r="H51" s="20"/>
      <c r="I51" s="20"/>
      <c r="J51" s="20"/>
      <c r="K51" s="20"/>
      <c r="L51" s="20"/>
      <c r="M51" s="20"/>
      <c r="N51" s="20"/>
      <c r="O51" s="20"/>
      <c r="P51" s="20"/>
      <c r="Q51" s="20"/>
      <c r="R51" s="20"/>
      <c r="S51" s="20"/>
      <c r="T51" s="20"/>
      <c r="U51" s="20"/>
      <c r="V51" s="20"/>
      <c r="W51" s="20"/>
      <c r="X51" s="20"/>
      <c r="Y51" s="20"/>
      <c r="Z51" s="20"/>
      <c r="AA51" s="20"/>
      <c r="AB51" s="20"/>
      <c r="AC51" s="21"/>
      <c r="AD51" s="21"/>
      <c r="AE51" s="21"/>
      <c r="AF51" s="21"/>
      <c r="AG51" s="21"/>
      <c r="AH51" s="21"/>
      <c r="AI51" s="21"/>
      <c r="AJ51" s="21"/>
      <c r="AK51" s="20"/>
      <c r="AL51" s="20"/>
      <c r="AM51" s="20"/>
      <c r="AN51" s="20"/>
      <c r="AO51" s="20"/>
      <c r="AP51" s="20"/>
      <c r="AQ51" s="20"/>
      <c r="AR51" s="20"/>
      <c r="AS51" s="20"/>
      <c r="AT51" s="20"/>
      <c r="AU51" s="20"/>
      <c r="AV51" s="20"/>
    </row>
    <row r="52" spans="1:41" s="24" customFormat="1" ht="21" customHeight="1">
      <c r="A52" s="26"/>
      <c r="B52" s="25"/>
      <c r="C52" s="25"/>
      <c r="D52" s="25"/>
      <c r="E52" s="25"/>
      <c r="F52" s="25"/>
      <c r="G52" s="25"/>
      <c r="AC52" s="20"/>
      <c r="AD52" s="20"/>
      <c r="AE52" s="20"/>
      <c r="AF52" s="20"/>
      <c r="AG52" s="20"/>
      <c r="AH52" s="20"/>
      <c r="AI52" s="20"/>
      <c r="AJ52" s="20"/>
      <c r="AK52" s="20"/>
      <c r="AL52" s="20"/>
      <c r="AM52" s="20"/>
      <c r="AN52" s="20"/>
      <c r="AO52" s="20"/>
    </row>
    <row r="53" spans="1:36" s="24" customFormat="1" ht="21" customHeight="1">
      <c r="A53" s="26"/>
      <c r="B53" s="25"/>
      <c r="C53" s="25"/>
      <c r="D53" s="25"/>
      <c r="E53" s="25"/>
      <c r="F53" s="25"/>
      <c r="G53" s="25"/>
      <c r="AC53" s="20"/>
      <c r="AD53" s="20"/>
      <c r="AE53" s="20"/>
      <c r="AF53" s="20"/>
      <c r="AG53" s="20"/>
      <c r="AH53" s="20"/>
      <c r="AI53" s="20"/>
      <c r="AJ53" s="20"/>
    </row>
    <row r="54" spans="1:7" s="24" customFormat="1" ht="21" customHeight="1">
      <c r="A54" s="26"/>
      <c r="B54" s="25"/>
      <c r="C54" s="25"/>
      <c r="D54" s="25"/>
      <c r="E54" s="25"/>
      <c r="F54" s="25"/>
      <c r="G54" s="25"/>
    </row>
    <row r="55" spans="1:7" s="24" customFormat="1" ht="21" customHeight="1">
      <c r="A55" s="26"/>
      <c r="B55" s="25"/>
      <c r="C55" s="25"/>
      <c r="D55" s="25"/>
      <c r="E55" s="25"/>
      <c r="F55" s="25"/>
      <c r="G55" s="25"/>
    </row>
    <row r="56" spans="1:7" s="24" customFormat="1" ht="21" customHeight="1">
      <c r="A56" s="26"/>
      <c r="B56" s="25"/>
      <c r="C56" s="25"/>
      <c r="D56" s="25"/>
      <c r="E56" s="25"/>
      <c r="F56" s="25"/>
      <c r="G56" s="25"/>
    </row>
    <row r="57" spans="1:7" s="24" customFormat="1" ht="21" customHeight="1">
      <c r="A57" s="26"/>
      <c r="B57" s="25"/>
      <c r="C57" s="25"/>
      <c r="D57" s="25"/>
      <c r="E57" s="25"/>
      <c r="F57" s="25"/>
      <c r="G57" s="25"/>
    </row>
    <row r="58" spans="1:7" s="24" customFormat="1" ht="21" customHeight="1">
      <c r="A58" s="26"/>
      <c r="B58" s="25"/>
      <c r="C58" s="25"/>
      <c r="D58" s="25"/>
      <c r="E58" s="25"/>
      <c r="F58" s="25"/>
      <c r="G58" s="25"/>
    </row>
    <row r="59" spans="2:61" ht="21" customHeight="1">
      <c r="B59" s="25"/>
      <c r="C59" s="25"/>
      <c r="D59" s="25"/>
      <c r="E59" s="25"/>
      <c r="F59" s="25"/>
      <c r="G59" s="25"/>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row>
    <row r="60" spans="2:60" ht="21" customHeight="1">
      <c r="B60" s="25"/>
      <c r="C60" s="25"/>
      <c r="D60" s="25"/>
      <c r="E60" s="25"/>
      <c r="F60" s="25"/>
      <c r="G60" s="25"/>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row>
    <row r="61" spans="2:51" ht="21" customHeight="1">
      <c r="B61" s="25"/>
      <c r="C61" s="25"/>
      <c r="D61" s="25"/>
      <c r="E61" s="25"/>
      <c r="F61" s="25"/>
      <c r="G61" s="25"/>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row>
    <row r="62" spans="5:48" ht="21" customHeight="1">
      <c r="E62" s="25"/>
      <c r="F62" s="25"/>
      <c r="G62" s="25"/>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row>
    <row r="63" spans="29:41" ht="21" customHeight="1">
      <c r="AC63" s="24"/>
      <c r="AD63" s="24"/>
      <c r="AE63" s="24"/>
      <c r="AF63" s="24"/>
      <c r="AG63" s="24"/>
      <c r="AH63" s="24"/>
      <c r="AI63" s="24"/>
      <c r="AJ63" s="24"/>
      <c r="AK63" s="24"/>
      <c r="AL63" s="24"/>
      <c r="AM63" s="24"/>
      <c r="AN63" s="24"/>
      <c r="AO63" s="24"/>
    </row>
    <row r="64" spans="29:36" ht="21" customHeight="1">
      <c r="AC64" s="24"/>
      <c r="AD64" s="24"/>
      <c r="AE64" s="24"/>
      <c r="AF64" s="24"/>
      <c r="AG64" s="24"/>
      <c r="AH64" s="24"/>
      <c r="AI64" s="24"/>
      <c r="AJ64" s="24"/>
    </row>
  </sheetData>
  <sheetProtection/>
  <mergeCells count="190">
    <mergeCell ref="AA5:AE5"/>
    <mergeCell ref="AF5:AN5"/>
    <mergeCell ref="B2:BH2"/>
    <mergeCell ref="BF10:BH10"/>
    <mergeCell ref="BF9:BH9"/>
    <mergeCell ref="Q9:W9"/>
    <mergeCell ref="AZ9:BB9"/>
    <mergeCell ref="B10:I10"/>
    <mergeCell ref="AL6:AR6"/>
    <mergeCell ref="BE3:BH3"/>
    <mergeCell ref="BK48:BK50"/>
    <mergeCell ref="BF6:BH8"/>
    <mergeCell ref="B6:I8"/>
    <mergeCell ref="AZ6:BB8"/>
    <mergeCell ref="AZ10:BB10"/>
    <mergeCell ref="BI7:BI8"/>
    <mergeCell ref="Q6:W8"/>
    <mergeCell ref="B11:I11"/>
    <mergeCell ref="AE6:AK6"/>
    <mergeCell ref="B15:I15"/>
    <mergeCell ref="B21:I21"/>
    <mergeCell ref="B23:I23"/>
    <mergeCell ref="B16:I16"/>
    <mergeCell ref="B9:I9"/>
    <mergeCell ref="B20:I20"/>
    <mergeCell ref="B17:I17"/>
    <mergeCell ref="B18:I18"/>
    <mergeCell ref="B13:I13"/>
    <mergeCell ref="Q17:W17"/>
    <mergeCell ref="N17:P17"/>
    <mergeCell ref="N18:P18"/>
    <mergeCell ref="J17:M17"/>
    <mergeCell ref="B14:I14"/>
    <mergeCell ref="B27:I27"/>
    <mergeCell ref="B26:I26"/>
    <mergeCell ref="B24:I24"/>
    <mergeCell ref="B25:I25"/>
    <mergeCell ref="Q23:W23"/>
    <mergeCell ref="AZ11:BB11"/>
    <mergeCell ref="B22:I22"/>
    <mergeCell ref="B12:I12"/>
    <mergeCell ref="Q13:W13"/>
    <mergeCell ref="B19:I19"/>
    <mergeCell ref="BC30:BE30"/>
    <mergeCell ref="AZ27:BB27"/>
    <mergeCell ref="BC25:BE25"/>
    <mergeCell ref="BC26:BE26"/>
    <mergeCell ref="BC21:BE21"/>
    <mergeCell ref="AZ22:BB22"/>
    <mergeCell ref="BC22:BE22"/>
    <mergeCell ref="AZ26:BB26"/>
    <mergeCell ref="AZ23:BB23"/>
    <mergeCell ref="BC23:BE23"/>
    <mergeCell ref="Q30:W30"/>
    <mergeCell ref="BF29:BH29"/>
    <mergeCell ref="BC31:BE31"/>
    <mergeCell ref="B31:W31"/>
    <mergeCell ref="AZ29:BB29"/>
    <mergeCell ref="BC27:BE27"/>
    <mergeCell ref="BF31:BH31"/>
    <mergeCell ref="BC29:BE29"/>
    <mergeCell ref="AZ31:BB31"/>
    <mergeCell ref="BF30:BH30"/>
    <mergeCell ref="BF17:BH17"/>
    <mergeCell ref="Q14:W14"/>
    <mergeCell ref="Q15:W15"/>
    <mergeCell ref="Q18:W18"/>
    <mergeCell ref="AZ16:BB16"/>
    <mergeCell ref="BC16:BE16"/>
    <mergeCell ref="BF18:BH18"/>
    <mergeCell ref="BF16:BH16"/>
    <mergeCell ref="AZ15:BB15"/>
    <mergeCell ref="Q16:W16"/>
    <mergeCell ref="BF26:BH26"/>
    <mergeCell ref="BF22:BH22"/>
    <mergeCell ref="BC20:BE20"/>
    <mergeCell ref="BF20:BH20"/>
    <mergeCell ref="AZ20:BB20"/>
    <mergeCell ref="AZ21:BB21"/>
    <mergeCell ref="AZ25:BB25"/>
    <mergeCell ref="BC24:BE24"/>
    <mergeCell ref="BF24:BH24"/>
    <mergeCell ref="BC6:BE8"/>
    <mergeCell ref="BC9:BE9"/>
    <mergeCell ref="BC13:BE13"/>
    <mergeCell ref="X6:AD6"/>
    <mergeCell ref="AZ13:BB13"/>
    <mergeCell ref="BC11:BE11"/>
    <mergeCell ref="AS3:BB3"/>
    <mergeCell ref="BC3:BD3"/>
    <mergeCell ref="AZ12:BB12"/>
    <mergeCell ref="BC12:BE12"/>
    <mergeCell ref="BF12:BH12"/>
    <mergeCell ref="AZ14:BB14"/>
    <mergeCell ref="BF11:BH11"/>
    <mergeCell ref="BC10:BE10"/>
    <mergeCell ref="AS6:AY6"/>
    <mergeCell ref="BF14:BH14"/>
    <mergeCell ref="Q11:W11"/>
    <mergeCell ref="BF23:BH23"/>
    <mergeCell ref="BC14:BE14"/>
    <mergeCell ref="BC15:BE15"/>
    <mergeCell ref="BF13:BH13"/>
    <mergeCell ref="AZ17:BB17"/>
    <mergeCell ref="Q22:W22"/>
    <mergeCell ref="BF19:BH19"/>
    <mergeCell ref="Q12:W12"/>
    <mergeCell ref="BF15:BH15"/>
    <mergeCell ref="BC17:BE17"/>
    <mergeCell ref="Q19:W19"/>
    <mergeCell ref="AZ19:BB19"/>
    <mergeCell ref="BC19:BE19"/>
    <mergeCell ref="BC18:BE18"/>
    <mergeCell ref="N19:P19"/>
    <mergeCell ref="Q20:W20"/>
    <mergeCell ref="Q24:W24"/>
    <mergeCell ref="AZ18:BB18"/>
    <mergeCell ref="AZ24:BB24"/>
    <mergeCell ref="J18:M18"/>
    <mergeCell ref="J19:M19"/>
    <mergeCell ref="J20:M20"/>
    <mergeCell ref="J21:M21"/>
    <mergeCell ref="J22:M22"/>
    <mergeCell ref="J24:M24"/>
    <mergeCell ref="Q28:W28"/>
    <mergeCell ref="Q27:W27"/>
    <mergeCell ref="Q29:W29"/>
    <mergeCell ref="J23:M23"/>
    <mergeCell ref="Q25:W25"/>
    <mergeCell ref="J25:M25"/>
    <mergeCell ref="J26:M26"/>
    <mergeCell ref="J27:M27"/>
    <mergeCell ref="J29:M29"/>
    <mergeCell ref="Q26:W26"/>
    <mergeCell ref="AA4:AE4"/>
    <mergeCell ref="AF4:AN4"/>
    <mergeCell ref="B4:F4"/>
    <mergeCell ref="G4:L4"/>
    <mergeCell ref="B5:F5"/>
    <mergeCell ref="G5:L5"/>
    <mergeCell ref="M5:Q5"/>
    <mergeCell ref="R5:Z5"/>
    <mergeCell ref="M4:Q4"/>
    <mergeCell ref="R4:Z4"/>
    <mergeCell ref="J6:M8"/>
    <mergeCell ref="N6:P8"/>
    <mergeCell ref="J9:M9"/>
    <mergeCell ref="N9:P9"/>
    <mergeCell ref="J10:M10"/>
    <mergeCell ref="N10:P10"/>
    <mergeCell ref="Q10:W10"/>
    <mergeCell ref="N20:P20"/>
    <mergeCell ref="J11:M11"/>
    <mergeCell ref="J12:M12"/>
    <mergeCell ref="J13:M13"/>
    <mergeCell ref="J14:M14"/>
    <mergeCell ref="J15:M15"/>
    <mergeCell ref="J16:M16"/>
    <mergeCell ref="N11:P11"/>
    <mergeCell ref="N12:P12"/>
    <mergeCell ref="N13:P13"/>
    <mergeCell ref="N14:P14"/>
    <mergeCell ref="N15:P15"/>
    <mergeCell ref="N16:P16"/>
    <mergeCell ref="B33:BH33"/>
    <mergeCell ref="N26:P26"/>
    <mergeCell ref="N27:P27"/>
    <mergeCell ref="N28:P28"/>
    <mergeCell ref="N29:P29"/>
    <mergeCell ref="J28:M28"/>
    <mergeCell ref="J30:M30"/>
    <mergeCell ref="B28:I28"/>
    <mergeCell ref="B29:I29"/>
    <mergeCell ref="N30:P30"/>
    <mergeCell ref="B32:W32"/>
    <mergeCell ref="BC28:BE28"/>
    <mergeCell ref="B30:I30"/>
    <mergeCell ref="AZ32:BH32"/>
    <mergeCell ref="AZ30:BB30"/>
    <mergeCell ref="AZ28:BB28"/>
    <mergeCell ref="BF28:BH28"/>
    <mergeCell ref="BF27:BH27"/>
    <mergeCell ref="N21:P21"/>
    <mergeCell ref="N22:P22"/>
    <mergeCell ref="N23:P23"/>
    <mergeCell ref="N24:P24"/>
    <mergeCell ref="N25:P25"/>
    <mergeCell ref="BF21:BH21"/>
    <mergeCell ref="Q21:W21"/>
    <mergeCell ref="BF25:BH25"/>
  </mergeCells>
  <dataValidations count="7">
    <dataValidation type="list" allowBlank="1" showInputMessage="1" showErrorMessage="1" sqref="BC3:BD3">
      <formula1>$A$3:$A$15</formula1>
    </dataValidation>
    <dataValidation type="list" allowBlank="1" showInputMessage="1" showErrorMessage="1" sqref="J9:J30">
      <formula1>$A$29:$A$32</formula1>
    </dataValidation>
    <dataValidation type="list" allowBlank="1" showInputMessage="1" showErrorMessage="1" sqref="R5:Z5">
      <formula1>$A$39:$A$41</formula1>
    </dataValidation>
    <dataValidation type="list" allowBlank="1" showInputMessage="1" showErrorMessage="1" sqref="AF5:AN5">
      <formula1>$A$43:$A$44</formula1>
    </dataValidation>
    <dataValidation type="list" allowBlank="1" showInputMessage="1" showErrorMessage="1" sqref="B11:I30">
      <formula1>$A$17:$A$28</formula1>
    </dataValidation>
    <dataValidation type="list" allowBlank="1" showInputMessage="1" showErrorMessage="1" sqref="AS5:AY5">
      <formula1>$A$34:$A$36</formula1>
    </dataValidation>
    <dataValidation type="list" allowBlank="1" showInputMessage="1" showErrorMessage="1" sqref="G5:L5">
      <formula1>$A$34:$A$37</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59" r:id="rId3"/>
  <legacyDrawing r:id="rId2"/>
</worksheet>
</file>

<file path=xl/worksheets/sheet2.xml><?xml version="1.0" encoding="utf-8"?>
<worksheet xmlns="http://schemas.openxmlformats.org/spreadsheetml/2006/main" xmlns:r="http://schemas.openxmlformats.org/officeDocument/2006/relationships">
  <sheetPr>
    <tabColor rgb="FF00B0F0"/>
    <pageSetUpPr fitToPage="1"/>
  </sheetPr>
  <dimension ref="A1:DT37"/>
  <sheetViews>
    <sheetView view="pageBreakPreview" zoomScaleSheetLayoutView="100" zoomScalePageLayoutView="0" workbookViewId="0" topLeftCell="B1">
      <selection activeCell="B1" sqref="B1"/>
    </sheetView>
  </sheetViews>
  <sheetFormatPr defaultColWidth="1.25" defaultRowHeight="16.5" customHeight="1"/>
  <cols>
    <col min="1" max="1" width="7.25390625" style="60" hidden="1" customWidth="1"/>
    <col min="2" max="2" width="1.625" style="60" customWidth="1"/>
    <col min="3" max="110" width="1.25" style="60" customWidth="1"/>
    <col min="111" max="111" width="1.12109375" style="60" customWidth="1"/>
    <col min="112" max="112" width="0.5" style="60" customWidth="1"/>
    <col min="113" max="113" width="13.50390625" style="62" hidden="1" customWidth="1"/>
    <col min="114" max="117" width="3.75390625" style="60" customWidth="1"/>
    <col min="118" max="16384" width="1.25" style="60" customWidth="1"/>
  </cols>
  <sheetData>
    <row r="1" ht="16.5" customHeight="1">
      <c r="B1" s="65" t="s">
        <v>93</v>
      </c>
    </row>
    <row r="2" spans="2:113" ht="15.75" customHeight="1">
      <c r="B2" s="291" t="s">
        <v>44</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291"/>
      <c r="BR2" s="291"/>
      <c r="BS2" s="291"/>
      <c r="BT2" s="291"/>
      <c r="BU2" s="291"/>
      <c r="BV2" s="291"/>
      <c r="BW2" s="291"/>
      <c r="BX2" s="291"/>
      <c r="BY2" s="291"/>
      <c r="BZ2" s="291"/>
      <c r="CA2" s="291"/>
      <c r="CB2" s="291"/>
      <c r="CC2" s="291"/>
      <c r="CD2" s="291"/>
      <c r="CE2" s="291"/>
      <c r="CF2" s="291"/>
      <c r="CG2" s="291"/>
      <c r="CH2" s="291"/>
      <c r="CI2" s="291"/>
      <c r="CJ2" s="291"/>
      <c r="CK2" s="291"/>
      <c r="CL2" s="291"/>
      <c r="CM2" s="291"/>
      <c r="CN2" s="291"/>
      <c r="CO2" s="291"/>
      <c r="CP2" s="291"/>
      <c r="CQ2" s="291"/>
      <c r="CR2" s="291"/>
      <c r="CS2" s="291"/>
      <c r="CT2" s="291"/>
      <c r="CU2" s="291"/>
      <c r="CV2" s="291"/>
      <c r="CW2" s="291"/>
      <c r="CX2" s="291"/>
      <c r="CY2" s="291"/>
      <c r="CZ2" s="291"/>
      <c r="DA2" s="291"/>
      <c r="DB2" s="291"/>
      <c r="DC2" s="291"/>
      <c r="DD2" s="291"/>
      <c r="DE2" s="291"/>
      <c r="DF2" s="291"/>
      <c r="DG2" s="291"/>
      <c r="DI2" s="62" t="s">
        <v>57</v>
      </c>
    </row>
    <row r="3" spans="1:113" ht="15.75" customHeight="1">
      <c r="A3" s="27" t="s">
        <v>30</v>
      </c>
      <c r="DI3" s="62" t="s">
        <v>58</v>
      </c>
    </row>
    <row r="4" spans="1:113" ht="15.75" customHeight="1">
      <c r="A4" s="27" t="s">
        <v>122</v>
      </c>
      <c r="B4" s="266" t="s">
        <v>40</v>
      </c>
      <c r="C4" s="266"/>
      <c r="D4" s="266"/>
      <c r="E4" s="266"/>
      <c r="F4" s="266"/>
      <c r="G4" s="266"/>
      <c r="H4" s="266"/>
      <c r="I4" s="266"/>
      <c r="J4" s="266"/>
      <c r="K4" s="292">
        <f>IF('別添29-16-1'!G4="","",'別添29-16-1'!G4)</f>
      </c>
      <c r="L4" s="292"/>
      <c r="M4" s="292"/>
      <c r="N4" s="292"/>
      <c r="O4" s="292"/>
      <c r="P4" s="292"/>
      <c r="Q4" s="292"/>
      <c r="R4" s="292"/>
      <c r="S4" s="292"/>
      <c r="T4" s="292"/>
      <c r="U4" s="292"/>
      <c r="V4" s="292"/>
      <c r="W4" s="266" t="s">
        <v>11</v>
      </c>
      <c r="X4" s="266"/>
      <c r="Y4" s="266"/>
      <c r="Z4" s="266"/>
      <c r="AA4" s="266"/>
      <c r="AB4" s="266"/>
      <c r="AC4" s="266"/>
      <c r="AD4" s="266"/>
      <c r="AE4" s="266">
        <f>IF('別添29-16-1'!R4="","",'別添29-16-1'!R4)</f>
      </c>
      <c r="AF4" s="266"/>
      <c r="AG4" s="266"/>
      <c r="AH4" s="266"/>
      <c r="AI4" s="266"/>
      <c r="AJ4" s="266"/>
      <c r="AK4" s="266"/>
      <c r="AL4" s="266"/>
      <c r="AM4" s="266"/>
      <c r="AN4" s="266"/>
      <c r="AO4" s="266"/>
      <c r="AP4" s="266"/>
      <c r="AQ4" s="266"/>
      <c r="AR4" s="266"/>
      <c r="AS4" s="266"/>
      <c r="AT4" s="266"/>
      <c r="AU4" s="266"/>
      <c r="AV4" s="266"/>
      <c r="AW4" s="266"/>
      <c r="AX4" s="266"/>
      <c r="AY4" s="266"/>
      <c r="AZ4" s="266"/>
      <c r="BA4" s="266"/>
      <c r="BB4" s="266" t="s">
        <v>29</v>
      </c>
      <c r="BC4" s="266"/>
      <c r="BD4" s="266"/>
      <c r="BE4" s="266"/>
      <c r="BF4" s="266"/>
      <c r="BG4" s="266"/>
      <c r="BH4" s="266"/>
      <c r="BI4" s="266"/>
      <c r="BJ4" s="266">
        <f>IF('別添29-16-1'!AF4="","",'別添29-16-1'!AF4)</f>
      </c>
      <c r="BK4" s="266"/>
      <c r="BL4" s="266"/>
      <c r="BM4" s="266"/>
      <c r="BN4" s="266"/>
      <c r="BO4" s="266"/>
      <c r="BP4" s="266"/>
      <c r="BQ4" s="266"/>
      <c r="BR4" s="266"/>
      <c r="BS4" s="266"/>
      <c r="BT4" s="266"/>
      <c r="BU4" s="266"/>
      <c r="BV4" s="266"/>
      <c r="BW4" s="266"/>
      <c r="BX4" s="266"/>
      <c r="BY4" s="266"/>
      <c r="BZ4" s="266"/>
      <c r="CA4" s="266"/>
      <c r="CB4" s="266"/>
      <c r="CC4" s="266"/>
      <c r="CD4" s="266"/>
      <c r="CE4" s="266"/>
      <c r="CF4" s="266"/>
      <c r="CJ4" s="266" t="s">
        <v>42</v>
      </c>
      <c r="CK4" s="266"/>
      <c r="CL4" s="266"/>
      <c r="CM4" s="266"/>
      <c r="CN4" s="267"/>
      <c r="CO4" s="233"/>
      <c r="CP4" s="233"/>
      <c r="CQ4" s="233"/>
      <c r="CR4" s="268" t="s">
        <v>63</v>
      </c>
      <c r="CS4" s="268"/>
      <c r="CT4" s="269"/>
      <c r="CU4" s="307" t="s">
        <v>64</v>
      </c>
      <c r="CV4" s="268"/>
      <c r="CW4" s="268"/>
      <c r="CX4" s="268"/>
      <c r="CY4" s="268"/>
      <c r="CZ4" s="269"/>
      <c r="DA4" s="307">
        <f>IF(P5='別添29-16-1'!A39,IF(BB5='別添29-16-1'!A43,ROUNDUP(CN4/4,0),IF(BB5='別添29-16-1'!A44,ROUNDUP(CN4/5,0),0)),IF(BB5='別添29-16-1'!A44,ROUNDUP(CN4/5,0),0))</f>
        <v>0</v>
      </c>
      <c r="DB4" s="268"/>
      <c r="DC4" s="268"/>
      <c r="DD4" s="268"/>
      <c r="DE4" s="268" t="s">
        <v>63</v>
      </c>
      <c r="DF4" s="268"/>
      <c r="DG4" s="269"/>
      <c r="DI4" s="62" t="s">
        <v>59</v>
      </c>
    </row>
    <row r="5" spans="1:77" ht="15.75" customHeight="1">
      <c r="A5" s="27" t="s">
        <v>124</v>
      </c>
      <c r="B5" s="313" t="s">
        <v>45</v>
      </c>
      <c r="C5" s="314"/>
      <c r="D5" s="314"/>
      <c r="E5" s="314"/>
      <c r="F5" s="314"/>
      <c r="G5" s="314"/>
      <c r="H5" s="314"/>
      <c r="I5" s="314"/>
      <c r="J5" s="314"/>
      <c r="K5" s="314"/>
      <c r="L5" s="314"/>
      <c r="M5" s="314"/>
      <c r="N5" s="314"/>
      <c r="O5" s="315"/>
      <c r="P5" s="313">
        <f>IF('別添29-16-1'!R5="","",'別添29-16-1'!R5)</f>
      </c>
      <c r="Q5" s="314"/>
      <c r="R5" s="314"/>
      <c r="S5" s="314"/>
      <c r="T5" s="314"/>
      <c r="U5" s="314"/>
      <c r="V5" s="314"/>
      <c r="W5" s="314"/>
      <c r="X5" s="314"/>
      <c r="Y5" s="314"/>
      <c r="Z5" s="314"/>
      <c r="AA5" s="314"/>
      <c r="AB5" s="314"/>
      <c r="AC5" s="314"/>
      <c r="AD5" s="314"/>
      <c r="AE5" s="314"/>
      <c r="AF5" s="314"/>
      <c r="AG5" s="314"/>
      <c r="AH5" s="314"/>
      <c r="AI5" s="314"/>
      <c r="AJ5" s="314"/>
      <c r="AK5" s="314"/>
      <c r="AL5" s="314"/>
      <c r="AM5" s="315"/>
      <c r="AN5" s="313" t="s">
        <v>49</v>
      </c>
      <c r="AO5" s="314"/>
      <c r="AP5" s="314"/>
      <c r="AQ5" s="314"/>
      <c r="AR5" s="314"/>
      <c r="AS5" s="314"/>
      <c r="AT5" s="314"/>
      <c r="AU5" s="314"/>
      <c r="AV5" s="314"/>
      <c r="AW5" s="314"/>
      <c r="AX5" s="314"/>
      <c r="AY5" s="314"/>
      <c r="AZ5" s="314"/>
      <c r="BA5" s="315"/>
      <c r="BB5" s="307">
        <f>IF('別添29-16-1'!AF5="","",'別添29-16-1'!AF5)</f>
      </c>
      <c r="BC5" s="268"/>
      <c r="BD5" s="268"/>
      <c r="BE5" s="268"/>
      <c r="BF5" s="268"/>
      <c r="BG5" s="268"/>
      <c r="BH5" s="268"/>
      <c r="BI5" s="268"/>
      <c r="BJ5" s="268"/>
      <c r="BK5" s="268"/>
      <c r="BL5" s="268"/>
      <c r="BM5" s="268"/>
      <c r="BN5" s="268"/>
      <c r="BO5" s="268"/>
      <c r="BP5" s="268"/>
      <c r="BQ5" s="268"/>
      <c r="BR5" s="268"/>
      <c r="BS5" s="268"/>
      <c r="BT5" s="268"/>
      <c r="BU5" s="268"/>
      <c r="BV5" s="268"/>
      <c r="BW5" s="268"/>
      <c r="BX5" s="268"/>
      <c r="BY5" s="269"/>
    </row>
    <row r="6" ht="15.75" customHeight="1">
      <c r="A6" s="27" t="s">
        <v>35</v>
      </c>
    </row>
    <row r="7" spans="1:2" ht="15.75" customHeight="1" thickBot="1">
      <c r="A7" s="27" t="s">
        <v>97</v>
      </c>
      <c r="B7" s="60" t="s">
        <v>72</v>
      </c>
    </row>
    <row r="8" spans="1:111" ht="15.75" customHeight="1">
      <c r="A8" s="27" t="s">
        <v>36</v>
      </c>
      <c r="B8" s="285" t="s">
        <v>0</v>
      </c>
      <c r="C8" s="286"/>
      <c r="D8" s="286"/>
      <c r="E8" s="286"/>
      <c r="F8" s="286"/>
      <c r="G8" s="286"/>
      <c r="H8" s="286"/>
      <c r="I8" s="286"/>
      <c r="J8" s="286"/>
      <c r="K8" s="286"/>
      <c r="L8" s="286"/>
      <c r="M8" s="286"/>
      <c r="N8" s="286"/>
      <c r="O8" s="286"/>
      <c r="P8" s="286"/>
      <c r="Q8" s="286" t="s">
        <v>2</v>
      </c>
      <c r="R8" s="286"/>
      <c r="S8" s="286"/>
      <c r="T8" s="286"/>
      <c r="U8" s="286"/>
      <c r="V8" s="286"/>
      <c r="W8" s="286"/>
      <c r="X8" s="286"/>
      <c r="Y8" s="286"/>
      <c r="Z8" s="286"/>
      <c r="AA8" s="286"/>
      <c r="AB8" s="286"/>
      <c r="AC8" s="286"/>
      <c r="AD8" s="286"/>
      <c r="AE8" s="289"/>
      <c r="AF8" s="312" t="s">
        <v>41</v>
      </c>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c r="BP8" s="286"/>
      <c r="BQ8" s="286"/>
      <c r="BR8" s="286"/>
      <c r="BS8" s="286"/>
      <c r="BT8" s="286"/>
      <c r="BU8" s="286"/>
      <c r="BV8" s="286"/>
      <c r="BW8" s="286"/>
      <c r="BX8" s="286"/>
      <c r="BY8" s="286"/>
      <c r="BZ8" s="286"/>
      <c r="CA8" s="286"/>
      <c r="CB8" s="286"/>
      <c r="CC8" s="286"/>
      <c r="CD8" s="286"/>
      <c r="CE8" s="286"/>
      <c r="CF8" s="286"/>
      <c r="CG8" s="286"/>
      <c r="CH8" s="286"/>
      <c r="CI8" s="286"/>
      <c r="CJ8" s="286"/>
      <c r="CK8" s="286"/>
      <c r="CL8" s="286"/>
      <c r="CM8" s="286"/>
      <c r="CN8" s="286"/>
      <c r="CO8" s="286"/>
      <c r="CP8" s="286"/>
      <c r="CQ8" s="286"/>
      <c r="CR8" s="286"/>
      <c r="CS8" s="286"/>
      <c r="CT8" s="286"/>
      <c r="CU8" s="286"/>
      <c r="CV8" s="286"/>
      <c r="CW8" s="286"/>
      <c r="CX8" s="286"/>
      <c r="CY8" s="286"/>
      <c r="CZ8" s="286"/>
      <c r="DA8" s="286"/>
      <c r="DB8" s="286"/>
      <c r="DC8" s="286"/>
      <c r="DD8" s="286"/>
      <c r="DE8" s="286"/>
      <c r="DF8" s="286"/>
      <c r="DG8" s="289"/>
    </row>
    <row r="9" spans="1:113" s="61" customFormat="1" ht="15.75" customHeight="1" thickBot="1">
      <c r="A9" s="27" t="s">
        <v>37</v>
      </c>
      <c r="B9" s="287"/>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90"/>
      <c r="AF9" s="238">
        <v>0.375</v>
      </c>
      <c r="AG9" s="239"/>
      <c r="AH9" s="239"/>
      <c r="AI9" s="240"/>
      <c r="AJ9" s="241">
        <v>0.3958333333333333</v>
      </c>
      <c r="AK9" s="239"/>
      <c r="AL9" s="239"/>
      <c r="AM9" s="240"/>
      <c r="AN9" s="241">
        <v>0.4166666666666667</v>
      </c>
      <c r="AO9" s="239"/>
      <c r="AP9" s="239"/>
      <c r="AQ9" s="240"/>
      <c r="AR9" s="244">
        <v>0.4375</v>
      </c>
      <c r="AS9" s="245"/>
      <c r="AT9" s="245"/>
      <c r="AU9" s="246"/>
      <c r="AV9" s="247">
        <v>0.4583333333333333</v>
      </c>
      <c r="AW9" s="248"/>
      <c r="AX9" s="248"/>
      <c r="AY9" s="249"/>
      <c r="AZ9" s="247">
        <v>0.4791666666666667</v>
      </c>
      <c r="BA9" s="248"/>
      <c r="BB9" s="248"/>
      <c r="BC9" s="249"/>
      <c r="BD9" s="247">
        <v>0.5</v>
      </c>
      <c r="BE9" s="248"/>
      <c r="BF9" s="248"/>
      <c r="BG9" s="249"/>
      <c r="BH9" s="247">
        <v>0.5208333333333334</v>
      </c>
      <c r="BI9" s="248"/>
      <c r="BJ9" s="248"/>
      <c r="BK9" s="249"/>
      <c r="BL9" s="247">
        <v>0.5416666666666666</v>
      </c>
      <c r="BM9" s="248"/>
      <c r="BN9" s="248"/>
      <c r="BO9" s="249"/>
      <c r="BP9" s="247">
        <v>0.5625</v>
      </c>
      <c r="BQ9" s="248"/>
      <c r="BR9" s="248"/>
      <c r="BS9" s="249"/>
      <c r="BT9" s="247">
        <v>0.5833333333333334</v>
      </c>
      <c r="BU9" s="248"/>
      <c r="BV9" s="248"/>
      <c r="BW9" s="249"/>
      <c r="BX9" s="247">
        <v>0.6041666666666666</v>
      </c>
      <c r="BY9" s="248"/>
      <c r="BZ9" s="248"/>
      <c r="CA9" s="249"/>
      <c r="CB9" s="247">
        <v>0.625</v>
      </c>
      <c r="CC9" s="248"/>
      <c r="CD9" s="248"/>
      <c r="CE9" s="249"/>
      <c r="CF9" s="247">
        <v>0.6458333333333334</v>
      </c>
      <c r="CG9" s="248"/>
      <c r="CH9" s="248"/>
      <c r="CI9" s="249"/>
      <c r="CJ9" s="247">
        <v>0.6666666666666666</v>
      </c>
      <c r="CK9" s="248"/>
      <c r="CL9" s="248"/>
      <c r="CM9" s="249"/>
      <c r="CN9" s="247">
        <v>0.6875</v>
      </c>
      <c r="CO9" s="248"/>
      <c r="CP9" s="248"/>
      <c r="CQ9" s="249"/>
      <c r="CR9" s="247">
        <v>0.7083333333333334</v>
      </c>
      <c r="CS9" s="248"/>
      <c r="CT9" s="248"/>
      <c r="CU9" s="249"/>
      <c r="CV9" s="247">
        <v>0.7291666666666666</v>
      </c>
      <c r="CW9" s="248"/>
      <c r="CX9" s="248"/>
      <c r="CY9" s="249"/>
      <c r="CZ9" s="247">
        <v>0.75</v>
      </c>
      <c r="DA9" s="248"/>
      <c r="DB9" s="248"/>
      <c r="DC9" s="275"/>
      <c r="DD9" s="276" t="s">
        <v>43</v>
      </c>
      <c r="DE9" s="248"/>
      <c r="DF9" s="248"/>
      <c r="DG9" s="277"/>
      <c r="DI9" s="63"/>
    </row>
    <row r="10" spans="1:111" ht="15.75" customHeight="1">
      <c r="A10" s="27" t="s">
        <v>96</v>
      </c>
      <c r="B10" s="284"/>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1"/>
      <c r="AF10" s="242"/>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243"/>
      <c r="CC10" s="243"/>
      <c r="CD10" s="243"/>
      <c r="CE10" s="243"/>
      <c r="CF10" s="243"/>
      <c r="CG10" s="243"/>
      <c r="CH10" s="243"/>
      <c r="CI10" s="243"/>
      <c r="CJ10" s="243"/>
      <c r="CK10" s="243"/>
      <c r="CL10" s="243"/>
      <c r="CM10" s="243"/>
      <c r="CN10" s="243"/>
      <c r="CO10" s="243"/>
      <c r="CP10" s="243"/>
      <c r="CQ10" s="243"/>
      <c r="CR10" s="243"/>
      <c r="CS10" s="243"/>
      <c r="CT10" s="243"/>
      <c r="CU10" s="243"/>
      <c r="CV10" s="243"/>
      <c r="CW10" s="243"/>
      <c r="CX10" s="243"/>
      <c r="CY10" s="243"/>
      <c r="CZ10" s="243"/>
      <c r="DA10" s="243"/>
      <c r="DB10" s="243"/>
      <c r="DC10" s="250"/>
      <c r="DD10" s="251">
        <f>COUNTA(AF10:DC10)/2</f>
        <v>0</v>
      </c>
      <c r="DE10" s="252"/>
      <c r="DF10" s="252"/>
      <c r="DG10" s="253"/>
    </row>
    <row r="11" spans="1:111" ht="15.75" customHeight="1">
      <c r="A11" s="27" t="s">
        <v>38</v>
      </c>
      <c r="B11" s="282"/>
      <c r="C11" s="283"/>
      <c r="D11" s="283"/>
      <c r="E11" s="283"/>
      <c r="F11" s="283"/>
      <c r="G11" s="283"/>
      <c r="H11" s="283"/>
      <c r="I11" s="283"/>
      <c r="J11" s="283"/>
      <c r="K11" s="283"/>
      <c r="L11" s="283"/>
      <c r="M11" s="283"/>
      <c r="N11" s="283"/>
      <c r="O11" s="283"/>
      <c r="P11" s="283"/>
      <c r="Q11" s="280"/>
      <c r="R11" s="280"/>
      <c r="S11" s="280"/>
      <c r="T11" s="280"/>
      <c r="U11" s="280"/>
      <c r="V11" s="280"/>
      <c r="W11" s="280"/>
      <c r="X11" s="280"/>
      <c r="Y11" s="280"/>
      <c r="Z11" s="280"/>
      <c r="AA11" s="280"/>
      <c r="AB11" s="280"/>
      <c r="AC11" s="280"/>
      <c r="AD11" s="280"/>
      <c r="AE11" s="281"/>
      <c r="AF11" s="254"/>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6"/>
      <c r="DD11" s="257">
        <f aca="true" t="shared" si="0" ref="DD11:DD29">COUNTA(AF11:DC11)/2</f>
        <v>0</v>
      </c>
      <c r="DE11" s="258"/>
      <c r="DF11" s="258"/>
      <c r="DG11" s="259"/>
    </row>
    <row r="12" spans="1:111" ht="15.75" customHeight="1">
      <c r="A12" s="27" t="s">
        <v>24</v>
      </c>
      <c r="B12" s="282"/>
      <c r="C12" s="283"/>
      <c r="D12" s="283"/>
      <c r="E12" s="283"/>
      <c r="F12" s="283"/>
      <c r="G12" s="283"/>
      <c r="H12" s="283"/>
      <c r="I12" s="283"/>
      <c r="J12" s="283"/>
      <c r="K12" s="283"/>
      <c r="L12" s="283"/>
      <c r="M12" s="283"/>
      <c r="N12" s="283"/>
      <c r="O12" s="283"/>
      <c r="P12" s="283"/>
      <c r="Q12" s="280"/>
      <c r="R12" s="280"/>
      <c r="S12" s="280"/>
      <c r="T12" s="280"/>
      <c r="U12" s="280"/>
      <c r="V12" s="280"/>
      <c r="W12" s="280"/>
      <c r="X12" s="280"/>
      <c r="Y12" s="280"/>
      <c r="Z12" s="280"/>
      <c r="AA12" s="280"/>
      <c r="AB12" s="280"/>
      <c r="AC12" s="280"/>
      <c r="AD12" s="280"/>
      <c r="AE12" s="281"/>
      <c r="AF12" s="254"/>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6"/>
      <c r="DD12" s="257">
        <f t="shared" si="0"/>
        <v>0</v>
      </c>
      <c r="DE12" s="258"/>
      <c r="DF12" s="258"/>
      <c r="DG12" s="259"/>
    </row>
    <row r="13" spans="1:111" ht="15.75" customHeight="1">
      <c r="A13" s="27" t="s">
        <v>39</v>
      </c>
      <c r="B13" s="282"/>
      <c r="C13" s="283"/>
      <c r="D13" s="283"/>
      <c r="E13" s="283"/>
      <c r="F13" s="283"/>
      <c r="G13" s="283"/>
      <c r="H13" s="283"/>
      <c r="I13" s="283"/>
      <c r="J13" s="283"/>
      <c r="K13" s="283"/>
      <c r="L13" s="283"/>
      <c r="M13" s="283"/>
      <c r="N13" s="283"/>
      <c r="O13" s="283"/>
      <c r="P13" s="283"/>
      <c r="Q13" s="280"/>
      <c r="R13" s="280"/>
      <c r="S13" s="280"/>
      <c r="T13" s="280"/>
      <c r="U13" s="280"/>
      <c r="V13" s="280"/>
      <c r="W13" s="280"/>
      <c r="X13" s="280"/>
      <c r="Y13" s="280"/>
      <c r="Z13" s="280"/>
      <c r="AA13" s="280"/>
      <c r="AB13" s="280"/>
      <c r="AC13" s="280"/>
      <c r="AD13" s="280"/>
      <c r="AE13" s="281"/>
      <c r="AF13" s="254"/>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6"/>
      <c r="DD13" s="257">
        <f t="shared" si="0"/>
        <v>0</v>
      </c>
      <c r="DE13" s="258"/>
      <c r="DF13" s="258"/>
      <c r="DG13" s="259"/>
    </row>
    <row r="14" spans="2:111" ht="15.75" customHeight="1">
      <c r="B14" s="282"/>
      <c r="C14" s="283"/>
      <c r="D14" s="283"/>
      <c r="E14" s="283"/>
      <c r="F14" s="283"/>
      <c r="G14" s="283"/>
      <c r="H14" s="283"/>
      <c r="I14" s="283"/>
      <c r="J14" s="283"/>
      <c r="K14" s="283"/>
      <c r="L14" s="283"/>
      <c r="M14" s="283"/>
      <c r="N14" s="283"/>
      <c r="O14" s="283"/>
      <c r="P14" s="283"/>
      <c r="Q14" s="280"/>
      <c r="R14" s="280"/>
      <c r="S14" s="280"/>
      <c r="T14" s="280"/>
      <c r="U14" s="280"/>
      <c r="V14" s="280"/>
      <c r="W14" s="280"/>
      <c r="X14" s="280"/>
      <c r="Y14" s="280"/>
      <c r="Z14" s="280"/>
      <c r="AA14" s="280"/>
      <c r="AB14" s="280"/>
      <c r="AC14" s="280"/>
      <c r="AD14" s="280"/>
      <c r="AE14" s="281"/>
      <c r="AF14" s="254"/>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6"/>
      <c r="DD14" s="257">
        <f t="shared" si="0"/>
        <v>0</v>
      </c>
      <c r="DE14" s="258"/>
      <c r="DF14" s="258"/>
      <c r="DG14" s="259"/>
    </row>
    <row r="15" spans="2:111" ht="15.75" customHeight="1">
      <c r="B15" s="282"/>
      <c r="C15" s="283"/>
      <c r="D15" s="283"/>
      <c r="E15" s="283"/>
      <c r="F15" s="283"/>
      <c r="G15" s="283"/>
      <c r="H15" s="283"/>
      <c r="I15" s="283"/>
      <c r="J15" s="283"/>
      <c r="K15" s="283"/>
      <c r="L15" s="283"/>
      <c r="M15" s="283"/>
      <c r="N15" s="283"/>
      <c r="O15" s="283"/>
      <c r="P15" s="283"/>
      <c r="Q15" s="280"/>
      <c r="R15" s="280"/>
      <c r="S15" s="280"/>
      <c r="T15" s="280"/>
      <c r="U15" s="280"/>
      <c r="V15" s="280"/>
      <c r="W15" s="280"/>
      <c r="X15" s="280"/>
      <c r="Y15" s="280"/>
      <c r="Z15" s="280"/>
      <c r="AA15" s="280"/>
      <c r="AB15" s="280"/>
      <c r="AC15" s="280"/>
      <c r="AD15" s="280"/>
      <c r="AE15" s="281"/>
      <c r="AF15" s="254"/>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6"/>
      <c r="DD15" s="257">
        <f t="shared" si="0"/>
        <v>0</v>
      </c>
      <c r="DE15" s="258"/>
      <c r="DF15" s="258"/>
      <c r="DG15" s="259"/>
    </row>
    <row r="16" spans="2:111" ht="15.75" customHeight="1">
      <c r="B16" s="282"/>
      <c r="C16" s="283"/>
      <c r="D16" s="283"/>
      <c r="E16" s="283"/>
      <c r="F16" s="283"/>
      <c r="G16" s="283"/>
      <c r="H16" s="283"/>
      <c r="I16" s="283"/>
      <c r="J16" s="283"/>
      <c r="K16" s="283"/>
      <c r="L16" s="283"/>
      <c r="M16" s="283"/>
      <c r="N16" s="283"/>
      <c r="O16" s="283"/>
      <c r="P16" s="283"/>
      <c r="Q16" s="280"/>
      <c r="R16" s="280"/>
      <c r="S16" s="280"/>
      <c r="T16" s="280"/>
      <c r="U16" s="280"/>
      <c r="V16" s="280"/>
      <c r="W16" s="280"/>
      <c r="X16" s="280"/>
      <c r="Y16" s="280"/>
      <c r="Z16" s="280"/>
      <c r="AA16" s="280"/>
      <c r="AB16" s="280"/>
      <c r="AC16" s="280"/>
      <c r="AD16" s="280"/>
      <c r="AE16" s="281"/>
      <c r="AF16" s="254"/>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6"/>
      <c r="DD16" s="257">
        <f t="shared" si="0"/>
        <v>0</v>
      </c>
      <c r="DE16" s="258"/>
      <c r="DF16" s="258"/>
      <c r="DG16" s="259"/>
    </row>
    <row r="17" spans="2:111" ht="15.75" customHeight="1">
      <c r="B17" s="282"/>
      <c r="C17" s="283"/>
      <c r="D17" s="283"/>
      <c r="E17" s="283"/>
      <c r="F17" s="283"/>
      <c r="G17" s="283"/>
      <c r="H17" s="283"/>
      <c r="I17" s="283"/>
      <c r="J17" s="283"/>
      <c r="K17" s="283"/>
      <c r="L17" s="283"/>
      <c r="M17" s="283"/>
      <c r="N17" s="283"/>
      <c r="O17" s="283"/>
      <c r="P17" s="283"/>
      <c r="Q17" s="280"/>
      <c r="R17" s="280"/>
      <c r="S17" s="280"/>
      <c r="T17" s="280"/>
      <c r="U17" s="280"/>
      <c r="V17" s="280"/>
      <c r="W17" s="280"/>
      <c r="X17" s="280"/>
      <c r="Y17" s="280"/>
      <c r="Z17" s="280"/>
      <c r="AA17" s="280"/>
      <c r="AB17" s="280"/>
      <c r="AC17" s="280"/>
      <c r="AD17" s="280"/>
      <c r="AE17" s="281"/>
      <c r="AF17" s="254"/>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6"/>
      <c r="DD17" s="257">
        <f t="shared" si="0"/>
        <v>0</v>
      </c>
      <c r="DE17" s="258"/>
      <c r="DF17" s="258"/>
      <c r="DG17" s="259"/>
    </row>
    <row r="18" spans="2:111" ht="15.75" customHeight="1">
      <c r="B18" s="282"/>
      <c r="C18" s="283"/>
      <c r="D18" s="283"/>
      <c r="E18" s="283"/>
      <c r="F18" s="283"/>
      <c r="G18" s="283"/>
      <c r="H18" s="283"/>
      <c r="I18" s="283"/>
      <c r="J18" s="283"/>
      <c r="K18" s="283"/>
      <c r="L18" s="283"/>
      <c r="M18" s="283"/>
      <c r="N18" s="283"/>
      <c r="O18" s="283"/>
      <c r="P18" s="283"/>
      <c r="Q18" s="280"/>
      <c r="R18" s="280"/>
      <c r="S18" s="280"/>
      <c r="T18" s="280"/>
      <c r="U18" s="280"/>
      <c r="V18" s="280"/>
      <c r="W18" s="280"/>
      <c r="X18" s="280"/>
      <c r="Y18" s="280"/>
      <c r="Z18" s="280"/>
      <c r="AA18" s="280"/>
      <c r="AB18" s="280"/>
      <c r="AC18" s="280"/>
      <c r="AD18" s="280"/>
      <c r="AE18" s="281"/>
      <c r="AF18" s="254"/>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6"/>
      <c r="DD18" s="257">
        <f t="shared" si="0"/>
        <v>0</v>
      </c>
      <c r="DE18" s="258"/>
      <c r="DF18" s="258"/>
      <c r="DG18" s="259"/>
    </row>
    <row r="19" spans="2:111" ht="15.75" customHeight="1">
      <c r="B19" s="282"/>
      <c r="C19" s="283"/>
      <c r="D19" s="283"/>
      <c r="E19" s="283"/>
      <c r="F19" s="283"/>
      <c r="G19" s="283"/>
      <c r="H19" s="283"/>
      <c r="I19" s="283"/>
      <c r="J19" s="283"/>
      <c r="K19" s="283"/>
      <c r="L19" s="283"/>
      <c r="M19" s="283"/>
      <c r="N19" s="283"/>
      <c r="O19" s="283"/>
      <c r="P19" s="283"/>
      <c r="Q19" s="280"/>
      <c r="R19" s="280"/>
      <c r="S19" s="280"/>
      <c r="T19" s="280"/>
      <c r="U19" s="280"/>
      <c r="V19" s="280"/>
      <c r="W19" s="280"/>
      <c r="X19" s="280"/>
      <c r="Y19" s="280"/>
      <c r="Z19" s="280"/>
      <c r="AA19" s="280"/>
      <c r="AB19" s="280"/>
      <c r="AC19" s="280"/>
      <c r="AD19" s="280"/>
      <c r="AE19" s="281"/>
      <c r="AF19" s="254"/>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c r="CC19" s="255"/>
      <c r="CD19" s="255"/>
      <c r="CE19" s="255"/>
      <c r="CF19" s="255"/>
      <c r="CG19" s="255"/>
      <c r="CH19" s="255"/>
      <c r="CI19" s="255"/>
      <c r="CJ19" s="255"/>
      <c r="CK19" s="255"/>
      <c r="CL19" s="255"/>
      <c r="CM19" s="255"/>
      <c r="CN19" s="255"/>
      <c r="CO19" s="255"/>
      <c r="CP19" s="255"/>
      <c r="CQ19" s="255"/>
      <c r="CR19" s="255"/>
      <c r="CS19" s="255"/>
      <c r="CT19" s="255"/>
      <c r="CU19" s="255"/>
      <c r="CV19" s="255"/>
      <c r="CW19" s="255"/>
      <c r="CX19" s="255"/>
      <c r="CY19" s="255"/>
      <c r="CZ19" s="255"/>
      <c r="DA19" s="255"/>
      <c r="DB19" s="255"/>
      <c r="DC19" s="256"/>
      <c r="DD19" s="257">
        <f t="shared" si="0"/>
        <v>0</v>
      </c>
      <c r="DE19" s="258"/>
      <c r="DF19" s="258"/>
      <c r="DG19" s="259"/>
    </row>
    <row r="20" spans="2:111" ht="15.75" customHeight="1">
      <c r="B20" s="282"/>
      <c r="C20" s="283"/>
      <c r="D20" s="283"/>
      <c r="E20" s="283"/>
      <c r="F20" s="283"/>
      <c r="G20" s="283"/>
      <c r="H20" s="283"/>
      <c r="I20" s="283"/>
      <c r="J20" s="283"/>
      <c r="K20" s="283"/>
      <c r="L20" s="283"/>
      <c r="M20" s="283"/>
      <c r="N20" s="283"/>
      <c r="O20" s="283"/>
      <c r="P20" s="283"/>
      <c r="Q20" s="280"/>
      <c r="R20" s="280"/>
      <c r="S20" s="280"/>
      <c r="T20" s="280"/>
      <c r="U20" s="280"/>
      <c r="V20" s="280"/>
      <c r="W20" s="280"/>
      <c r="X20" s="280"/>
      <c r="Y20" s="280"/>
      <c r="Z20" s="280"/>
      <c r="AA20" s="280"/>
      <c r="AB20" s="280"/>
      <c r="AC20" s="280"/>
      <c r="AD20" s="280"/>
      <c r="AE20" s="281"/>
      <c r="AF20" s="254"/>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c r="CK20" s="255"/>
      <c r="CL20" s="255"/>
      <c r="CM20" s="255"/>
      <c r="CN20" s="255"/>
      <c r="CO20" s="255"/>
      <c r="CP20" s="255"/>
      <c r="CQ20" s="255"/>
      <c r="CR20" s="255"/>
      <c r="CS20" s="255"/>
      <c r="CT20" s="255"/>
      <c r="CU20" s="255"/>
      <c r="CV20" s="255"/>
      <c r="CW20" s="255"/>
      <c r="CX20" s="255"/>
      <c r="CY20" s="255"/>
      <c r="CZ20" s="255"/>
      <c r="DA20" s="255"/>
      <c r="DB20" s="255"/>
      <c r="DC20" s="256"/>
      <c r="DD20" s="257">
        <f t="shared" si="0"/>
        <v>0</v>
      </c>
      <c r="DE20" s="258"/>
      <c r="DF20" s="258"/>
      <c r="DG20" s="259"/>
    </row>
    <row r="21" spans="2:111" ht="15.75" customHeight="1">
      <c r="B21" s="282"/>
      <c r="C21" s="283"/>
      <c r="D21" s="283"/>
      <c r="E21" s="283"/>
      <c r="F21" s="283"/>
      <c r="G21" s="283"/>
      <c r="H21" s="283"/>
      <c r="I21" s="283"/>
      <c r="J21" s="283"/>
      <c r="K21" s="283"/>
      <c r="L21" s="283"/>
      <c r="M21" s="283"/>
      <c r="N21" s="283"/>
      <c r="O21" s="283"/>
      <c r="P21" s="283"/>
      <c r="Q21" s="280"/>
      <c r="R21" s="280"/>
      <c r="S21" s="280"/>
      <c r="T21" s="280"/>
      <c r="U21" s="280"/>
      <c r="V21" s="280"/>
      <c r="W21" s="280"/>
      <c r="X21" s="280"/>
      <c r="Y21" s="280"/>
      <c r="Z21" s="280"/>
      <c r="AA21" s="280"/>
      <c r="AB21" s="280"/>
      <c r="AC21" s="280"/>
      <c r="AD21" s="280"/>
      <c r="AE21" s="281"/>
      <c r="AF21" s="254"/>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c r="CD21" s="255"/>
      <c r="CE21" s="255"/>
      <c r="CF21" s="255"/>
      <c r="CG21" s="255"/>
      <c r="CH21" s="255"/>
      <c r="CI21" s="255"/>
      <c r="CJ21" s="255"/>
      <c r="CK21" s="255"/>
      <c r="CL21" s="255"/>
      <c r="CM21" s="255"/>
      <c r="CN21" s="255"/>
      <c r="CO21" s="255"/>
      <c r="CP21" s="255"/>
      <c r="CQ21" s="255"/>
      <c r="CR21" s="255"/>
      <c r="CS21" s="255"/>
      <c r="CT21" s="255"/>
      <c r="CU21" s="255"/>
      <c r="CV21" s="255"/>
      <c r="CW21" s="255"/>
      <c r="CX21" s="255"/>
      <c r="CY21" s="255"/>
      <c r="CZ21" s="255"/>
      <c r="DA21" s="255"/>
      <c r="DB21" s="255"/>
      <c r="DC21" s="256"/>
      <c r="DD21" s="257">
        <f t="shared" si="0"/>
        <v>0</v>
      </c>
      <c r="DE21" s="258"/>
      <c r="DF21" s="258"/>
      <c r="DG21" s="259"/>
    </row>
    <row r="22" spans="2:111" ht="15.75" customHeight="1">
      <c r="B22" s="282"/>
      <c r="C22" s="283"/>
      <c r="D22" s="283"/>
      <c r="E22" s="283"/>
      <c r="F22" s="283"/>
      <c r="G22" s="283"/>
      <c r="H22" s="283"/>
      <c r="I22" s="283"/>
      <c r="J22" s="283"/>
      <c r="K22" s="283"/>
      <c r="L22" s="283"/>
      <c r="M22" s="283"/>
      <c r="N22" s="283"/>
      <c r="O22" s="283"/>
      <c r="P22" s="283"/>
      <c r="Q22" s="280"/>
      <c r="R22" s="280"/>
      <c r="S22" s="280"/>
      <c r="T22" s="280"/>
      <c r="U22" s="280"/>
      <c r="V22" s="280"/>
      <c r="W22" s="280"/>
      <c r="X22" s="280"/>
      <c r="Y22" s="280"/>
      <c r="Z22" s="280"/>
      <c r="AA22" s="280"/>
      <c r="AB22" s="280"/>
      <c r="AC22" s="280"/>
      <c r="AD22" s="280"/>
      <c r="AE22" s="281"/>
      <c r="AF22" s="254"/>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c r="CC22" s="255"/>
      <c r="CD22" s="255"/>
      <c r="CE22" s="255"/>
      <c r="CF22" s="255"/>
      <c r="CG22" s="255"/>
      <c r="CH22" s="255"/>
      <c r="CI22" s="255"/>
      <c r="CJ22" s="255"/>
      <c r="CK22" s="255"/>
      <c r="CL22" s="255"/>
      <c r="CM22" s="255"/>
      <c r="CN22" s="255"/>
      <c r="CO22" s="255"/>
      <c r="CP22" s="255"/>
      <c r="CQ22" s="255"/>
      <c r="CR22" s="255"/>
      <c r="CS22" s="255"/>
      <c r="CT22" s="255"/>
      <c r="CU22" s="255"/>
      <c r="CV22" s="255"/>
      <c r="CW22" s="255"/>
      <c r="CX22" s="255"/>
      <c r="CY22" s="255"/>
      <c r="CZ22" s="255"/>
      <c r="DA22" s="255"/>
      <c r="DB22" s="255"/>
      <c r="DC22" s="256"/>
      <c r="DD22" s="257">
        <f t="shared" si="0"/>
        <v>0</v>
      </c>
      <c r="DE22" s="258"/>
      <c r="DF22" s="258"/>
      <c r="DG22" s="259"/>
    </row>
    <row r="23" spans="2:111" ht="15.75" customHeight="1">
      <c r="B23" s="282"/>
      <c r="C23" s="283"/>
      <c r="D23" s="283"/>
      <c r="E23" s="283"/>
      <c r="F23" s="283"/>
      <c r="G23" s="283"/>
      <c r="H23" s="283"/>
      <c r="I23" s="283"/>
      <c r="J23" s="283"/>
      <c r="K23" s="283"/>
      <c r="L23" s="283"/>
      <c r="M23" s="283"/>
      <c r="N23" s="283"/>
      <c r="O23" s="283"/>
      <c r="P23" s="283"/>
      <c r="Q23" s="280"/>
      <c r="R23" s="280"/>
      <c r="S23" s="280"/>
      <c r="T23" s="280"/>
      <c r="U23" s="280"/>
      <c r="V23" s="280"/>
      <c r="W23" s="280"/>
      <c r="X23" s="280"/>
      <c r="Y23" s="280"/>
      <c r="Z23" s="280"/>
      <c r="AA23" s="280"/>
      <c r="AB23" s="280"/>
      <c r="AC23" s="280"/>
      <c r="AD23" s="280"/>
      <c r="AE23" s="281"/>
      <c r="AF23" s="254"/>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c r="CC23" s="255"/>
      <c r="CD23" s="255"/>
      <c r="CE23" s="255"/>
      <c r="CF23" s="255"/>
      <c r="CG23" s="255"/>
      <c r="CH23" s="255"/>
      <c r="CI23" s="255"/>
      <c r="CJ23" s="255"/>
      <c r="CK23" s="255"/>
      <c r="CL23" s="255"/>
      <c r="CM23" s="255"/>
      <c r="CN23" s="255"/>
      <c r="CO23" s="255"/>
      <c r="CP23" s="255"/>
      <c r="CQ23" s="255"/>
      <c r="CR23" s="255"/>
      <c r="CS23" s="255"/>
      <c r="CT23" s="255"/>
      <c r="CU23" s="255"/>
      <c r="CV23" s="255"/>
      <c r="CW23" s="255"/>
      <c r="CX23" s="255"/>
      <c r="CY23" s="255"/>
      <c r="CZ23" s="255"/>
      <c r="DA23" s="255"/>
      <c r="DB23" s="255"/>
      <c r="DC23" s="256"/>
      <c r="DD23" s="257">
        <f t="shared" si="0"/>
        <v>0</v>
      </c>
      <c r="DE23" s="258"/>
      <c r="DF23" s="258"/>
      <c r="DG23" s="259"/>
    </row>
    <row r="24" spans="2:111" ht="15.75" customHeight="1">
      <c r="B24" s="282"/>
      <c r="C24" s="283"/>
      <c r="D24" s="283"/>
      <c r="E24" s="283"/>
      <c r="F24" s="283"/>
      <c r="G24" s="283"/>
      <c r="H24" s="283"/>
      <c r="I24" s="283"/>
      <c r="J24" s="283"/>
      <c r="K24" s="283"/>
      <c r="L24" s="283"/>
      <c r="M24" s="283"/>
      <c r="N24" s="283"/>
      <c r="O24" s="283"/>
      <c r="P24" s="283"/>
      <c r="Q24" s="280"/>
      <c r="R24" s="280"/>
      <c r="S24" s="280"/>
      <c r="T24" s="280"/>
      <c r="U24" s="280"/>
      <c r="V24" s="280"/>
      <c r="W24" s="280"/>
      <c r="X24" s="280"/>
      <c r="Y24" s="280"/>
      <c r="Z24" s="280"/>
      <c r="AA24" s="280"/>
      <c r="AB24" s="280"/>
      <c r="AC24" s="280"/>
      <c r="AD24" s="280"/>
      <c r="AE24" s="281"/>
      <c r="AF24" s="254"/>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c r="CC24" s="255"/>
      <c r="CD24" s="255"/>
      <c r="CE24" s="255"/>
      <c r="CF24" s="255"/>
      <c r="CG24" s="255"/>
      <c r="CH24" s="255"/>
      <c r="CI24" s="255"/>
      <c r="CJ24" s="255"/>
      <c r="CK24" s="255"/>
      <c r="CL24" s="255"/>
      <c r="CM24" s="255"/>
      <c r="CN24" s="255"/>
      <c r="CO24" s="255"/>
      <c r="CP24" s="255"/>
      <c r="CQ24" s="255"/>
      <c r="CR24" s="255"/>
      <c r="CS24" s="255"/>
      <c r="CT24" s="255"/>
      <c r="CU24" s="255"/>
      <c r="CV24" s="255"/>
      <c r="CW24" s="255"/>
      <c r="CX24" s="255"/>
      <c r="CY24" s="255"/>
      <c r="CZ24" s="255"/>
      <c r="DA24" s="255"/>
      <c r="DB24" s="255"/>
      <c r="DC24" s="256"/>
      <c r="DD24" s="257">
        <f t="shared" si="0"/>
        <v>0</v>
      </c>
      <c r="DE24" s="258"/>
      <c r="DF24" s="258"/>
      <c r="DG24" s="259"/>
    </row>
    <row r="25" spans="2:111" ht="15.75" customHeight="1">
      <c r="B25" s="282"/>
      <c r="C25" s="283"/>
      <c r="D25" s="283"/>
      <c r="E25" s="283"/>
      <c r="F25" s="283"/>
      <c r="G25" s="283"/>
      <c r="H25" s="283"/>
      <c r="I25" s="283"/>
      <c r="J25" s="283"/>
      <c r="K25" s="283"/>
      <c r="L25" s="283"/>
      <c r="M25" s="283"/>
      <c r="N25" s="283"/>
      <c r="O25" s="283"/>
      <c r="P25" s="283"/>
      <c r="Q25" s="280"/>
      <c r="R25" s="280"/>
      <c r="S25" s="280"/>
      <c r="T25" s="280"/>
      <c r="U25" s="280"/>
      <c r="V25" s="280"/>
      <c r="W25" s="280"/>
      <c r="X25" s="280"/>
      <c r="Y25" s="280"/>
      <c r="Z25" s="280"/>
      <c r="AA25" s="280"/>
      <c r="AB25" s="280"/>
      <c r="AC25" s="280"/>
      <c r="AD25" s="280"/>
      <c r="AE25" s="281"/>
      <c r="AF25" s="254"/>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c r="CK25" s="255"/>
      <c r="CL25" s="255"/>
      <c r="CM25" s="255"/>
      <c r="CN25" s="255"/>
      <c r="CO25" s="255"/>
      <c r="CP25" s="255"/>
      <c r="CQ25" s="255"/>
      <c r="CR25" s="255"/>
      <c r="CS25" s="255"/>
      <c r="CT25" s="255"/>
      <c r="CU25" s="255"/>
      <c r="CV25" s="255"/>
      <c r="CW25" s="255"/>
      <c r="CX25" s="255"/>
      <c r="CY25" s="255"/>
      <c r="CZ25" s="255"/>
      <c r="DA25" s="255"/>
      <c r="DB25" s="255"/>
      <c r="DC25" s="256"/>
      <c r="DD25" s="257">
        <f t="shared" si="0"/>
        <v>0</v>
      </c>
      <c r="DE25" s="258"/>
      <c r="DF25" s="258"/>
      <c r="DG25" s="259"/>
    </row>
    <row r="26" spans="2:111" ht="15.75" customHeight="1">
      <c r="B26" s="282"/>
      <c r="C26" s="283"/>
      <c r="D26" s="283"/>
      <c r="E26" s="283"/>
      <c r="F26" s="283"/>
      <c r="G26" s="283"/>
      <c r="H26" s="283"/>
      <c r="I26" s="283"/>
      <c r="J26" s="283"/>
      <c r="K26" s="283"/>
      <c r="L26" s="283"/>
      <c r="M26" s="283"/>
      <c r="N26" s="283"/>
      <c r="O26" s="283"/>
      <c r="P26" s="283"/>
      <c r="Q26" s="280"/>
      <c r="R26" s="280"/>
      <c r="S26" s="280"/>
      <c r="T26" s="280"/>
      <c r="U26" s="280"/>
      <c r="V26" s="280"/>
      <c r="W26" s="280"/>
      <c r="X26" s="280"/>
      <c r="Y26" s="280"/>
      <c r="Z26" s="280"/>
      <c r="AA26" s="280"/>
      <c r="AB26" s="280"/>
      <c r="AC26" s="280"/>
      <c r="AD26" s="280"/>
      <c r="AE26" s="281"/>
      <c r="AF26" s="254"/>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c r="CC26" s="255"/>
      <c r="CD26" s="255"/>
      <c r="CE26" s="255"/>
      <c r="CF26" s="255"/>
      <c r="CG26" s="255"/>
      <c r="CH26" s="255"/>
      <c r="CI26" s="255"/>
      <c r="CJ26" s="255"/>
      <c r="CK26" s="255"/>
      <c r="CL26" s="255"/>
      <c r="CM26" s="255"/>
      <c r="CN26" s="255"/>
      <c r="CO26" s="255"/>
      <c r="CP26" s="255"/>
      <c r="CQ26" s="255"/>
      <c r="CR26" s="255"/>
      <c r="CS26" s="255"/>
      <c r="CT26" s="255"/>
      <c r="CU26" s="255"/>
      <c r="CV26" s="255"/>
      <c r="CW26" s="255"/>
      <c r="CX26" s="255"/>
      <c r="CY26" s="255"/>
      <c r="CZ26" s="255"/>
      <c r="DA26" s="255"/>
      <c r="DB26" s="255"/>
      <c r="DC26" s="256"/>
      <c r="DD26" s="257">
        <f t="shared" si="0"/>
        <v>0</v>
      </c>
      <c r="DE26" s="258"/>
      <c r="DF26" s="258"/>
      <c r="DG26" s="259"/>
    </row>
    <row r="27" spans="2:111" ht="15.75" customHeight="1">
      <c r="B27" s="282"/>
      <c r="C27" s="283"/>
      <c r="D27" s="283"/>
      <c r="E27" s="283"/>
      <c r="F27" s="283"/>
      <c r="G27" s="283"/>
      <c r="H27" s="283"/>
      <c r="I27" s="283"/>
      <c r="J27" s="283"/>
      <c r="K27" s="283"/>
      <c r="L27" s="283"/>
      <c r="M27" s="283"/>
      <c r="N27" s="283"/>
      <c r="O27" s="283"/>
      <c r="P27" s="283"/>
      <c r="Q27" s="280"/>
      <c r="R27" s="280"/>
      <c r="S27" s="280"/>
      <c r="T27" s="280"/>
      <c r="U27" s="280"/>
      <c r="V27" s="280"/>
      <c r="W27" s="280"/>
      <c r="X27" s="280"/>
      <c r="Y27" s="280"/>
      <c r="Z27" s="280"/>
      <c r="AA27" s="280"/>
      <c r="AB27" s="280"/>
      <c r="AC27" s="280"/>
      <c r="AD27" s="280"/>
      <c r="AE27" s="281"/>
      <c r="AF27" s="254"/>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c r="BV27" s="255"/>
      <c r="BW27" s="255"/>
      <c r="BX27" s="255"/>
      <c r="BY27" s="255"/>
      <c r="BZ27" s="255"/>
      <c r="CA27" s="255"/>
      <c r="CB27" s="255"/>
      <c r="CC27" s="255"/>
      <c r="CD27" s="255"/>
      <c r="CE27" s="255"/>
      <c r="CF27" s="255"/>
      <c r="CG27" s="255"/>
      <c r="CH27" s="255"/>
      <c r="CI27" s="255"/>
      <c r="CJ27" s="255"/>
      <c r="CK27" s="255"/>
      <c r="CL27" s="255"/>
      <c r="CM27" s="255"/>
      <c r="CN27" s="255"/>
      <c r="CO27" s="255"/>
      <c r="CP27" s="255"/>
      <c r="CQ27" s="255"/>
      <c r="CR27" s="255"/>
      <c r="CS27" s="255"/>
      <c r="CT27" s="255"/>
      <c r="CU27" s="255"/>
      <c r="CV27" s="255"/>
      <c r="CW27" s="255"/>
      <c r="CX27" s="255"/>
      <c r="CY27" s="255"/>
      <c r="CZ27" s="255"/>
      <c r="DA27" s="255"/>
      <c r="DB27" s="255"/>
      <c r="DC27" s="256"/>
      <c r="DD27" s="257">
        <f t="shared" si="0"/>
        <v>0</v>
      </c>
      <c r="DE27" s="258"/>
      <c r="DF27" s="258"/>
      <c r="DG27" s="259"/>
    </row>
    <row r="28" spans="2:113" ht="15.75" customHeight="1">
      <c r="B28" s="282"/>
      <c r="C28" s="283"/>
      <c r="D28" s="283"/>
      <c r="E28" s="283"/>
      <c r="F28" s="283"/>
      <c r="G28" s="283"/>
      <c r="H28" s="283"/>
      <c r="I28" s="283"/>
      <c r="J28" s="283"/>
      <c r="K28" s="283"/>
      <c r="L28" s="283"/>
      <c r="M28" s="283"/>
      <c r="N28" s="283"/>
      <c r="O28" s="283"/>
      <c r="P28" s="283"/>
      <c r="Q28" s="280"/>
      <c r="R28" s="280"/>
      <c r="S28" s="280"/>
      <c r="T28" s="280"/>
      <c r="U28" s="280"/>
      <c r="V28" s="280"/>
      <c r="W28" s="280"/>
      <c r="X28" s="280"/>
      <c r="Y28" s="280"/>
      <c r="Z28" s="280"/>
      <c r="AA28" s="280"/>
      <c r="AB28" s="280"/>
      <c r="AC28" s="280"/>
      <c r="AD28" s="280"/>
      <c r="AE28" s="281"/>
      <c r="AF28" s="254"/>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5"/>
      <c r="BY28" s="255"/>
      <c r="BZ28" s="255"/>
      <c r="CA28" s="255"/>
      <c r="CB28" s="255"/>
      <c r="CC28" s="255"/>
      <c r="CD28" s="255"/>
      <c r="CE28" s="255"/>
      <c r="CF28" s="255"/>
      <c r="CG28" s="255"/>
      <c r="CH28" s="255"/>
      <c r="CI28" s="255"/>
      <c r="CJ28" s="255"/>
      <c r="CK28" s="255"/>
      <c r="CL28" s="255"/>
      <c r="CM28" s="255"/>
      <c r="CN28" s="255"/>
      <c r="CO28" s="255"/>
      <c r="CP28" s="255"/>
      <c r="CQ28" s="255"/>
      <c r="CR28" s="255"/>
      <c r="CS28" s="255"/>
      <c r="CT28" s="255"/>
      <c r="CU28" s="255"/>
      <c r="CV28" s="255"/>
      <c r="CW28" s="255"/>
      <c r="CX28" s="255"/>
      <c r="CY28" s="255"/>
      <c r="CZ28" s="255"/>
      <c r="DA28" s="255"/>
      <c r="DB28" s="255"/>
      <c r="DC28" s="256"/>
      <c r="DD28" s="257">
        <f t="shared" si="0"/>
        <v>0</v>
      </c>
      <c r="DE28" s="258"/>
      <c r="DF28" s="258"/>
      <c r="DG28" s="259"/>
      <c r="DI28" s="62">
        <f>'別添29-16-1'!Q29</f>
        <v>0</v>
      </c>
    </row>
    <row r="29" spans="2:113" ht="15.75" customHeight="1" thickBot="1">
      <c r="B29" s="278"/>
      <c r="C29" s="279"/>
      <c r="D29" s="279"/>
      <c r="E29" s="279"/>
      <c r="F29" s="279"/>
      <c r="G29" s="279"/>
      <c r="H29" s="279"/>
      <c r="I29" s="279"/>
      <c r="J29" s="279"/>
      <c r="K29" s="279"/>
      <c r="L29" s="279"/>
      <c r="M29" s="279"/>
      <c r="N29" s="279"/>
      <c r="O29" s="279"/>
      <c r="P29" s="279"/>
      <c r="Q29" s="280"/>
      <c r="R29" s="280"/>
      <c r="S29" s="280"/>
      <c r="T29" s="280"/>
      <c r="U29" s="280"/>
      <c r="V29" s="280"/>
      <c r="W29" s="280"/>
      <c r="X29" s="280"/>
      <c r="Y29" s="280"/>
      <c r="Z29" s="280"/>
      <c r="AA29" s="280"/>
      <c r="AB29" s="280"/>
      <c r="AC29" s="280"/>
      <c r="AD29" s="280"/>
      <c r="AE29" s="281"/>
      <c r="AF29" s="260"/>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1"/>
      <c r="BS29" s="261"/>
      <c r="BT29" s="261"/>
      <c r="BU29" s="261"/>
      <c r="BV29" s="261"/>
      <c r="BW29" s="261"/>
      <c r="BX29" s="261"/>
      <c r="BY29" s="261"/>
      <c r="BZ29" s="261"/>
      <c r="CA29" s="261"/>
      <c r="CB29" s="261"/>
      <c r="CC29" s="261"/>
      <c r="CD29" s="261"/>
      <c r="CE29" s="261"/>
      <c r="CF29" s="261"/>
      <c r="CG29" s="261"/>
      <c r="CH29" s="261"/>
      <c r="CI29" s="261"/>
      <c r="CJ29" s="261"/>
      <c r="CK29" s="261"/>
      <c r="CL29" s="261"/>
      <c r="CM29" s="261"/>
      <c r="CN29" s="261"/>
      <c r="CO29" s="261"/>
      <c r="CP29" s="261"/>
      <c r="CQ29" s="261"/>
      <c r="CR29" s="261"/>
      <c r="CS29" s="261"/>
      <c r="CT29" s="261"/>
      <c r="CU29" s="261"/>
      <c r="CV29" s="261"/>
      <c r="CW29" s="261"/>
      <c r="CX29" s="261"/>
      <c r="CY29" s="261"/>
      <c r="CZ29" s="261"/>
      <c r="DA29" s="261"/>
      <c r="DB29" s="261"/>
      <c r="DC29" s="262"/>
      <c r="DD29" s="263">
        <f t="shared" si="0"/>
        <v>0</v>
      </c>
      <c r="DE29" s="264"/>
      <c r="DF29" s="264"/>
      <c r="DG29" s="265"/>
      <c r="DI29" s="62">
        <f>'別添29-16-1'!Q30</f>
        <v>0</v>
      </c>
    </row>
    <row r="30" spans="2:113" ht="15.75" customHeight="1" thickTop="1">
      <c r="B30" s="270" t="s">
        <v>60</v>
      </c>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2"/>
      <c r="AF30" s="273">
        <f>COUNTIF(AF10:AI29,$DI$2)</f>
        <v>0</v>
      </c>
      <c r="AG30" s="274"/>
      <c r="AH30" s="274"/>
      <c r="AI30" s="274"/>
      <c r="AJ30" s="274">
        <f>COUNTIF(AJ10:AM29,$DI$2)</f>
        <v>0</v>
      </c>
      <c r="AK30" s="274"/>
      <c r="AL30" s="274"/>
      <c r="AM30" s="274"/>
      <c r="AN30" s="274">
        <f>COUNTIF(AN10:AQ29,$DI$2)</f>
        <v>0</v>
      </c>
      <c r="AO30" s="274"/>
      <c r="AP30" s="274"/>
      <c r="AQ30" s="274"/>
      <c r="AR30" s="274">
        <f>COUNTIF(AR10:AU29,$DI$2)</f>
        <v>0</v>
      </c>
      <c r="AS30" s="274"/>
      <c r="AT30" s="274"/>
      <c r="AU30" s="274"/>
      <c r="AV30" s="274">
        <f>COUNTIF(AV10:AY29,$DI$2)</f>
        <v>0</v>
      </c>
      <c r="AW30" s="274"/>
      <c r="AX30" s="274"/>
      <c r="AY30" s="274"/>
      <c r="AZ30" s="274">
        <f>COUNTIF(AZ10:BC29,$DI$2)</f>
        <v>0</v>
      </c>
      <c r="BA30" s="274"/>
      <c r="BB30" s="274"/>
      <c r="BC30" s="274"/>
      <c r="BD30" s="274">
        <f>COUNTIF(BD10:BG29,$DI$2)</f>
        <v>0</v>
      </c>
      <c r="BE30" s="274"/>
      <c r="BF30" s="274"/>
      <c r="BG30" s="274"/>
      <c r="BH30" s="274">
        <f>COUNTIF(BH10:BK29,$DI$2)</f>
        <v>0</v>
      </c>
      <c r="BI30" s="274"/>
      <c r="BJ30" s="274"/>
      <c r="BK30" s="274"/>
      <c r="BL30" s="274">
        <f>COUNTIF(BL10:BO29,$DI$2)</f>
        <v>0</v>
      </c>
      <c r="BM30" s="274"/>
      <c r="BN30" s="274"/>
      <c r="BO30" s="274"/>
      <c r="BP30" s="274">
        <f>COUNTIF(BP10:BS29,$DI$2)</f>
        <v>0</v>
      </c>
      <c r="BQ30" s="274"/>
      <c r="BR30" s="274"/>
      <c r="BS30" s="274"/>
      <c r="BT30" s="274">
        <f>COUNTIF(BT10:BW29,$DI$2)</f>
        <v>0</v>
      </c>
      <c r="BU30" s="274"/>
      <c r="BV30" s="274"/>
      <c r="BW30" s="274"/>
      <c r="BX30" s="274">
        <f>COUNTIF(BX10:CA29,$DI$2)</f>
        <v>0</v>
      </c>
      <c r="BY30" s="274"/>
      <c r="BZ30" s="274"/>
      <c r="CA30" s="274"/>
      <c r="CB30" s="274">
        <f>COUNTIF(CB10:CE29,$DI$2)</f>
        <v>0</v>
      </c>
      <c r="CC30" s="274"/>
      <c r="CD30" s="274"/>
      <c r="CE30" s="274"/>
      <c r="CF30" s="274">
        <f>COUNTIF(CF10:CI29,$DI$2)</f>
        <v>0</v>
      </c>
      <c r="CG30" s="274"/>
      <c r="CH30" s="274"/>
      <c r="CI30" s="274"/>
      <c r="CJ30" s="274">
        <f>COUNTIF(CJ10:CM29,$DI$2)</f>
        <v>0</v>
      </c>
      <c r="CK30" s="274"/>
      <c r="CL30" s="274"/>
      <c r="CM30" s="274"/>
      <c r="CN30" s="274">
        <f>COUNTIF(CN10:CQ29,$DI$2)</f>
        <v>0</v>
      </c>
      <c r="CO30" s="274"/>
      <c r="CP30" s="274"/>
      <c r="CQ30" s="274"/>
      <c r="CR30" s="274">
        <f>COUNTIF(CR10:CU29,$DI$2)</f>
        <v>0</v>
      </c>
      <c r="CS30" s="274"/>
      <c r="CT30" s="274"/>
      <c r="CU30" s="274"/>
      <c r="CV30" s="274">
        <f>COUNTIF(CV10:CY29,$DI$2)</f>
        <v>0</v>
      </c>
      <c r="CW30" s="274"/>
      <c r="CX30" s="274"/>
      <c r="CY30" s="274"/>
      <c r="CZ30" s="274">
        <f>COUNTIF(CZ10:DC29,$DI$2)</f>
        <v>0</v>
      </c>
      <c r="DA30" s="274"/>
      <c r="DB30" s="274"/>
      <c r="DC30" s="308"/>
      <c r="DD30" s="309" t="s">
        <v>74</v>
      </c>
      <c r="DE30" s="310"/>
      <c r="DF30" s="310"/>
      <c r="DG30" s="311"/>
      <c r="DI30" s="60"/>
    </row>
    <row r="31" spans="2:113" ht="15.75" customHeight="1">
      <c r="B31" s="293" t="s">
        <v>61</v>
      </c>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94"/>
      <c r="AF31" s="295">
        <f>COUNTIF(AF10:AI29,$DI$3)</f>
        <v>0</v>
      </c>
      <c r="AG31" s="296"/>
      <c r="AH31" s="296"/>
      <c r="AI31" s="296"/>
      <c r="AJ31" s="296">
        <f>COUNTIF(AJ10:AM29,$DI$3)</f>
        <v>0</v>
      </c>
      <c r="AK31" s="296"/>
      <c r="AL31" s="296"/>
      <c r="AM31" s="296"/>
      <c r="AN31" s="296">
        <f>COUNTIF(AN10:AQ29,$DI$3)</f>
        <v>0</v>
      </c>
      <c r="AO31" s="296"/>
      <c r="AP31" s="296"/>
      <c r="AQ31" s="296"/>
      <c r="AR31" s="296">
        <f>COUNTIF(AR10:AU29,$DI$3)</f>
        <v>0</v>
      </c>
      <c r="AS31" s="296"/>
      <c r="AT31" s="296"/>
      <c r="AU31" s="296"/>
      <c r="AV31" s="296">
        <f>COUNTIF(AV10:AY29,$DI$3)</f>
        <v>0</v>
      </c>
      <c r="AW31" s="296"/>
      <c r="AX31" s="296"/>
      <c r="AY31" s="296"/>
      <c r="AZ31" s="296">
        <f>COUNTIF(AZ10:BC29,$DI$3)</f>
        <v>0</v>
      </c>
      <c r="BA31" s="296"/>
      <c r="BB31" s="296"/>
      <c r="BC31" s="296"/>
      <c r="BD31" s="296">
        <f>COUNTIF(BD10:BG29,$DI$3)</f>
        <v>0</v>
      </c>
      <c r="BE31" s="296"/>
      <c r="BF31" s="296"/>
      <c r="BG31" s="296"/>
      <c r="BH31" s="296">
        <f>COUNTIF(BH10:BK29,$DI$3)</f>
        <v>0</v>
      </c>
      <c r="BI31" s="296"/>
      <c r="BJ31" s="296"/>
      <c r="BK31" s="296"/>
      <c r="BL31" s="296">
        <f>COUNTIF(BL10:BO29,$DI$3)</f>
        <v>0</v>
      </c>
      <c r="BM31" s="296"/>
      <c r="BN31" s="296"/>
      <c r="BO31" s="296"/>
      <c r="BP31" s="296">
        <f>COUNTIF(BP10:BS29,$DI$3)</f>
        <v>0</v>
      </c>
      <c r="BQ31" s="296"/>
      <c r="BR31" s="296"/>
      <c r="BS31" s="296"/>
      <c r="BT31" s="296">
        <f>COUNTIF(BT10:BW29,$DI$3)</f>
        <v>0</v>
      </c>
      <c r="BU31" s="296"/>
      <c r="BV31" s="296"/>
      <c r="BW31" s="296"/>
      <c r="BX31" s="296">
        <f>COUNTIF(BX10:CA29,$DI$3)</f>
        <v>0</v>
      </c>
      <c r="BY31" s="296"/>
      <c r="BZ31" s="296"/>
      <c r="CA31" s="296"/>
      <c r="CB31" s="296">
        <f>COUNTIF(CB10:CE29,$DI$3)</f>
        <v>0</v>
      </c>
      <c r="CC31" s="296"/>
      <c r="CD31" s="296"/>
      <c r="CE31" s="296"/>
      <c r="CF31" s="296">
        <f>COUNTIF(CF10:CI29,$DI$3)</f>
        <v>0</v>
      </c>
      <c r="CG31" s="296"/>
      <c r="CH31" s="296"/>
      <c r="CI31" s="296"/>
      <c r="CJ31" s="296">
        <f>COUNTIF(CJ10:CM29,$DI$3)</f>
        <v>0</v>
      </c>
      <c r="CK31" s="296"/>
      <c r="CL31" s="296"/>
      <c r="CM31" s="296"/>
      <c r="CN31" s="296">
        <f>COUNTIF(CN10:CQ29,$DI$3)</f>
        <v>0</v>
      </c>
      <c r="CO31" s="296"/>
      <c r="CP31" s="296"/>
      <c r="CQ31" s="296"/>
      <c r="CR31" s="296">
        <f>COUNTIF(CR10:CU29,$DI$3)</f>
        <v>0</v>
      </c>
      <c r="CS31" s="296"/>
      <c r="CT31" s="296"/>
      <c r="CU31" s="296"/>
      <c r="CV31" s="296">
        <f>COUNTIF(CV10:CY29,$DI$3)</f>
        <v>0</v>
      </c>
      <c r="CW31" s="296"/>
      <c r="CX31" s="296"/>
      <c r="CY31" s="296"/>
      <c r="CZ31" s="296">
        <f>COUNTIF(CZ10:DC29,$DI$3)</f>
        <v>0</v>
      </c>
      <c r="DA31" s="296"/>
      <c r="DB31" s="296"/>
      <c r="DC31" s="297"/>
      <c r="DD31" s="298" t="s">
        <v>75</v>
      </c>
      <c r="DE31" s="299"/>
      <c r="DF31" s="299"/>
      <c r="DG31" s="300"/>
      <c r="DI31" s="60"/>
    </row>
    <row r="32" spans="2:113" ht="15.75" customHeight="1" thickBot="1">
      <c r="B32" s="287" t="s">
        <v>62</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90"/>
      <c r="AF32" s="301">
        <f>COUNTIF(AF10:AI29,$DI$4)</f>
        <v>0</v>
      </c>
      <c r="AG32" s="302"/>
      <c r="AH32" s="302"/>
      <c r="AI32" s="302"/>
      <c r="AJ32" s="302">
        <f>COUNTIF(AJ10:AM29,$DI$4)</f>
        <v>0</v>
      </c>
      <c r="AK32" s="302"/>
      <c r="AL32" s="302"/>
      <c r="AM32" s="302"/>
      <c r="AN32" s="302">
        <f>COUNTIF(AN10:AQ29,$DI$4)</f>
        <v>0</v>
      </c>
      <c r="AO32" s="302"/>
      <c r="AP32" s="302"/>
      <c r="AQ32" s="302"/>
      <c r="AR32" s="302">
        <f>COUNTIF(AR10:AU29,$DI$4)</f>
        <v>0</v>
      </c>
      <c r="AS32" s="302"/>
      <c r="AT32" s="302"/>
      <c r="AU32" s="302"/>
      <c r="AV32" s="302">
        <f>COUNTIF(AV10:AY29,$DI$4)</f>
        <v>0</v>
      </c>
      <c r="AW32" s="302"/>
      <c r="AX32" s="302"/>
      <c r="AY32" s="302"/>
      <c r="AZ32" s="302">
        <f>COUNTIF(AZ10:BC29,$DI$4)</f>
        <v>0</v>
      </c>
      <c r="BA32" s="302"/>
      <c r="BB32" s="302"/>
      <c r="BC32" s="302"/>
      <c r="BD32" s="302">
        <f>COUNTIF(BD10:BG29,$DI$4)</f>
        <v>0</v>
      </c>
      <c r="BE32" s="302"/>
      <c r="BF32" s="302"/>
      <c r="BG32" s="302"/>
      <c r="BH32" s="302">
        <f>COUNTIF(BH10:BK29,$DI$4)</f>
        <v>0</v>
      </c>
      <c r="BI32" s="302"/>
      <c r="BJ32" s="302"/>
      <c r="BK32" s="302"/>
      <c r="BL32" s="302">
        <f>COUNTIF(BL10:BO29,$DI$4)</f>
        <v>0</v>
      </c>
      <c r="BM32" s="302"/>
      <c r="BN32" s="302"/>
      <c r="BO32" s="302"/>
      <c r="BP32" s="302">
        <f>COUNTIF(BP10:BS29,$DI$4)</f>
        <v>0</v>
      </c>
      <c r="BQ32" s="302"/>
      <c r="BR32" s="302"/>
      <c r="BS32" s="302"/>
      <c r="BT32" s="302">
        <f>COUNTIF(BT10:BW29,$DI$4)</f>
        <v>0</v>
      </c>
      <c r="BU32" s="302"/>
      <c r="BV32" s="302"/>
      <c r="BW32" s="302"/>
      <c r="BX32" s="302">
        <f>COUNTIF(BX10:CA29,$DI$4)</f>
        <v>0</v>
      </c>
      <c r="BY32" s="302"/>
      <c r="BZ32" s="302"/>
      <c r="CA32" s="302"/>
      <c r="CB32" s="302">
        <f>COUNTIF(CB10:CE29,$DI$4)</f>
        <v>0</v>
      </c>
      <c r="CC32" s="302"/>
      <c r="CD32" s="302"/>
      <c r="CE32" s="302"/>
      <c r="CF32" s="302">
        <f>COUNTIF(CF10:CI29,$DI$4)</f>
        <v>0</v>
      </c>
      <c r="CG32" s="302"/>
      <c r="CH32" s="302"/>
      <c r="CI32" s="302"/>
      <c r="CJ32" s="302">
        <f>COUNTIF(CJ10:CM29,$DI$4)</f>
        <v>0</v>
      </c>
      <c r="CK32" s="302"/>
      <c r="CL32" s="302"/>
      <c r="CM32" s="302"/>
      <c r="CN32" s="302">
        <f>COUNTIF(CN10:CQ29,$DI$4)</f>
        <v>0</v>
      </c>
      <c r="CO32" s="302"/>
      <c r="CP32" s="302"/>
      <c r="CQ32" s="302"/>
      <c r="CR32" s="302">
        <f>COUNTIF(CR10:CU29,$DI$4)</f>
        <v>0</v>
      </c>
      <c r="CS32" s="302"/>
      <c r="CT32" s="302"/>
      <c r="CU32" s="302"/>
      <c r="CV32" s="302">
        <f>COUNTIF(CV10:CY29,$DI$4)</f>
        <v>0</v>
      </c>
      <c r="CW32" s="302"/>
      <c r="CX32" s="302"/>
      <c r="CY32" s="302"/>
      <c r="CZ32" s="302">
        <f>COUNTIF(CZ10:DC29,$DI$4)</f>
        <v>0</v>
      </c>
      <c r="DA32" s="302"/>
      <c r="DB32" s="302"/>
      <c r="DC32" s="303"/>
      <c r="DD32" s="304" t="s">
        <v>75</v>
      </c>
      <c r="DE32" s="305"/>
      <c r="DF32" s="305"/>
      <c r="DG32" s="306"/>
      <c r="DI32" s="60"/>
    </row>
    <row r="33" ht="16.5" customHeight="1" thickBot="1">
      <c r="B33" s="60" t="s">
        <v>80</v>
      </c>
    </row>
    <row r="34" spans="2:124" ht="16.5" customHeight="1" thickBot="1">
      <c r="B34" s="319"/>
      <c r="C34" s="320"/>
      <c r="D34" s="320"/>
      <c r="E34" s="320"/>
      <c r="F34" s="320"/>
      <c r="G34" s="321"/>
      <c r="H34" s="226" t="s">
        <v>79</v>
      </c>
      <c r="I34" s="227"/>
      <c r="J34" s="227"/>
      <c r="K34" s="227"/>
      <c r="L34" s="227"/>
      <c r="M34" s="227"/>
      <c r="N34" s="227"/>
      <c r="O34" s="227"/>
      <c r="P34" s="227"/>
      <c r="Q34" s="227"/>
      <c r="R34" s="228"/>
      <c r="S34" s="228" t="s">
        <v>68</v>
      </c>
      <c r="T34" s="320"/>
      <c r="U34" s="320"/>
      <c r="V34" s="320"/>
      <c r="W34" s="320"/>
      <c r="X34" s="320"/>
      <c r="Y34" s="320"/>
      <c r="Z34" s="322"/>
      <c r="AA34" s="332"/>
      <c r="AB34" s="320"/>
      <c r="AC34" s="333"/>
      <c r="AD34" s="228" t="s">
        <v>71</v>
      </c>
      <c r="AE34" s="320"/>
      <c r="AF34" s="320"/>
      <c r="AG34" s="320"/>
      <c r="AH34" s="320"/>
      <c r="AI34" s="320"/>
      <c r="AJ34" s="320"/>
      <c r="AK34" s="321"/>
      <c r="AP34" s="60" t="s">
        <v>73</v>
      </c>
      <c r="DI34" s="60"/>
      <c r="DT34" s="62"/>
    </row>
    <row r="35" spans="2:124" ht="16.5" customHeight="1">
      <c r="B35" s="316" t="s">
        <v>65</v>
      </c>
      <c r="C35" s="317"/>
      <c r="D35" s="317"/>
      <c r="E35" s="317"/>
      <c r="F35" s="317"/>
      <c r="G35" s="318"/>
      <c r="H35" s="229"/>
      <c r="I35" s="230"/>
      <c r="J35" s="230"/>
      <c r="K35" s="230"/>
      <c r="L35" s="230"/>
      <c r="M35" s="230"/>
      <c r="N35" s="230"/>
      <c r="O35" s="230"/>
      <c r="P35" s="230"/>
      <c r="Q35" s="230"/>
      <c r="R35" s="231"/>
      <c r="S35" s="323"/>
      <c r="T35" s="324"/>
      <c r="U35" s="324"/>
      <c r="V35" s="324"/>
      <c r="W35" s="324"/>
      <c r="X35" s="324"/>
      <c r="Y35" s="324"/>
      <c r="Z35" s="325"/>
      <c r="AA35" s="334" t="s">
        <v>69</v>
      </c>
      <c r="AB35" s="317"/>
      <c r="AC35" s="335"/>
      <c r="AD35" s="323"/>
      <c r="AE35" s="324"/>
      <c r="AF35" s="324"/>
      <c r="AG35" s="324"/>
      <c r="AH35" s="324"/>
      <c r="AI35" s="324"/>
      <c r="AJ35" s="324"/>
      <c r="AK35" s="340"/>
      <c r="AP35" s="60" t="s">
        <v>87</v>
      </c>
      <c r="DI35" s="60"/>
      <c r="DT35" s="62"/>
    </row>
    <row r="36" spans="2:124" ht="16.5" customHeight="1">
      <c r="B36" s="293" t="s">
        <v>66</v>
      </c>
      <c r="C36" s="266"/>
      <c r="D36" s="266"/>
      <c r="E36" s="266"/>
      <c r="F36" s="266"/>
      <c r="G36" s="294"/>
      <c r="H36" s="232"/>
      <c r="I36" s="233"/>
      <c r="J36" s="233"/>
      <c r="K36" s="233"/>
      <c r="L36" s="233"/>
      <c r="M36" s="233"/>
      <c r="N36" s="233"/>
      <c r="O36" s="233"/>
      <c r="P36" s="233"/>
      <c r="Q36" s="233"/>
      <c r="R36" s="234"/>
      <c r="S36" s="326"/>
      <c r="T36" s="327"/>
      <c r="U36" s="327"/>
      <c r="V36" s="327"/>
      <c r="W36" s="327"/>
      <c r="X36" s="327"/>
      <c r="Y36" s="327"/>
      <c r="Z36" s="328"/>
      <c r="AA36" s="336" t="s">
        <v>70</v>
      </c>
      <c r="AB36" s="266"/>
      <c r="AC36" s="337"/>
      <c r="AD36" s="326"/>
      <c r="AE36" s="327"/>
      <c r="AF36" s="327"/>
      <c r="AG36" s="327"/>
      <c r="AH36" s="327"/>
      <c r="AI36" s="327"/>
      <c r="AJ36" s="327"/>
      <c r="AK36" s="341"/>
      <c r="DI36" s="60"/>
      <c r="DT36" s="62"/>
    </row>
    <row r="37" spans="2:124" ht="16.5" customHeight="1" thickBot="1">
      <c r="B37" s="287" t="s">
        <v>67</v>
      </c>
      <c r="C37" s="288"/>
      <c r="D37" s="288"/>
      <c r="E37" s="288"/>
      <c r="F37" s="288"/>
      <c r="G37" s="290"/>
      <c r="H37" s="235"/>
      <c r="I37" s="236"/>
      <c r="J37" s="236"/>
      <c r="K37" s="236"/>
      <c r="L37" s="236"/>
      <c r="M37" s="236"/>
      <c r="N37" s="236"/>
      <c r="O37" s="236"/>
      <c r="P37" s="236"/>
      <c r="Q37" s="236"/>
      <c r="R37" s="237"/>
      <c r="S37" s="329"/>
      <c r="T37" s="330"/>
      <c r="U37" s="330"/>
      <c r="V37" s="330"/>
      <c r="W37" s="330"/>
      <c r="X37" s="330"/>
      <c r="Y37" s="330"/>
      <c r="Z37" s="331"/>
      <c r="AA37" s="338" t="s">
        <v>70</v>
      </c>
      <c r="AB37" s="288"/>
      <c r="AC37" s="339"/>
      <c r="AD37" s="329"/>
      <c r="AE37" s="330"/>
      <c r="AF37" s="330"/>
      <c r="AG37" s="330"/>
      <c r="AH37" s="330"/>
      <c r="AI37" s="330"/>
      <c r="AJ37" s="330"/>
      <c r="AK37" s="342"/>
      <c r="DI37" s="60"/>
      <c r="DT37" s="62"/>
    </row>
  </sheetData>
  <sheetProtection/>
  <mergeCells count="563">
    <mergeCell ref="AN5:BA5"/>
    <mergeCell ref="BB5:BY5"/>
    <mergeCell ref="AA34:AC34"/>
    <mergeCell ref="AA35:AC35"/>
    <mergeCell ref="AA36:AC36"/>
    <mergeCell ref="AA37:AC37"/>
    <mergeCell ref="AD34:AK34"/>
    <mergeCell ref="AD35:AK35"/>
    <mergeCell ref="AD36:AK36"/>
    <mergeCell ref="AD37:AK37"/>
    <mergeCell ref="B5:O5"/>
    <mergeCell ref="P5:AM5"/>
    <mergeCell ref="B35:G35"/>
    <mergeCell ref="B36:G36"/>
    <mergeCell ref="B37:G37"/>
    <mergeCell ref="B34:G34"/>
    <mergeCell ref="S34:Z34"/>
    <mergeCell ref="S35:Z35"/>
    <mergeCell ref="S36:Z36"/>
    <mergeCell ref="S37:Z37"/>
    <mergeCell ref="CV32:CY32"/>
    <mergeCell ref="CZ32:DC32"/>
    <mergeCell ref="DD32:DG32"/>
    <mergeCell ref="CU4:CZ4"/>
    <mergeCell ref="DA4:DD4"/>
    <mergeCell ref="DE4:DG4"/>
    <mergeCell ref="CZ30:DC30"/>
    <mergeCell ref="DD30:DG30"/>
    <mergeCell ref="AF8:DG8"/>
    <mergeCell ref="CV9:CY9"/>
    <mergeCell ref="BX32:CA32"/>
    <mergeCell ref="CB32:CE32"/>
    <mergeCell ref="CF32:CI32"/>
    <mergeCell ref="CJ32:CM32"/>
    <mergeCell ref="CN32:CQ32"/>
    <mergeCell ref="CR32:CU32"/>
    <mergeCell ref="AZ32:BC32"/>
    <mergeCell ref="BD32:BG32"/>
    <mergeCell ref="BH32:BK32"/>
    <mergeCell ref="BL32:BO32"/>
    <mergeCell ref="BP32:BS32"/>
    <mergeCell ref="BT32:BW32"/>
    <mergeCell ref="B32:AE32"/>
    <mergeCell ref="AF32:AI32"/>
    <mergeCell ref="AJ32:AM32"/>
    <mergeCell ref="AN32:AQ32"/>
    <mergeCell ref="AR32:AU32"/>
    <mergeCell ref="AV32:AY32"/>
    <mergeCell ref="CJ31:CM31"/>
    <mergeCell ref="CN31:CQ31"/>
    <mergeCell ref="CR31:CU31"/>
    <mergeCell ref="CV31:CY31"/>
    <mergeCell ref="CZ31:DC31"/>
    <mergeCell ref="DD31:DG31"/>
    <mergeCell ref="BL31:BO31"/>
    <mergeCell ref="BP31:BS31"/>
    <mergeCell ref="BT31:BW31"/>
    <mergeCell ref="BX31:CA31"/>
    <mergeCell ref="CB31:CE31"/>
    <mergeCell ref="CF31:CI31"/>
    <mergeCell ref="BJ4:CF4"/>
    <mergeCell ref="B31:AE31"/>
    <mergeCell ref="AF31:AI31"/>
    <mergeCell ref="AJ31:AM31"/>
    <mergeCell ref="AN31:AQ31"/>
    <mergeCell ref="AR31:AU31"/>
    <mergeCell ref="AV31:AY31"/>
    <mergeCell ref="AZ31:BC31"/>
    <mergeCell ref="BD31:BG31"/>
    <mergeCell ref="BH31:BK31"/>
    <mergeCell ref="B10:P10"/>
    <mergeCell ref="Q10:AE10"/>
    <mergeCell ref="B8:P9"/>
    <mergeCell ref="Q8:AE9"/>
    <mergeCell ref="B2:DG2"/>
    <mergeCell ref="B4:J4"/>
    <mergeCell ref="K4:V4"/>
    <mergeCell ref="W4:AD4"/>
    <mergeCell ref="AE4:BA4"/>
    <mergeCell ref="BB4:BI4"/>
    <mergeCell ref="B11:P11"/>
    <mergeCell ref="Q11:AE11"/>
    <mergeCell ref="B12:P12"/>
    <mergeCell ref="Q12:AE12"/>
    <mergeCell ref="B13:P13"/>
    <mergeCell ref="Q13:AE13"/>
    <mergeCell ref="B14:P14"/>
    <mergeCell ref="Q14:AE14"/>
    <mergeCell ref="B15:P15"/>
    <mergeCell ref="Q15:AE15"/>
    <mergeCell ref="B16:P16"/>
    <mergeCell ref="Q16:AE16"/>
    <mergeCell ref="B17:P17"/>
    <mergeCell ref="Q17:AE17"/>
    <mergeCell ref="B18:P18"/>
    <mergeCell ref="Q18:AE18"/>
    <mergeCell ref="B19:P19"/>
    <mergeCell ref="Q19:AE19"/>
    <mergeCell ref="B20:P20"/>
    <mergeCell ref="Q20:AE20"/>
    <mergeCell ref="B21:P21"/>
    <mergeCell ref="Q21:AE21"/>
    <mergeCell ref="B22:P22"/>
    <mergeCell ref="Q22:AE22"/>
    <mergeCell ref="Q27:AE27"/>
    <mergeCell ref="B28:P28"/>
    <mergeCell ref="Q28:AE28"/>
    <mergeCell ref="B23:P23"/>
    <mergeCell ref="Q23:AE23"/>
    <mergeCell ref="B24:P24"/>
    <mergeCell ref="Q24:AE24"/>
    <mergeCell ref="B25:P25"/>
    <mergeCell ref="Q25:AE25"/>
    <mergeCell ref="BL9:BO9"/>
    <mergeCell ref="BP9:BS9"/>
    <mergeCell ref="BT9:BW9"/>
    <mergeCell ref="BD9:BG9"/>
    <mergeCell ref="BH9:BK9"/>
    <mergeCell ref="B29:P29"/>
    <mergeCell ref="Q29:AE29"/>
    <mergeCell ref="B26:P26"/>
    <mergeCell ref="Q26:AE26"/>
    <mergeCell ref="B27:P27"/>
    <mergeCell ref="CZ9:DC9"/>
    <mergeCell ref="DD9:DG9"/>
    <mergeCell ref="CJ9:CM9"/>
    <mergeCell ref="CN9:CQ9"/>
    <mergeCell ref="CR9:CU9"/>
    <mergeCell ref="BX9:CA9"/>
    <mergeCell ref="CB9:CE9"/>
    <mergeCell ref="CF9:CI9"/>
    <mergeCell ref="CB30:CE30"/>
    <mergeCell ref="CF30:CI30"/>
    <mergeCell ref="CJ30:CM30"/>
    <mergeCell ref="CN30:CQ30"/>
    <mergeCell ref="CR30:CU30"/>
    <mergeCell ref="CV30:CY30"/>
    <mergeCell ref="BD30:BG30"/>
    <mergeCell ref="BH30:BK30"/>
    <mergeCell ref="BL30:BO30"/>
    <mergeCell ref="BP30:BS30"/>
    <mergeCell ref="BT30:BW30"/>
    <mergeCell ref="BX30:CA30"/>
    <mergeCell ref="CJ4:CM4"/>
    <mergeCell ref="CN4:CQ4"/>
    <mergeCell ref="CR4:CT4"/>
    <mergeCell ref="B30:AE30"/>
    <mergeCell ref="AF30:AI30"/>
    <mergeCell ref="AJ30:AM30"/>
    <mergeCell ref="AN30:AQ30"/>
    <mergeCell ref="AR30:AU30"/>
    <mergeCell ref="AV30:AY30"/>
    <mergeCell ref="AZ30:BC30"/>
    <mergeCell ref="CJ29:CM29"/>
    <mergeCell ref="CN29:CQ29"/>
    <mergeCell ref="CR29:CU29"/>
    <mergeCell ref="CV29:CY29"/>
    <mergeCell ref="CZ29:DC29"/>
    <mergeCell ref="DD29:DG29"/>
    <mergeCell ref="BL29:BO29"/>
    <mergeCell ref="BP29:BS29"/>
    <mergeCell ref="BT29:BW29"/>
    <mergeCell ref="BX29:CA29"/>
    <mergeCell ref="CB29:CE29"/>
    <mergeCell ref="CF29:CI29"/>
    <mergeCell ref="CZ28:DC28"/>
    <mergeCell ref="DD28:DG28"/>
    <mergeCell ref="AF29:AI29"/>
    <mergeCell ref="AJ29:AM29"/>
    <mergeCell ref="AN29:AQ29"/>
    <mergeCell ref="AR29:AU29"/>
    <mergeCell ref="AV29:AY29"/>
    <mergeCell ref="AZ29:BC29"/>
    <mergeCell ref="BD29:BG29"/>
    <mergeCell ref="BH29:BK29"/>
    <mergeCell ref="CB28:CE28"/>
    <mergeCell ref="CF28:CI28"/>
    <mergeCell ref="CJ28:CM28"/>
    <mergeCell ref="CN28:CQ28"/>
    <mergeCell ref="CR28:CU28"/>
    <mergeCell ref="CV28:CY28"/>
    <mergeCell ref="BD28:BG28"/>
    <mergeCell ref="BH28:BK28"/>
    <mergeCell ref="BL28:BO28"/>
    <mergeCell ref="BP28:BS28"/>
    <mergeCell ref="BT28:BW28"/>
    <mergeCell ref="BX28:CA28"/>
    <mergeCell ref="AF28:AI28"/>
    <mergeCell ref="AJ28:AM28"/>
    <mergeCell ref="AN28:AQ28"/>
    <mergeCell ref="AR28:AU28"/>
    <mergeCell ref="AV28:AY28"/>
    <mergeCell ref="AZ28:BC28"/>
    <mergeCell ref="CJ27:CM27"/>
    <mergeCell ref="CN27:CQ27"/>
    <mergeCell ref="CR27:CU27"/>
    <mergeCell ref="CV27:CY27"/>
    <mergeCell ref="CZ27:DC27"/>
    <mergeCell ref="DD27:DG27"/>
    <mergeCell ref="BL27:BO27"/>
    <mergeCell ref="BP27:BS27"/>
    <mergeCell ref="BT27:BW27"/>
    <mergeCell ref="BX27:CA27"/>
    <mergeCell ref="CB27:CE27"/>
    <mergeCell ref="CF27:CI27"/>
    <mergeCell ref="CZ26:DC26"/>
    <mergeCell ref="DD26:DG26"/>
    <mergeCell ref="AF27:AI27"/>
    <mergeCell ref="AJ27:AM27"/>
    <mergeCell ref="AN27:AQ27"/>
    <mergeCell ref="AR27:AU27"/>
    <mergeCell ref="AV27:AY27"/>
    <mergeCell ref="AZ27:BC27"/>
    <mergeCell ref="BD27:BG27"/>
    <mergeCell ref="BH27:BK27"/>
    <mergeCell ref="CB26:CE26"/>
    <mergeCell ref="CF26:CI26"/>
    <mergeCell ref="CJ26:CM26"/>
    <mergeCell ref="CN26:CQ26"/>
    <mergeCell ref="CR26:CU26"/>
    <mergeCell ref="CV26:CY26"/>
    <mergeCell ref="BD26:BG26"/>
    <mergeCell ref="BH26:BK26"/>
    <mergeCell ref="BL26:BO26"/>
    <mergeCell ref="BP26:BS26"/>
    <mergeCell ref="BT26:BW26"/>
    <mergeCell ref="BX26:CA26"/>
    <mergeCell ref="AF26:AI26"/>
    <mergeCell ref="AJ26:AM26"/>
    <mergeCell ref="AN26:AQ26"/>
    <mergeCell ref="AR26:AU26"/>
    <mergeCell ref="AV26:AY26"/>
    <mergeCell ref="AZ26:BC26"/>
    <mergeCell ref="CJ25:CM25"/>
    <mergeCell ref="CN25:CQ25"/>
    <mergeCell ref="CR25:CU25"/>
    <mergeCell ref="CV25:CY25"/>
    <mergeCell ref="CZ25:DC25"/>
    <mergeCell ref="DD25:DG25"/>
    <mergeCell ref="BL25:BO25"/>
    <mergeCell ref="BP25:BS25"/>
    <mergeCell ref="BT25:BW25"/>
    <mergeCell ref="BX25:CA25"/>
    <mergeCell ref="CB25:CE25"/>
    <mergeCell ref="CF25:CI25"/>
    <mergeCell ref="CZ24:DC24"/>
    <mergeCell ref="DD24:DG24"/>
    <mergeCell ref="AF25:AI25"/>
    <mergeCell ref="AJ25:AM25"/>
    <mergeCell ref="AN25:AQ25"/>
    <mergeCell ref="AR25:AU25"/>
    <mergeCell ref="AV25:AY25"/>
    <mergeCell ref="AZ25:BC25"/>
    <mergeCell ref="BD25:BG25"/>
    <mergeCell ref="BH25:BK25"/>
    <mergeCell ref="CB24:CE24"/>
    <mergeCell ref="CF24:CI24"/>
    <mergeCell ref="CJ24:CM24"/>
    <mergeCell ref="CN24:CQ24"/>
    <mergeCell ref="CR24:CU24"/>
    <mergeCell ref="CV24:CY24"/>
    <mergeCell ref="BD24:BG24"/>
    <mergeCell ref="BH24:BK24"/>
    <mergeCell ref="BL24:BO24"/>
    <mergeCell ref="BP24:BS24"/>
    <mergeCell ref="BT24:BW24"/>
    <mergeCell ref="BX24:CA24"/>
    <mergeCell ref="AF24:AI24"/>
    <mergeCell ref="AJ24:AM24"/>
    <mergeCell ref="AN24:AQ24"/>
    <mergeCell ref="AR24:AU24"/>
    <mergeCell ref="AV24:AY24"/>
    <mergeCell ref="AZ24:BC24"/>
    <mergeCell ref="CJ23:CM23"/>
    <mergeCell ref="CN23:CQ23"/>
    <mergeCell ref="CR23:CU23"/>
    <mergeCell ref="CV23:CY23"/>
    <mergeCell ref="CZ23:DC23"/>
    <mergeCell ref="DD23:DG23"/>
    <mergeCell ref="BL23:BO23"/>
    <mergeCell ref="BP23:BS23"/>
    <mergeCell ref="BT23:BW23"/>
    <mergeCell ref="BX23:CA23"/>
    <mergeCell ref="CB23:CE23"/>
    <mergeCell ref="CF23:CI23"/>
    <mergeCell ref="CZ22:DC22"/>
    <mergeCell ref="DD22:DG22"/>
    <mergeCell ref="AF23:AI23"/>
    <mergeCell ref="AJ23:AM23"/>
    <mergeCell ref="AN23:AQ23"/>
    <mergeCell ref="AR23:AU23"/>
    <mergeCell ref="AV23:AY23"/>
    <mergeCell ref="AZ23:BC23"/>
    <mergeCell ref="BD23:BG23"/>
    <mergeCell ref="BH23:BK23"/>
    <mergeCell ref="CB22:CE22"/>
    <mergeCell ref="CF22:CI22"/>
    <mergeCell ref="CJ22:CM22"/>
    <mergeCell ref="CN22:CQ22"/>
    <mergeCell ref="CR22:CU22"/>
    <mergeCell ref="CV22:CY22"/>
    <mergeCell ref="BD22:BG22"/>
    <mergeCell ref="BH22:BK22"/>
    <mergeCell ref="BL22:BO22"/>
    <mergeCell ref="BP22:BS22"/>
    <mergeCell ref="BT22:BW22"/>
    <mergeCell ref="BX22:CA22"/>
    <mergeCell ref="AF22:AI22"/>
    <mergeCell ref="AJ22:AM22"/>
    <mergeCell ref="AN22:AQ22"/>
    <mergeCell ref="AR22:AU22"/>
    <mergeCell ref="AV22:AY22"/>
    <mergeCell ref="AZ22:BC22"/>
    <mergeCell ref="CJ21:CM21"/>
    <mergeCell ref="CN21:CQ21"/>
    <mergeCell ref="CR21:CU21"/>
    <mergeCell ref="CV21:CY21"/>
    <mergeCell ref="CZ21:DC21"/>
    <mergeCell ref="DD21:DG21"/>
    <mergeCell ref="BL21:BO21"/>
    <mergeCell ref="BP21:BS21"/>
    <mergeCell ref="BT21:BW21"/>
    <mergeCell ref="BX21:CA21"/>
    <mergeCell ref="CB21:CE21"/>
    <mergeCell ref="CF21:CI21"/>
    <mergeCell ref="CZ20:DC20"/>
    <mergeCell ref="DD20:DG20"/>
    <mergeCell ref="AF21:AI21"/>
    <mergeCell ref="AJ21:AM21"/>
    <mergeCell ref="AN21:AQ21"/>
    <mergeCell ref="AR21:AU21"/>
    <mergeCell ref="AV21:AY21"/>
    <mergeCell ref="AZ21:BC21"/>
    <mergeCell ref="BD21:BG21"/>
    <mergeCell ref="BH21:BK21"/>
    <mergeCell ref="CB20:CE20"/>
    <mergeCell ref="CF20:CI20"/>
    <mergeCell ref="CJ20:CM20"/>
    <mergeCell ref="CN20:CQ20"/>
    <mergeCell ref="CR20:CU20"/>
    <mergeCell ref="CV20:CY20"/>
    <mergeCell ref="BD20:BG20"/>
    <mergeCell ref="BH20:BK20"/>
    <mergeCell ref="BL20:BO20"/>
    <mergeCell ref="BP20:BS20"/>
    <mergeCell ref="BT20:BW20"/>
    <mergeCell ref="BX20:CA20"/>
    <mergeCell ref="AF20:AI20"/>
    <mergeCell ref="AJ20:AM20"/>
    <mergeCell ref="AN20:AQ20"/>
    <mergeCell ref="AR20:AU20"/>
    <mergeCell ref="AV20:AY20"/>
    <mergeCell ref="AZ20:BC20"/>
    <mergeCell ref="CJ19:CM19"/>
    <mergeCell ref="CN19:CQ19"/>
    <mergeCell ref="CR19:CU19"/>
    <mergeCell ref="CV19:CY19"/>
    <mergeCell ref="CZ19:DC19"/>
    <mergeCell ref="DD19:DG19"/>
    <mergeCell ref="BL19:BO19"/>
    <mergeCell ref="BP19:BS19"/>
    <mergeCell ref="BT19:BW19"/>
    <mergeCell ref="BX19:CA19"/>
    <mergeCell ref="CB19:CE19"/>
    <mergeCell ref="CF19:CI19"/>
    <mergeCell ref="CZ18:DC18"/>
    <mergeCell ref="DD18:DG18"/>
    <mergeCell ref="AF19:AI19"/>
    <mergeCell ref="AJ19:AM19"/>
    <mergeCell ref="AN19:AQ19"/>
    <mergeCell ref="AR19:AU19"/>
    <mergeCell ref="AV19:AY19"/>
    <mergeCell ref="AZ19:BC19"/>
    <mergeCell ref="BD19:BG19"/>
    <mergeCell ref="BH19:BK19"/>
    <mergeCell ref="CB18:CE18"/>
    <mergeCell ref="CF18:CI18"/>
    <mergeCell ref="CJ18:CM18"/>
    <mergeCell ref="CN18:CQ18"/>
    <mergeCell ref="CR18:CU18"/>
    <mergeCell ref="CV18:CY18"/>
    <mergeCell ref="BD18:BG18"/>
    <mergeCell ref="BH18:BK18"/>
    <mergeCell ref="BL18:BO18"/>
    <mergeCell ref="BP18:BS18"/>
    <mergeCell ref="BT18:BW18"/>
    <mergeCell ref="BX18:CA18"/>
    <mergeCell ref="AF18:AI18"/>
    <mergeCell ref="AJ18:AM18"/>
    <mergeCell ref="AN18:AQ18"/>
    <mergeCell ref="AR18:AU18"/>
    <mergeCell ref="AV18:AY18"/>
    <mergeCell ref="AZ18:BC18"/>
    <mergeCell ref="CJ17:CM17"/>
    <mergeCell ref="CN17:CQ17"/>
    <mergeCell ref="CR17:CU17"/>
    <mergeCell ref="CV17:CY17"/>
    <mergeCell ref="CZ17:DC17"/>
    <mergeCell ref="DD17:DG17"/>
    <mergeCell ref="BL17:BO17"/>
    <mergeCell ref="BP17:BS17"/>
    <mergeCell ref="BT17:BW17"/>
    <mergeCell ref="BX17:CA17"/>
    <mergeCell ref="CB17:CE17"/>
    <mergeCell ref="CF17:CI17"/>
    <mergeCell ref="CZ16:DC16"/>
    <mergeCell ref="DD16:DG16"/>
    <mergeCell ref="AF17:AI17"/>
    <mergeCell ref="AJ17:AM17"/>
    <mergeCell ref="AN17:AQ17"/>
    <mergeCell ref="AR17:AU17"/>
    <mergeCell ref="AV17:AY17"/>
    <mergeCell ref="AZ17:BC17"/>
    <mergeCell ref="BD17:BG17"/>
    <mergeCell ref="BH17:BK17"/>
    <mergeCell ref="CB16:CE16"/>
    <mergeCell ref="CF16:CI16"/>
    <mergeCell ref="CJ16:CM16"/>
    <mergeCell ref="CN16:CQ16"/>
    <mergeCell ref="CR16:CU16"/>
    <mergeCell ref="CV16:CY16"/>
    <mergeCell ref="BD16:BG16"/>
    <mergeCell ref="BH16:BK16"/>
    <mergeCell ref="BL16:BO16"/>
    <mergeCell ref="BP16:BS16"/>
    <mergeCell ref="BT16:BW16"/>
    <mergeCell ref="BX16:CA16"/>
    <mergeCell ref="AF16:AI16"/>
    <mergeCell ref="AJ16:AM16"/>
    <mergeCell ref="AN16:AQ16"/>
    <mergeCell ref="AR16:AU16"/>
    <mergeCell ref="AV16:AY16"/>
    <mergeCell ref="AZ16:BC16"/>
    <mergeCell ref="CJ15:CM15"/>
    <mergeCell ref="CN15:CQ15"/>
    <mergeCell ref="CR15:CU15"/>
    <mergeCell ref="CV15:CY15"/>
    <mergeCell ref="CZ15:DC15"/>
    <mergeCell ref="DD15:DG15"/>
    <mergeCell ref="BL15:BO15"/>
    <mergeCell ref="BP15:BS15"/>
    <mergeCell ref="BT15:BW15"/>
    <mergeCell ref="BX15:CA15"/>
    <mergeCell ref="CB15:CE15"/>
    <mergeCell ref="CF15:CI15"/>
    <mergeCell ref="CZ14:DC14"/>
    <mergeCell ref="DD14:DG14"/>
    <mergeCell ref="AF15:AI15"/>
    <mergeCell ref="AJ15:AM15"/>
    <mergeCell ref="AN15:AQ15"/>
    <mergeCell ref="AR15:AU15"/>
    <mergeCell ref="AV15:AY15"/>
    <mergeCell ref="AZ15:BC15"/>
    <mergeCell ref="BD15:BG15"/>
    <mergeCell ref="BH15:BK15"/>
    <mergeCell ref="CB14:CE14"/>
    <mergeCell ref="CF14:CI14"/>
    <mergeCell ref="CJ14:CM14"/>
    <mergeCell ref="CN14:CQ14"/>
    <mergeCell ref="CR14:CU14"/>
    <mergeCell ref="CV14:CY14"/>
    <mergeCell ref="BD14:BG14"/>
    <mergeCell ref="BH14:BK14"/>
    <mergeCell ref="BL14:BO14"/>
    <mergeCell ref="BP14:BS14"/>
    <mergeCell ref="BT14:BW14"/>
    <mergeCell ref="BX14:CA14"/>
    <mergeCell ref="AF14:AI14"/>
    <mergeCell ref="AJ14:AM14"/>
    <mergeCell ref="AN14:AQ14"/>
    <mergeCell ref="AR14:AU14"/>
    <mergeCell ref="AV14:AY14"/>
    <mergeCell ref="AZ14:BC14"/>
    <mergeCell ref="CJ13:CM13"/>
    <mergeCell ref="CN13:CQ13"/>
    <mergeCell ref="CR13:CU13"/>
    <mergeCell ref="CV13:CY13"/>
    <mergeCell ref="CZ13:DC13"/>
    <mergeCell ref="DD13:DG13"/>
    <mergeCell ref="BL13:BO13"/>
    <mergeCell ref="BP13:BS13"/>
    <mergeCell ref="BT13:BW13"/>
    <mergeCell ref="BX13:CA13"/>
    <mergeCell ref="CB13:CE13"/>
    <mergeCell ref="CF13:CI13"/>
    <mergeCell ref="CZ12:DC12"/>
    <mergeCell ref="DD12:DG12"/>
    <mergeCell ref="AF13:AI13"/>
    <mergeCell ref="AJ13:AM13"/>
    <mergeCell ref="AN13:AQ13"/>
    <mergeCell ref="AR13:AU13"/>
    <mergeCell ref="AV13:AY13"/>
    <mergeCell ref="AZ13:BC13"/>
    <mergeCell ref="BD13:BG13"/>
    <mergeCell ref="BH13:BK13"/>
    <mergeCell ref="CB12:CE12"/>
    <mergeCell ref="CF12:CI12"/>
    <mergeCell ref="CJ12:CM12"/>
    <mergeCell ref="CN12:CQ12"/>
    <mergeCell ref="CR12:CU12"/>
    <mergeCell ref="CV12:CY12"/>
    <mergeCell ref="BD12:BG12"/>
    <mergeCell ref="BH12:BK12"/>
    <mergeCell ref="BL12:BO12"/>
    <mergeCell ref="BP12:BS12"/>
    <mergeCell ref="BT12:BW12"/>
    <mergeCell ref="BX12:CA12"/>
    <mergeCell ref="AF12:AI12"/>
    <mergeCell ref="AJ12:AM12"/>
    <mergeCell ref="AN12:AQ12"/>
    <mergeCell ref="AR12:AU12"/>
    <mergeCell ref="AV12:AY12"/>
    <mergeCell ref="AZ12:BC12"/>
    <mergeCell ref="CJ11:CM11"/>
    <mergeCell ref="CN11:CQ11"/>
    <mergeCell ref="CR11:CU11"/>
    <mergeCell ref="CV11:CY11"/>
    <mergeCell ref="CZ11:DC11"/>
    <mergeCell ref="DD11:DG11"/>
    <mergeCell ref="BL11:BO11"/>
    <mergeCell ref="BP11:BS11"/>
    <mergeCell ref="BT11:BW11"/>
    <mergeCell ref="BX11:CA11"/>
    <mergeCell ref="CB11:CE11"/>
    <mergeCell ref="CF11:CI11"/>
    <mergeCell ref="CZ10:DC10"/>
    <mergeCell ref="DD10:DG10"/>
    <mergeCell ref="AF11:AI11"/>
    <mergeCell ref="AJ11:AM11"/>
    <mergeCell ref="AN11:AQ11"/>
    <mergeCell ref="AR11:AU11"/>
    <mergeCell ref="AV11:AY11"/>
    <mergeCell ref="AZ11:BC11"/>
    <mergeCell ref="BD11:BG11"/>
    <mergeCell ref="BH11:BK11"/>
    <mergeCell ref="CB10:CE10"/>
    <mergeCell ref="CF10:CI10"/>
    <mergeCell ref="CJ10:CM10"/>
    <mergeCell ref="CN10:CQ10"/>
    <mergeCell ref="CR10:CU10"/>
    <mergeCell ref="CV10:CY10"/>
    <mergeCell ref="BD10:BG10"/>
    <mergeCell ref="BH10:BK10"/>
    <mergeCell ref="BL10:BO10"/>
    <mergeCell ref="BP10:BS10"/>
    <mergeCell ref="BT10:BW10"/>
    <mergeCell ref="BX10:CA10"/>
    <mergeCell ref="AR9:AU9"/>
    <mergeCell ref="AV9:AY9"/>
    <mergeCell ref="AZ9:BC9"/>
    <mergeCell ref="AR10:AU10"/>
    <mergeCell ref="AV10:AY10"/>
    <mergeCell ref="AZ10:BC10"/>
    <mergeCell ref="H34:R34"/>
    <mergeCell ref="H35:R35"/>
    <mergeCell ref="H36:R36"/>
    <mergeCell ref="H37:R37"/>
    <mergeCell ref="AF9:AI9"/>
    <mergeCell ref="AN9:AQ9"/>
    <mergeCell ref="AJ9:AM9"/>
    <mergeCell ref="AF10:AI10"/>
    <mergeCell ref="AJ10:AM10"/>
    <mergeCell ref="AN10:AQ10"/>
  </mergeCells>
  <dataValidations count="2">
    <dataValidation type="list" allowBlank="1" showInputMessage="1" showErrorMessage="1" sqref="AF10:DC29">
      <formula1>$DI$2:$DI$4</formula1>
    </dataValidation>
    <dataValidation type="list" allowBlank="1" showInputMessage="1" showErrorMessage="1" sqref="B10:P29">
      <formula1>$A$3:$A$13</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BK64"/>
  <sheetViews>
    <sheetView showGridLines="0" view="pageBreakPreview" zoomScaleSheetLayoutView="100" zoomScalePageLayoutView="0" workbookViewId="0" topLeftCell="B1">
      <selection activeCell="B1" sqref="B1"/>
    </sheetView>
  </sheetViews>
  <sheetFormatPr defaultColWidth="9.00390625" defaultRowHeight="21" customHeight="1"/>
  <cols>
    <col min="1" max="1" width="9.25390625" style="26" hidden="1" customWidth="1"/>
    <col min="2" max="7" width="2.625" style="22" customWidth="1"/>
    <col min="8" max="9" width="2.625" style="1" customWidth="1"/>
    <col min="10" max="13" width="2.75390625" style="1" customWidth="1"/>
    <col min="14" max="16" width="3.75390625" style="1" customWidth="1"/>
    <col min="17" max="23" width="2.625" style="1" customWidth="1"/>
    <col min="24" max="51" width="3.125" style="1" customWidth="1"/>
    <col min="52" max="59" width="2.625" style="1" customWidth="1"/>
    <col min="60" max="60" width="2.375" style="1" customWidth="1"/>
    <col min="61" max="64" width="9.875" style="1" customWidth="1"/>
    <col min="65" max="67" width="9.00390625" style="1" customWidth="1"/>
    <col min="68" max="16384" width="9.00390625" style="1" customWidth="1"/>
  </cols>
  <sheetData>
    <row r="1" ht="21" customHeight="1">
      <c r="B1" s="64" t="s">
        <v>92</v>
      </c>
    </row>
    <row r="2" spans="2:61" ht="21.75" customHeight="1" thickBot="1">
      <c r="B2" s="212" t="s">
        <v>53</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9" t="s">
        <v>22</v>
      </c>
    </row>
    <row r="3" spans="1:61" s="3" customFormat="1" ht="21.75" customHeight="1" thickBot="1">
      <c r="A3" s="27">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28" t="s">
        <v>12</v>
      </c>
      <c r="AT3" s="129"/>
      <c r="AU3" s="129"/>
      <c r="AV3" s="129"/>
      <c r="AW3" s="129"/>
      <c r="AX3" s="129"/>
      <c r="AY3" s="129"/>
      <c r="AZ3" s="129"/>
      <c r="BA3" s="129"/>
      <c r="BB3" s="129"/>
      <c r="BC3" s="151">
        <v>40</v>
      </c>
      <c r="BD3" s="152"/>
      <c r="BE3" s="224" t="s">
        <v>88</v>
      </c>
      <c r="BF3" s="224"/>
      <c r="BG3" s="224"/>
      <c r="BH3" s="225"/>
      <c r="BI3" s="28">
        <f>BC3*4</f>
        <v>160</v>
      </c>
    </row>
    <row r="4" spans="1:40" s="3" customFormat="1" ht="21.75" customHeight="1" thickBot="1">
      <c r="A4" s="27">
        <v>33</v>
      </c>
      <c r="B4" s="133" t="s">
        <v>13</v>
      </c>
      <c r="C4" s="134"/>
      <c r="D4" s="134"/>
      <c r="E4" s="134"/>
      <c r="F4" s="135"/>
      <c r="G4" s="136" t="s">
        <v>76</v>
      </c>
      <c r="H4" s="137"/>
      <c r="I4" s="137"/>
      <c r="J4" s="137"/>
      <c r="K4" s="137"/>
      <c r="L4" s="138"/>
      <c r="M4" s="128" t="s">
        <v>11</v>
      </c>
      <c r="N4" s="129"/>
      <c r="O4" s="129"/>
      <c r="P4" s="129"/>
      <c r="Q4" s="129"/>
      <c r="R4" s="130" t="s">
        <v>102</v>
      </c>
      <c r="S4" s="131"/>
      <c r="T4" s="131"/>
      <c r="U4" s="131"/>
      <c r="V4" s="131"/>
      <c r="W4" s="131"/>
      <c r="X4" s="131"/>
      <c r="Y4" s="131"/>
      <c r="Z4" s="132"/>
      <c r="AA4" s="128" t="s">
        <v>101</v>
      </c>
      <c r="AB4" s="129"/>
      <c r="AC4" s="129"/>
      <c r="AD4" s="129"/>
      <c r="AE4" s="129"/>
      <c r="AF4" s="130" t="s">
        <v>103</v>
      </c>
      <c r="AG4" s="131"/>
      <c r="AH4" s="131"/>
      <c r="AI4" s="131"/>
      <c r="AJ4" s="131"/>
      <c r="AK4" s="131"/>
      <c r="AL4" s="131"/>
      <c r="AM4" s="131"/>
      <c r="AN4" s="132"/>
    </row>
    <row r="5" spans="1:53" s="3" customFormat="1" ht="21.75" customHeight="1" thickBot="1">
      <c r="A5" s="27">
        <v>34</v>
      </c>
      <c r="B5" s="139" t="s">
        <v>28</v>
      </c>
      <c r="C5" s="140"/>
      <c r="D5" s="140"/>
      <c r="E5" s="140"/>
      <c r="F5" s="140"/>
      <c r="G5" s="141" t="s">
        <v>31</v>
      </c>
      <c r="H5" s="141"/>
      <c r="I5" s="141"/>
      <c r="J5" s="141"/>
      <c r="K5" s="141"/>
      <c r="L5" s="142"/>
      <c r="M5" s="143" t="s">
        <v>45</v>
      </c>
      <c r="N5" s="144"/>
      <c r="O5" s="144"/>
      <c r="P5" s="144"/>
      <c r="Q5" s="145"/>
      <c r="R5" s="146" t="s">
        <v>48</v>
      </c>
      <c r="S5" s="147"/>
      <c r="T5" s="147"/>
      <c r="U5" s="147"/>
      <c r="V5" s="147"/>
      <c r="W5" s="147"/>
      <c r="X5" s="147"/>
      <c r="Y5" s="147"/>
      <c r="Z5" s="148"/>
      <c r="AA5" s="143" t="s">
        <v>49</v>
      </c>
      <c r="AB5" s="144"/>
      <c r="AC5" s="144"/>
      <c r="AD5" s="144"/>
      <c r="AE5" s="145"/>
      <c r="AF5" s="130" t="s">
        <v>34</v>
      </c>
      <c r="AG5" s="131"/>
      <c r="AH5" s="131"/>
      <c r="AI5" s="131"/>
      <c r="AJ5" s="131"/>
      <c r="AK5" s="131"/>
      <c r="AL5" s="131"/>
      <c r="AM5" s="131"/>
      <c r="AN5" s="132"/>
      <c r="AO5" s="57"/>
      <c r="AP5" s="57"/>
      <c r="AQ5" s="57"/>
      <c r="AR5" s="57"/>
      <c r="AS5" s="58"/>
      <c r="AT5" s="58"/>
      <c r="AU5" s="58"/>
      <c r="AV5" s="58"/>
      <c r="AW5" s="58"/>
      <c r="AX5" s="58"/>
      <c r="AY5" s="58"/>
      <c r="AZ5" s="51"/>
      <c r="BA5" s="51"/>
    </row>
    <row r="6" spans="1:60" s="3" customFormat="1" ht="21.75" customHeight="1">
      <c r="A6" s="27">
        <v>35</v>
      </c>
      <c r="B6" s="190" t="s">
        <v>0</v>
      </c>
      <c r="C6" s="191"/>
      <c r="D6" s="191"/>
      <c r="E6" s="191"/>
      <c r="F6" s="191"/>
      <c r="G6" s="191"/>
      <c r="H6" s="191"/>
      <c r="I6" s="191"/>
      <c r="J6" s="104" t="s">
        <v>1</v>
      </c>
      <c r="K6" s="105"/>
      <c r="L6" s="105"/>
      <c r="M6" s="106"/>
      <c r="N6" s="113" t="s">
        <v>99</v>
      </c>
      <c r="O6" s="114"/>
      <c r="P6" s="115"/>
      <c r="Q6" s="191" t="s">
        <v>2</v>
      </c>
      <c r="R6" s="191"/>
      <c r="S6" s="191"/>
      <c r="T6" s="191"/>
      <c r="U6" s="191"/>
      <c r="V6" s="191"/>
      <c r="W6" s="207"/>
      <c r="X6" s="159" t="s">
        <v>5</v>
      </c>
      <c r="Y6" s="160"/>
      <c r="Z6" s="160"/>
      <c r="AA6" s="160"/>
      <c r="AB6" s="160"/>
      <c r="AC6" s="160"/>
      <c r="AD6" s="161"/>
      <c r="AE6" s="159" t="s">
        <v>6</v>
      </c>
      <c r="AF6" s="160"/>
      <c r="AG6" s="160"/>
      <c r="AH6" s="160"/>
      <c r="AI6" s="160"/>
      <c r="AJ6" s="160"/>
      <c r="AK6" s="161"/>
      <c r="AL6" s="222" t="s">
        <v>7</v>
      </c>
      <c r="AM6" s="223"/>
      <c r="AN6" s="223"/>
      <c r="AO6" s="160"/>
      <c r="AP6" s="160"/>
      <c r="AQ6" s="160"/>
      <c r="AR6" s="161"/>
      <c r="AS6" s="159" t="s">
        <v>8</v>
      </c>
      <c r="AT6" s="160"/>
      <c r="AU6" s="160"/>
      <c r="AV6" s="160"/>
      <c r="AW6" s="160"/>
      <c r="AX6" s="160"/>
      <c r="AY6" s="161"/>
      <c r="AZ6" s="196" t="s">
        <v>3</v>
      </c>
      <c r="BA6" s="197"/>
      <c r="BB6" s="198"/>
      <c r="BC6" s="162" t="s">
        <v>9</v>
      </c>
      <c r="BD6" s="162"/>
      <c r="BE6" s="162"/>
      <c r="BF6" s="162" t="s">
        <v>4</v>
      </c>
      <c r="BG6" s="162"/>
      <c r="BH6" s="187"/>
    </row>
    <row r="7" spans="1:61" s="3" customFormat="1" ht="21.75" customHeight="1">
      <c r="A7" s="27">
        <v>36</v>
      </c>
      <c r="B7" s="192"/>
      <c r="C7" s="193"/>
      <c r="D7" s="193"/>
      <c r="E7" s="193"/>
      <c r="F7" s="193"/>
      <c r="G7" s="193"/>
      <c r="H7" s="193"/>
      <c r="I7" s="193"/>
      <c r="J7" s="107"/>
      <c r="K7" s="108"/>
      <c r="L7" s="108"/>
      <c r="M7" s="109"/>
      <c r="N7" s="116"/>
      <c r="O7" s="117"/>
      <c r="P7" s="118"/>
      <c r="Q7" s="193"/>
      <c r="R7" s="193"/>
      <c r="S7" s="193"/>
      <c r="T7" s="193"/>
      <c r="U7" s="193"/>
      <c r="V7" s="193"/>
      <c r="W7" s="208"/>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99"/>
      <c r="BA7" s="200"/>
      <c r="BB7" s="200"/>
      <c r="BC7" s="163"/>
      <c r="BD7" s="163"/>
      <c r="BE7" s="163"/>
      <c r="BF7" s="163"/>
      <c r="BG7" s="163"/>
      <c r="BH7" s="188"/>
      <c r="BI7" s="205" t="s">
        <v>23</v>
      </c>
    </row>
    <row r="8" spans="1:61" s="3" customFormat="1" ht="21.75" customHeight="1" thickBot="1">
      <c r="A8" s="27">
        <v>37</v>
      </c>
      <c r="B8" s="194"/>
      <c r="C8" s="195"/>
      <c r="D8" s="195"/>
      <c r="E8" s="195"/>
      <c r="F8" s="195"/>
      <c r="G8" s="195"/>
      <c r="H8" s="195"/>
      <c r="I8" s="195"/>
      <c r="J8" s="110"/>
      <c r="K8" s="111"/>
      <c r="L8" s="111"/>
      <c r="M8" s="112"/>
      <c r="N8" s="119"/>
      <c r="O8" s="120"/>
      <c r="P8" s="121"/>
      <c r="Q8" s="195"/>
      <c r="R8" s="195"/>
      <c r="S8" s="195"/>
      <c r="T8" s="195"/>
      <c r="U8" s="195"/>
      <c r="V8" s="195"/>
      <c r="W8" s="209"/>
      <c r="X8" s="7" t="s">
        <v>78</v>
      </c>
      <c r="Y8" s="7" t="s">
        <v>113</v>
      </c>
      <c r="Z8" s="7" t="s">
        <v>114</v>
      </c>
      <c r="AA8" s="7" t="s">
        <v>115</v>
      </c>
      <c r="AB8" s="7" t="s">
        <v>116</v>
      </c>
      <c r="AC8" s="7" t="s">
        <v>117</v>
      </c>
      <c r="AD8" s="7" t="s">
        <v>118</v>
      </c>
      <c r="AE8" s="7" t="s">
        <v>112</v>
      </c>
      <c r="AF8" s="7" t="s">
        <v>113</v>
      </c>
      <c r="AG8" s="7" t="s">
        <v>114</v>
      </c>
      <c r="AH8" s="7" t="s">
        <v>115</v>
      </c>
      <c r="AI8" s="7" t="s">
        <v>116</v>
      </c>
      <c r="AJ8" s="7" t="s">
        <v>117</v>
      </c>
      <c r="AK8" s="7" t="s">
        <v>118</v>
      </c>
      <c r="AL8" s="7" t="s">
        <v>112</v>
      </c>
      <c r="AM8" s="7" t="s">
        <v>113</v>
      </c>
      <c r="AN8" s="7" t="s">
        <v>114</v>
      </c>
      <c r="AO8" s="7" t="s">
        <v>119</v>
      </c>
      <c r="AP8" s="7" t="s">
        <v>116</v>
      </c>
      <c r="AQ8" s="7" t="s">
        <v>120</v>
      </c>
      <c r="AR8" s="7" t="s">
        <v>118</v>
      </c>
      <c r="AS8" s="7" t="s">
        <v>112</v>
      </c>
      <c r="AT8" s="7" t="s">
        <v>113</v>
      </c>
      <c r="AU8" s="7" t="s">
        <v>114</v>
      </c>
      <c r="AV8" s="7" t="s">
        <v>115</v>
      </c>
      <c r="AW8" s="7" t="s">
        <v>121</v>
      </c>
      <c r="AX8" s="7" t="s">
        <v>117</v>
      </c>
      <c r="AY8" s="7" t="s">
        <v>118</v>
      </c>
      <c r="AZ8" s="201"/>
      <c r="BA8" s="202"/>
      <c r="BB8" s="202"/>
      <c r="BC8" s="164"/>
      <c r="BD8" s="164"/>
      <c r="BE8" s="164"/>
      <c r="BF8" s="164"/>
      <c r="BG8" s="164"/>
      <c r="BH8" s="189"/>
      <c r="BI8" s="206"/>
    </row>
    <row r="9" spans="1:61" s="3" customFormat="1" ht="21.75" customHeight="1" thickBot="1">
      <c r="A9" s="27">
        <v>38</v>
      </c>
      <c r="B9" s="184" t="s">
        <v>10</v>
      </c>
      <c r="C9" s="185"/>
      <c r="D9" s="185"/>
      <c r="E9" s="185"/>
      <c r="F9" s="185"/>
      <c r="G9" s="185"/>
      <c r="H9" s="185"/>
      <c r="I9" s="185"/>
      <c r="J9" s="122" t="s">
        <v>15</v>
      </c>
      <c r="K9" s="123"/>
      <c r="L9" s="123"/>
      <c r="M9" s="124"/>
      <c r="N9" s="122" t="s">
        <v>104</v>
      </c>
      <c r="O9" s="123"/>
      <c r="P9" s="124"/>
      <c r="Q9" s="215" t="s">
        <v>107</v>
      </c>
      <c r="R9" s="215"/>
      <c r="S9" s="215"/>
      <c r="T9" s="215"/>
      <c r="U9" s="215"/>
      <c r="V9" s="215"/>
      <c r="W9" s="216"/>
      <c r="X9" s="46"/>
      <c r="Y9" s="70">
        <v>8</v>
      </c>
      <c r="Z9" s="47">
        <v>8</v>
      </c>
      <c r="AA9" s="47">
        <v>8</v>
      </c>
      <c r="AB9" s="47">
        <v>8</v>
      </c>
      <c r="AC9" s="47">
        <v>8</v>
      </c>
      <c r="AD9" s="48"/>
      <c r="AE9" s="46"/>
      <c r="AF9" s="47">
        <v>8</v>
      </c>
      <c r="AG9" s="47">
        <v>8</v>
      </c>
      <c r="AH9" s="47">
        <v>8</v>
      </c>
      <c r="AI9" s="47">
        <v>8</v>
      </c>
      <c r="AJ9" s="47">
        <v>8</v>
      </c>
      <c r="AK9" s="48"/>
      <c r="AL9" s="46"/>
      <c r="AM9" s="47">
        <v>8</v>
      </c>
      <c r="AN9" s="47">
        <v>8</v>
      </c>
      <c r="AO9" s="47">
        <v>8</v>
      </c>
      <c r="AP9" s="47">
        <v>8</v>
      </c>
      <c r="AQ9" s="47">
        <v>8</v>
      </c>
      <c r="AR9" s="48"/>
      <c r="AS9" s="46"/>
      <c r="AT9" s="47">
        <v>8</v>
      </c>
      <c r="AU9" s="47">
        <v>8</v>
      </c>
      <c r="AV9" s="47">
        <v>8</v>
      </c>
      <c r="AW9" s="47">
        <v>8</v>
      </c>
      <c r="AX9" s="47">
        <v>8</v>
      </c>
      <c r="AY9" s="49"/>
      <c r="AZ9" s="217">
        <f aca="true" t="shared" si="0" ref="AZ9:AZ30">IF(Q9="","",SUM(X9:AY9))</f>
        <v>160</v>
      </c>
      <c r="BA9" s="217"/>
      <c r="BB9" s="218"/>
      <c r="BC9" s="165">
        <f aca="true" t="shared" si="1" ref="BC9:BC30">IF(Q9="","",AZ9/4)</f>
        <v>40</v>
      </c>
      <c r="BD9" s="166"/>
      <c r="BE9" s="167"/>
      <c r="BF9" s="165">
        <f aca="true" t="shared" si="2" ref="BF9:BF30">IF(Q9="","",IF(AZ9/$BI$3&gt;=1,1,ROUNDDOWN(AZ9/$BI$3,1)))</f>
        <v>1</v>
      </c>
      <c r="BG9" s="166"/>
      <c r="BH9" s="214"/>
      <c r="BI9" s="28">
        <f>IF(AZ9="",0,AZ9/BI3)</f>
        <v>1</v>
      </c>
    </row>
    <row r="10" spans="1:61" s="3" customFormat="1" ht="21.75" customHeight="1" thickBot="1" thickTop="1">
      <c r="A10" s="27">
        <v>39</v>
      </c>
      <c r="B10" s="219" t="s">
        <v>27</v>
      </c>
      <c r="C10" s="220"/>
      <c r="D10" s="220"/>
      <c r="E10" s="220"/>
      <c r="F10" s="220"/>
      <c r="G10" s="220"/>
      <c r="H10" s="220"/>
      <c r="I10" s="221"/>
      <c r="J10" s="125" t="s">
        <v>14</v>
      </c>
      <c r="K10" s="126"/>
      <c r="L10" s="126"/>
      <c r="M10" s="127"/>
      <c r="N10" s="125" t="s">
        <v>35</v>
      </c>
      <c r="O10" s="126"/>
      <c r="P10" s="127"/>
      <c r="Q10" s="102" t="s">
        <v>108</v>
      </c>
      <c r="R10" s="102"/>
      <c r="S10" s="102"/>
      <c r="T10" s="102"/>
      <c r="U10" s="102"/>
      <c r="V10" s="102"/>
      <c r="W10" s="103"/>
      <c r="X10" s="30"/>
      <c r="Y10" s="70">
        <v>8</v>
      </c>
      <c r="Z10" s="31">
        <v>8</v>
      </c>
      <c r="AA10" s="31">
        <v>8</v>
      </c>
      <c r="AB10" s="31">
        <v>8</v>
      </c>
      <c r="AC10" s="31">
        <v>8</v>
      </c>
      <c r="AD10" s="32"/>
      <c r="AE10" s="30"/>
      <c r="AF10" s="31">
        <v>8</v>
      </c>
      <c r="AG10" s="31">
        <v>8</v>
      </c>
      <c r="AH10" s="31">
        <v>8</v>
      </c>
      <c r="AI10" s="31">
        <v>8</v>
      </c>
      <c r="AJ10" s="31">
        <v>8</v>
      </c>
      <c r="AK10" s="32"/>
      <c r="AL10" s="30"/>
      <c r="AM10" s="31">
        <v>8</v>
      </c>
      <c r="AN10" s="31">
        <v>8</v>
      </c>
      <c r="AO10" s="31">
        <v>8</v>
      </c>
      <c r="AP10" s="31">
        <v>8</v>
      </c>
      <c r="AQ10" s="31">
        <v>8</v>
      </c>
      <c r="AR10" s="32"/>
      <c r="AS10" s="30"/>
      <c r="AT10" s="31">
        <v>8</v>
      </c>
      <c r="AU10" s="31">
        <v>8</v>
      </c>
      <c r="AV10" s="31">
        <v>8</v>
      </c>
      <c r="AW10" s="31">
        <v>8</v>
      </c>
      <c r="AX10" s="31">
        <v>8</v>
      </c>
      <c r="AY10" s="33"/>
      <c r="AZ10" s="203">
        <f t="shared" si="0"/>
        <v>160</v>
      </c>
      <c r="BA10" s="203"/>
      <c r="BB10" s="204"/>
      <c r="BC10" s="156">
        <f t="shared" si="1"/>
        <v>40</v>
      </c>
      <c r="BD10" s="157"/>
      <c r="BE10" s="158"/>
      <c r="BF10" s="156">
        <f t="shared" si="2"/>
        <v>1</v>
      </c>
      <c r="BG10" s="157"/>
      <c r="BH10" s="213"/>
      <c r="BI10" s="28">
        <f>IF(AZ10="",0,AZ10/$BI$3)</f>
        <v>1</v>
      </c>
    </row>
    <row r="11" spans="1:61" s="3" customFormat="1" ht="21.75" customHeight="1" thickBot="1">
      <c r="A11" s="27">
        <v>40</v>
      </c>
      <c r="B11" s="210" t="s">
        <v>122</v>
      </c>
      <c r="C11" s="211"/>
      <c r="D11" s="211"/>
      <c r="E11" s="211"/>
      <c r="F11" s="211"/>
      <c r="G11" s="211"/>
      <c r="H11" s="211"/>
      <c r="I11" s="211"/>
      <c r="J11" s="74" t="s">
        <v>14</v>
      </c>
      <c r="K11" s="75"/>
      <c r="L11" s="75"/>
      <c r="M11" s="76"/>
      <c r="N11" s="74" t="s">
        <v>105</v>
      </c>
      <c r="O11" s="75"/>
      <c r="P11" s="76"/>
      <c r="Q11" s="149" t="s">
        <v>109</v>
      </c>
      <c r="R11" s="149"/>
      <c r="S11" s="149"/>
      <c r="T11" s="149"/>
      <c r="U11" s="149"/>
      <c r="V11" s="149"/>
      <c r="W11" s="150"/>
      <c r="X11" s="34"/>
      <c r="Y11" s="70">
        <v>8</v>
      </c>
      <c r="Z11" s="35">
        <v>8</v>
      </c>
      <c r="AA11" s="35">
        <v>8</v>
      </c>
      <c r="AB11" s="35">
        <v>8</v>
      </c>
      <c r="AC11" s="35">
        <v>8</v>
      </c>
      <c r="AD11" s="36"/>
      <c r="AE11" s="34"/>
      <c r="AF11" s="35">
        <v>8</v>
      </c>
      <c r="AG11" s="35">
        <v>8</v>
      </c>
      <c r="AH11" s="35">
        <v>8</v>
      </c>
      <c r="AI11" s="35">
        <v>8</v>
      </c>
      <c r="AJ11" s="35">
        <v>8</v>
      </c>
      <c r="AK11" s="36"/>
      <c r="AL11" s="34"/>
      <c r="AM11" s="35">
        <v>8</v>
      </c>
      <c r="AN11" s="35">
        <v>8</v>
      </c>
      <c r="AO11" s="35">
        <v>8</v>
      </c>
      <c r="AP11" s="35">
        <v>8</v>
      </c>
      <c r="AQ11" s="35">
        <v>8</v>
      </c>
      <c r="AR11" s="36"/>
      <c r="AS11" s="34"/>
      <c r="AT11" s="35">
        <v>8</v>
      </c>
      <c r="AU11" s="35">
        <v>8</v>
      </c>
      <c r="AV11" s="35">
        <v>8</v>
      </c>
      <c r="AW11" s="35">
        <v>8</v>
      </c>
      <c r="AX11" s="35">
        <v>8</v>
      </c>
      <c r="AY11" s="37"/>
      <c r="AZ11" s="182">
        <f t="shared" si="0"/>
        <v>160</v>
      </c>
      <c r="BA11" s="182"/>
      <c r="BB11" s="183"/>
      <c r="BC11" s="153">
        <f t="shared" si="1"/>
        <v>40</v>
      </c>
      <c r="BD11" s="154"/>
      <c r="BE11" s="168"/>
      <c r="BF11" s="153">
        <f t="shared" si="2"/>
        <v>1</v>
      </c>
      <c r="BG11" s="154"/>
      <c r="BH11" s="155"/>
      <c r="BI11" s="28">
        <f aca="true" t="shared" si="3" ref="BI11:BI30">IF(AZ11="",0,AZ11/$BI$3)</f>
        <v>1</v>
      </c>
    </row>
    <row r="12" spans="1:61" s="3" customFormat="1" ht="21.75" customHeight="1" thickBot="1">
      <c r="A12" s="27"/>
      <c r="B12" s="210" t="s">
        <v>123</v>
      </c>
      <c r="C12" s="211"/>
      <c r="D12" s="211"/>
      <c r="E12" s="211"/>
      <c r="F12" s="211"/>
      <c r="G12" s="211"/>
      <c r="H12" s="211"/>
      <c r="I12" s="211"/>
      <c r="J12" s="74" t="s">
        <v>14</v>
      </c>
      <c r="K12" s="75"/>
      <c r="L12" s="75"/>
      <c r="M12" s="76"/>
      <c r="N12" s="74" t="s">
        <v>106</v>
      </c>
      <c r="O12" s="75"/>
      <c r="P12" s="76"/>
      <c r="Q12" s="77" t="s">
        <v>110</v>
      </c>
      <c r="R12" s="77"/>
      <c r="S12" s="77"/>
      <c r="T12" s="77"/>
      <c r="U12" s="77"/>
      <c r="V12" s="77"/>
      <c r="W12" s="78"/>
      <c r="X12" s="34"/>
      <c r="Y12" s="35">
        <v>8</v>
      </c>
      <c r="Z12" s="35">
        <v>8</v>
      </c>
      <c r="AA12" s="35">
        <v>8</v>
      </c>
      <c r="AB12" s="35">
        <v>8</v>
      </c>
      <c r="AC12" s="38">
        <v>8</v>
      </c>
      <c r="AD12" s="39"/>
      <c r="AE12" s="40"/>
      <c r="AF12" s="38">
        <v>8</v>
      </c>
      <c r="AG12" s="38">
        <v>8</v>
      </c>
      <c r="AH12" s="38">
        <v>8</v>
      </c>
      <c r="AI12" s="38">
        <v>8</v>
      </c>
      <c r="AJ12" s="38">
        <v>8</v>
      </c>
      <c r="AK12" s="39"/>
      <c r="AL12" s="40"/>
      <c r="AM12" s="38">
        <v>8</v>
      </c>
      <c r="AN12" s="38">
        <v>8</v>
      </c>
      <c r="AO12" s="38">
        <v>8</v>
      </c>
      <c r="AP12" s="38">
        <v>8</v>
      </c>
      <c r="AQ12" s="38">
        <v>8</v>
      </c>
      <c r="AR12" s="39"/>
      <c r="AS12" s="40"/>
      <c r="AT12" s="38">
        <v>8</v>
      </c>
      <c r="AU12" s="38">
        <v>8</v>
      </c>
      <c r="AV12" s="38">
        <v>8</v>
      </c>
      <c r="AW12" s="38">
        <v>8</v>
      </c>
      <c r="AX12" s="38">
        <v>8</v>
      </c>
      <c r="AY12" s="41"/>
      <c r="AZ12" s="98">
        <f t="shared" si="0"/>
        <v>160</v>
      </c>
      <c r="BA12" s="98"/>
      <c r="BB12" s="99"/>
      <c r="BC12" s="71">
        <f t="shared" si="1"/>
        <v>40</v>
      </c>
      <c r="BD12" s="72"/>
      <c r="BE12" s="90"/>
      <c r="BF12" s="71">
        <f t="shared" si="2"/>
        <v>1</v>
      </c>
      <c r="BG12" s="72"/>
      <c r="BH12" s="73"/>
      <c r="BI12" s="28">
        <f t="shared" si="3"/>
        <v>1</v>
      </c>
    </row>
    <row r="13" spans="1:61" s="3" customFormat="1" ht="21.75" customHeight="1" thickBot="1">
      <c r="A13" s="27"/>
      <c r="B13" s="210" t="s">
        <v>36</v>
      </c>
      <c r="C13" s="211"/>
      <c r="D13" s="211"/>
      <c r="E13" s="211"/>
      <c r="F13" s="211"/>
      <c r="G13" s="211"/>
      <c r="H13" s="211"/>
      <c r="I13" s="211"/>
      <c r="J13" s="74" t="s">
        <v>15</v>
      </c>
      <c r="K13" s="75"/>
      <c r="L13" s="75"/>
      <c r="M13" s="76"/>
      <c r="N13" s="122" t="s">
        <v>104</v>
      </c>
      <c r="O13" s="123"/>
      <c r="P13" s="124"/>
      <c r="Q13" s="77" t="s">
        <v>107</v>
      </c>
      <c r="R13" s="77"/>
      <c r="S13" s="77"/>
      <c r="T13" s="77"/>
      <c r="U13" s="77"/>
      <c r="V13" s="77"/>
      <c r="W13" s="78"/>
      <c r="X13" s="34"/>
      <c r="Y13" s="35">
        <v>8</v>
      </c>
      <c r="Z13" s="35">
        <v>8</v>
      </c>
      <c r="AA13" s="35">
        <v>8</v>
      </c>
      <c r="AB13" s="35">
        <v>8</v>
      </c>
      <c r="AC13" s="38">
        <v>8</v>
      </c>
      <c r="AD13" s="39"/>
      <c r="AE13" s="40"/>
      <c r="AF13" s="38">
        <v>8</v>
      </c>
      <c r="AG13" s="38">
        <v>8</v>
      </c>
      <c r="AH13" s="38">
        <v>8</v>
      </c>
      <c r="AI13" s="38">
        <v>8</v>
      </c>
      <c r="AJ13" s="38">
        <v>8</v>
      </c>
      <c r="AK13" s="39"/>
      <c r="AL13" s="40"/>
      <c r="AM13" s="38">
        <v>8</v>
      </c>
      <c r="AN13" s="38">
        <v>8</v>
      </c>
      <c r="AO13" s="38">
        <v>8</v>
      </c>
      <c r="AP13" s="38">
        <v>8</v>
      </c>
      <c r="AQ13" s="38">
        <v>8</v>
      </c>
      <c r="AR13" s="39"/>
      <c r="AS13" s="40"/>
      <c r="AT13" s="38">
        <v>8</v>
      </c>
      <c r="AU13" s="38">
        <v>8</v>
      </c>
      <c r="AV13" s="38">
        <v>8</v>
      </c>
      <c r="AW13" s="38">
        <v>8</v>
      </c>
      <c r="AX13" s="38">
        <v>8</v>
      </c>
      <c r="AY13" s="41"/>
      <c r="AZ13" s="98">
        <f t="shared" si="0"/>
        <v>160</v>
      </c>
      <c r="BA13" s="98"/>
      <c r="BB13" s="99"/>
      <c r="BC13" s="71">
        <f t="shared" si="1"/>
        <v>40</v>
      </c>
      <c r="BD13" s="72"/>
      <c r="BE13" s="90"/>
      <c r="BF13" s="71">
        <f t="shared" si="2"/>
        <v>1</v>
      </c>
      <c r="BG13" s="72"/>
      <c r="BH13" s="73"/>
      <c r="BI13" s="28">
        <f t="shared" si="3"/>
        <v>1</v>
      </c>
    </row>
    <row r="14" spans="1:61" s="3" customFormat="1" ht="21.75" customHeight="1" thickTop="1">
      <c r="A14" s="27"/>
      <c r="B14" s="210" t="s">
        <v>97</v>
      </c>
      <c r="C14" s="211"/>
      <c r="D14" s="211"/>
      <c r="E14" s="211"/>
      <c r="F14" s="211"/>
      <c r="G14" s="211"/>
      <c r="H14" s="211"/>
      <c r="I14" s="211"/>
      <c r="J14" s="74" t="s">
        <v>16</v>
      </c>
      <c r="K14" s="75"/>
      <c r="L14" s="75"/>
      <c r="M14" s="76"/>
      <c r="N14" s="74"/>
      <c r="O14" s="75"/>
      <c r="P14" s="76"/>
      <c r="Q14" s="77" t="s">
        <v>111</v>
      </c>
      <c r="R14" s="77"/>
      <c r="S14" s="77"/>
      <c r="T14" s="77"/>
      <c r="U14" s="77"/>
      <c r="V14" s="77"/>
      <c r="W14" s="78"/>
      <c r="X14" s="34"/>
      <c r="Y14" s="35">
        <v>8</v>
      </c>
      <c r="Z14" s="35"/>
      <c r="AA14" s="35">
        <v>8</v>
      </c>
      <c r="AB14" s="35"/>
      <c r="AC14" s="38">
        <v>8</v>
      </c>
      <c r="AD14" s="39"/>
      <c r="AE14" s="40"/>
      <c r="AF14" s="38">
        <v>8</v>
      </c>
      <c r="AG14" s="38">
        <v>8</v>
      </c>
      <c r="AH14" s="38"/>
      <c r="AI14" s="38">
        <v>8</v>
      </c>
      <c r="AJ14" s="38">
        <v>8</v>
      </c>
      <c r="AK14" s="39"/>
      <c r="AL14" s="40"/>
      <c r="AM14" s="38">
        <v>8</v>
      </c>
      <c r="AN14" s="38"/>
      <c r="AO14" s="38"/>
      <c r="AP14" s="38">
        <v>8</v>
      </c>
      <c r="AQ14" s="38">
        <v>8</v>
      </c>
      <c r="AR14" s="39"/>
      <c r="AS14" s="40"/>
      <c r="AT14" s="38">
        <v>4</v>
      </c>
      <c r="AU14" s="38"/>
      <c r="AV14" s="38"/>
      <c r="AW14" s="38">
        <v>8</v>
      </c>
      <c r="AX14" s="38">
        <v>8</v>
      </c>
      <c r="AY14" s="41"/>
      <c r="AZ14" s="98">
        <f t="shared" si="0"/>
        <v>100</v>
      </c>
      <c r="BA14" s="98"/>
      <c r="BB14" s="99"/>
      <c r="BC14" s="71">
        <f t="shared" si="1"/>
        <v>25</v>
      </c>
      <c r="BD14" s="72"/>
      <c r="BE14" s="90"/>
      <c r="BF14" s="71">
        <f t="shared" si="2"/>
        <v>0.6</v>
      </c>
      <c r="BG14" s="72"/>
      <c r="BH14" s="73"/>
      <c r="BI14" s="28">
        <f t="shared" si="3"/>
        <v>0.625</v>
      </c>
    </row>
    <row r="15" spans="1:61" s="3" customFormat="1" ht="21.75" customHeight="1">
      <c r="A15" s="27"/>
      <c r="B15" s="210"/>
      <c r="C15" s="211"/>
      <c r="D15" s="211"/>
      <c r="E15" s="211"/>
      <c r="F15" s="211"/>
      <c r="G15" s="211"/>
      <c r="H15" s="211"/>
      <c r="I15" s="211"/>
      <c r="J15" s="74"/>
      <c r="K15" s="75"/>
      <c r="L15" s="75"/>
      <c r="M15" s="76"/>
      <c r="N15" s="74"/>
      <c r="O15" s="75"/>
      <c r="P15" s="76"/>
      <c r="Q15" s="77"/>
      <c r="R15" s="77"/>
      <c r="S15" s="77"/>
      <c r="T15" s="77"/>
      <c r="U15" s="77"/>
      <c r="V15" s="77"/>
      <c r="W15" s="78"/>
      <c r="X15" s="34"/>
      <c r="Y15" s="35"/>
      <c r="Z15" s="35"/>
      <c r="AA15" s="35"/>
      <c r="AB15" s="35"/>
      <c r="AC15" s="38"/>
      <c r="AD15" s="39"/>
      <c r="AE15" s="34"/>
      <c r="AF15" s="35"/>
      <c r="AG15" s="35"/>
      <c r="AH15" s="35"/>
      <c r="AI15" s="35"/>
      <c r="AJ15" s="38"/>
      <c r="AK15" s="39"/>
      <c r="AL15" s="34"/>
      <c r="AM15" s="35"/>
      <c r="AN15" s="35"/>
      <c r="AO15" s="35"/>
      <c r="AP15" s="35"/>
      <c r="AQ15" s="38"/>
      <c r="AR15" s="39"/>
      <c r="AS15" s="34"/>
      <c r="AT15" s="35"/>
      <c r="AU15" s="35"/>
      <c r="AV15" s="35"/>
      <c r="AW15" s="35"/>
      <c r="AX15" s="38"/>
      <c r="AY15" s="41"/>
      <c r="AZ15" s="98">
        <f t="shared" si="0"/>
      </c>
      <c r="BA15" s="98"/>
      <c r="BB15" s="99"/>
      <c r="BC15" s="71">
        <f t="shared" si="1"/>
      </c>
      <c r="BD15" s="72"/>
      <c r="BE15" s="90"/>
      <c r="BF15" s="71">
        <f t="shared" si="2"/>
      </c>
      <c r="BG15" s="72"/>
      <c r="BH15" s="73"/>
      <c r="BI15" s="28">
        <f t="shared" si="3"/>
        <v>0</v>
      </c>
    </row>
    <row r="16" spans="1:61" s="3" customFormat="1" ht="21.75" customHeight="1">
      <c r="A16" s="27"/>
      <c r="B16" s="210"/>
      <c r="C16" s="211"/>
      <c r="D16" s="211"/>
      <c r="E16" s="211"/>
      <c r="F16" s="211"/>
      <c r="G16" s="211"/>
      <c r="H16" s="211"/>
      <c r="I16" s="211"/>
      <c r="J16" s="74"/>
      <c r="K16" s="75"/>
      <c r="L16" s="75"/>
      <c r="M16" s="76"/>
      <c r="N16" s="74"/>
      <c r="O16" s="75"/>
      <c r="P16" s="76"/>
      <c r="Q16" s="343"/>
      <c r="R16" s="343"/>
      <c r="S16" s="343"/>
      <c r="T16" s="343"/>
      <c r="U16" s="343"/>
      <c r="V16" s="343"/>
      <c r="W16" s="344"/>
      <c r="X16" s="34"/>
      <c r="Y16" s="35"/>
      <c r="Z16" s="35"/>
      <c r="AA16" s="35"/>
      <c r="AB16" s="35"/>
      <c r="AC16" s="38"/>
      <c r="AD16" s="39"/>
      <c r="AE16" s="40"/>
      <c r="AF16" s="38"/>
      <c r="AG16" s="38"/>
      <c r="AH16" s="38"/>
      <c r="AI16" s="38"/>
      <c r="AJ16" s="38"/>
      <c r="AK16" s="39"/>
      <c r="AL16" s="40"/>
      <c r="AM16" s="38"/>
      <c r="AN16" s="38"/>
      <c r="AO16" s="38"/>
      <c r="AP16" s="38"/>
      <c r="AQ16" s="38"/>
      <c r="AR16" s="39"/>
      <c r="AS16" s="40"/>
      <c r="AT16" s="38"/>
      <c r="AU16" s="38"/>
      <c r="AV16" s="38"/>
      <c r="AW16" s="38"/>
      <c r="AX16" s="38"/>
      <c r="AY16" s="41"/>
      <c r="AZ16" s="98">
        <f t="shared" si="0"/>
      </c>
      <c r="BA16" s="98"/>
      <c r="BB16" s="99"/>
      <c r="BC16" s="71">
        <f t="shared" si="1"/>
      </c>
      <c r="BD16" s="72"/>
      <c r="BE16" s="90"/>
      <c r="BF16" s="71">
        <f t="shared" si="2"/>
      </c>
      <c r="BG16" s="72"/>
      <c r="BH16" s="73"/>
      <c r="BI16" s="28">
        <f t="shared" si="3"/>
        <v>0</v>
      </c>
    </row>
    <row r="17" spans="1:61" s="3" customFormat="1" ht="21.75" customHeight="1">
      <c r="A17" s="27" t="s">
        <v>30</v>
      </c>
      <c r="B17" s="210"/>
      <c r="C17" s="211"/>
      <c r="D17" s="211"/>
      <c r="E17" s="211"/>
      <c r="F17" s="211"/>
      <c r="G17" s="211"/>
      <c r="H17" s="211"/>
      <c r="I17" s="211"/>
      <c r="J17" s="74"/>
      <c r="K17" s="75"/>
      <c r="L17" s="75"/>
      <c r="M17" s="76"/>
      <c r="N17" s="74"/>
      <c r="O17" s="75"/>
      <c r="P17" s="76"/>
      <c r="Q17" s="77"/>
      <c r="R17" s="77"/>
      <c r="S17" s="77"/>
      <c r="T17" s="77"/>
      <c r="U17" s="77"/>
      <c r="V17" s="77"/>
      <c r="W17" s="78"/>
      <c r="X17" s="34"/>
      <c r="Y17" s="35"/>
      <c r="Z17" s="35"/>
      <c r="AA17" s="35"/>
      <c r="AB17" s="35"/>
      <c r="AC17" s="38"/>
      <c r="AD17" s="39"/>
      <c r="AE17" s="40"/>
      <c r="AF17" s="38"/>
      <c r="AG17" s="38"/>
      <c r="AH17" s="38"/>
      <c r="AI17" s="38"/>
      <c r="AJ17" s="38"/>
      <c r="AK17" s="39"/>
      <c r="AL17" s="40"/>
      <c r="AM17" s="38"/>
      <c r="AN17" s="38"/>
      <c r="AO17" s="38"/>
      <c r="AP17" s="38"/>
      <c r="AQ17" s="38"/>
      <c r="AR17" s="39"/>
      <c r="AS17" s="40"/>
      <c r="AT17" s="38"/>
      <c r="AU17" s="38"/>
      <c r="AV17" s="38"/>
      <c r="AW17" s="38"/>
      <c r="AX17" s="38"/>
      <c r="AY17" s="41"/>
      <c r="AZ17" s="98">
        <f t="shared" si="0"/>
      </c>
      <c r="BA17" s="98"/>
      <c r="BB17" s="99"/>
      <c r="BC17" s="71">
        <f t="shared" si="1"/>
      </c>
      <c r="BD17" s="72"/>
      <c r="BE17" s="90"/>
      <c r="BF17" s="71">
        <f t="shared" si="2"/>
      </c>
      <c r="BG17" s="72"/>
      <c r="BH17" s="73"/>
      <c r="BI17" s="28">
        <f t="shared" si="3"/>
        <v>0</v>
      </c>
    </row>
    <row r="18" spans="1:61" s="3" customFormat="1" ht="21.75" customHeight="1">
      <c r="A18" s="27" t="s">
        <v>122</v>
      </c>
      <c r="B18" s="210"/>
      <c r="C18" s="211"/>
      <c r="D18" s="211"/>
      <c r="E18" s="211"/>
      <c r="F18" s="211"/>
      <c r="G18" s="211"/>
      <c r="H18" s="211"/>
      <c r="I18" s="211"/>
      <c r="J18" s="74"/>
      <c r="K18" s="75"/>
      <c r="L18" s="75"/>
      <c r="M18" s="76"/>
      <c r="N18" s="74"/>
      <c r="O18" s="75"/>
      <c r="P18" s="76"/>
      <c r="Q18" s="77"/>
      <c r="R18" s="77"/>
      <c r="S18" s="77"/>
      <c r="T18" s="77"/>
      <c r="U18" s="77"/>
      <c r="V18" s="77"/>
      <c r="W18" s="78"/>
      <c r="X18" s="34"/>
      <c r="Y18" s="35"/>
      <c r="Z18" s="35"/>
      <c r="AA18" s="35"/>
      <c r="AB18" s="35"/>
      <c r="AC18" s="38"/>
      <c r="AD18" s="39"/>
      <c r="AE18" s="40"/>
      <c r="AF18" s="38"/>
      <c r="AG18" s="38"/>
      <c r="AH18" s="38"/>
      <c r="AI18" s="38"/>
      <c r="AJ18" s="38"/>
      <c r="AK18" s="39"/>
      <c r="AL18" s="40"/>
      <c r="AM18" s="38"/>
      <c r="AN18" s="38"/>
      <c r="AO18" s="38"/>
      <c r="AP18" s="38"/>
      <c r="AQ18" s="38"/>
      <c r="AR18" s="39"/>
      <c r="AS18" s="40"/>
      <c r="AT18" s="38"/>
      <c r="AU18" s="38"/>
      <c r="AV18" s="38"/>
      <c r="AW18" s="38"/>
      <c r="AX18" s="38"/>
      <c r="AY18" s="41"/>
      <c r="AZ18" s="98">
        <f t="shared" si="0"/>
      </c>
      <c r="BA18" s="98"/>
      <c r="BB18" s="99"/>
      <c r="BC18" s="71">
        <f t="shared" si="1"/>
      </c>
      <c r="BD18" s="72"/>
      <c r="BE18" s="90"/>
      <c r="BF18" s="71">
        <f t="shared" si="2"/>
      </c>
      <c r="BG18" s="72"/>
      <c r="BH18" s="73"/>
      <c r="BI18" s="28">
        <f t="shared" si="3"/>
        <v>0</v>
      </c>
    </row>
    <row r="19" spans="1:61" s="3" customFormat="1" ht="21.75" customHeight="1">
      <c r="A19" s="27" t="s">
        <v>123</v>
      </c>
      <c r="B19" s="210"/>
      <c r="C19" s="211"/>
      <c r="D19" s="211"/>
      <c r="E19" s="211"/>
      <c r="F19" s="211"/>
      <c r="G19" s="211"/>
      <c r="H19" s="211"/>
      <c r="I19" s="211"/>
      <c r="J19" s="74"/>
      <c r="K19" s="75"/>
      <c r="L19" s="75"/>
      <c r="M19" s="76"/>
      <c r="N19" s="74"/>
      <c r="O19" s="75"/>
      <c r="P19" s="76"/>
      <c r="Q19" s="77"/>
      <c r="R19" s="77"/>
      <c r="S19" s="77"/>
      <c r="T19" s="77"/>
      <c r="U19" s="77"/>
      <c r="V19" s="77"/>
      <c r="W19" s="78"/>
      <c r="X19" s="34"/>
      <c r="Y19" s="35"/>
      <c r="Z19" s="35"/>
      <c r="AA19" s="35"/>
      <c r="AB19" s="35"/>
      <c r="AC19" s="38"/>
      <c r="AD19" s="39"/>
      <c r="AE19" s="40"/>
      <c r="AF19" s="38"/>
      <c r="AG19" s="38"/>
      <c r="AH19" s="38"/>
      <c r="AI19" s="38"/>
      <c r="AJ19" s="38"/>
      <c r="AK19" s="39"/>
      <c r="AL19" s="40"/>
      <c r="AM19" s="38"/>
      <c r="AN19" s="38"/>
      <c r="AO19" s="38"/>
      <c r="AP19" s="38"/>
      <c r="AQ19" s="38"/>
      <c r="AR19" s="39"/>
      <c r="AS19" s="40"/>
      <c r="AT19" s="38"/>
      <c r="AU19" s="38"/>
      <c r="AV19" s="38"/>
      <c r="AW19" s="38"/>
      <c r="AX19" s="38"/>
      <c r="AY19" s="41"/>
      <c r="AZ19" s="98">
        <f t="shared" si="0"/>
      </c>
      <c r="BA19" s="98"/>
      <c r="BB19" s="99"/>
      <c r="BC19" s="71">
        <f t="shared" si="1"/>
      </c>
      <c r="BD19" s="72"/>
      <c r="BE19" s="90"/>
      <c r="BF19" s="71">
        <f t="shared" si="2"/>
      </c>
      <c r="BG19" s="72"/>
      <c r="BH19" s="73"/>
      <c r="BI19" s="28">
        <f t="shared" si="3"/>
        <v>0</v>
      </c>
    </row>
    <row r="20" spans="1:61" s="3" customFormat="1" ht="21.75" customHeight="1">
      <c r="A20" s="27" t="s">
        <v>35</v>
      </c>
      <c r="B20" s="210"/>
      <c r="C20" s="211"/>
      <c r="D20" s="211"/>
      <c r="E20" s="211"/>
      <c r="F20" s="211"/>
      <c r="G20" s="211"/>
      <c r="H20" s="211"/>
      <c r="I20" s="211"/>
      <c r="J20" s="74"/>
      <c r="K20" s="75"/>
      <c r="L20" s="75"/>
      <c r="M20" s="76"/>
      <c r="N20" s="74"/>
      <c r="O20" s="75"/>
      <c r="P20" s="76"/>
      <c r="Q20" s="77"/>
      <c r="R20" s="77"/>
      <c r="S20" s="77"/>
      <c r="T20" s="77"/>
      <c r="U20" s="77"/>
      <c r="V20" s="77"/>
      <c r="W20" s="78"/>
      <c r="X20" s="34"/>
      <c r="Y20" s="35"/>
      <c r="Z20" s="35"/>
      <c r="AA20" s="35"/>
      <c r="AB20" s="35"/>
      <c r="AC20" s="38"/>
      <c r="AD20" s="39"/>
      <c r="AE20" s="40"/>
      <c r="AF20" s="38"/>
      <c r="AG20" s="38"/>
      <c r="AH20" s="38"/>
      <c r="AI20" s="38"/>
      <c r="AJ20" s="38"/>
      <c r="AK20" s="39"/>
      <c r="AL20" s="40"/>
      <c r="AM20" s="38"/>
      <c r="AN20" s="38"/>
      <c r="AO20" s="38"/>
      <c r="AP20" s="38"/>
      <c r="AQ20" s="38"/>
      <c r="AR20" s="39"/>
      <c r="AS20" s="40"/>
      <c r="AT20" s="38"/>
      <c r="AU20" s="38"/>
      <c r="AV20" s="38"/>
      <c r="AW20" s="38"/>
      <c r="AX20" s="38"/>
      <c r="AY20" s="41"/>
      <c r="AZ20" s="98">
        <f t="shared" si="0"/>
      </c>
      <c r="BA20" s="98"/>
      <c r="BB20" s="99"/>
      <c r="BC20" s="71">
        <f t="shared" si="1"/>
      </c>
      <c r="BD20" s="72"/>
      <c r="BE20" s="90"/>
      <c r="BF20" s="71">
        <f t="shared" si="2"/>
      </c>
      <c r="BG20" s="72"/>
      <c r="BH20" s="73"/>
      <c r="BI20" s="28">
        <f t="shared" si="3"/>
        <v>0</v>
      </c>
    </row>
    <row r="21" spans="1:61" s="3" customFormat="1" ht="21.75" customHeight="1">
      <c r="A21" s="27" t="s">
        <v>97</v>
      </c>
      <c r="B21" s="210"/>
      <c r="C21" s="211"/>
      <c r="D21" s="211"/>
      <c r="E21" s="211"/>
      <c r="F21" s="211"/>
      <c r="G21" s="211"/>
      <c r="H21" s="211"/>
      <c r="I21" s="211"/>
      <c r="J21" s="74"/>
      <c r="K21" s="75"/>
      <c r="L21" s="75"/>
      <c r="M21" s="76"/>
      <c r="N21" s="74"/>
      <c r="O21" s="75"/>
      <c r="P21" s="76"/>
      <c r="Q21" s="77"/>
      <c r="R21" s="77"/>
      <c r="S21" s="77"/>
      <c r="T21" s="77"/>
      <c r="U21" s="77"/>
      <c r="V21" s="77"/>
      <c r="W21" s="78"/>
      <c r="X21" s="34"/>
      <c r="Y21" s="35"/>
      <c r="Z21" s="35"/>
      <c r="AA21" s="35"/>
      <c r="AB21" s="35"/>
      <c r="AC21" s="38"/>
      <c r="AD21" s="39"/>
      <c r="AE21" s="40"/>
      <c r="AF21" s="38"/>
      <c r="AG21" s="38"/>
      <c r="AH21" s="38"/>
      <c r="AI21" s="38"/>
      <c r="AJ21" s="38"/>
      <c r="AK21" s="39"/>
      <c r="AL21" s="40"/>
      <c r="AM21" s="38"/>
      <c r="AN21" s="38"/>
      <c r="AO21" s="38"/>
      <c r="AP21" s="38"/>
      <c r="AQ21" s="38"/>
      <c r="AR21" s="39"/>
      <c r="AS21" s="40"/>
      <c r="AT21" s="38"/>
      <c r="AU21" s="38"/>
      <c r="AV21" s="38"/>
      <c r="AW21" s="38"/>
      <c r="AX21" s="38"/>
      <c r="AY21" s="41"/>
      <c r="AZ21" s="98">
        <f t="shared" si="0"/>
      </c>
      <c r="BA21" s="98"/>
      <c r="BB21" s="99"/>
      <c r="BC21" s="71">
        <f t="shared" si="1"/>
      </c>
      <c r="BD21" s="72"/>
      <c r="BE21" s="90"/>
      <c r="BF21" s="71">
        <f t="shared" si="2"/>
      </c>
      <c r="BG21" s="72"/>
      <c r="BH21" s="73"/>
      <c r="BI21" s="28">
        <f t="shared" si="3"/>
        <v>0</v>
      </c>
    </row>
    <row r="22" spans="1:61" s="3" customFormat="1" ht="21.75" customHeight="1">
      <c r="A22" s="27" t="s">
        <v>36</v>
      </c>
      <c r="B22" s="210"/>
      <c r="C22" s="211"/>
      <c r="D22" s="211"/>
      <c r="E22" s="211"/>
      <c r="F22" s="211"/>
      <c r="G22" s="211"/>
      <c r="H22" s="211"/>
      <c r="I22" s="211"/>
      <c r="J22" s="74"/>
      <c r="K22" s="75"/>
      <c r="L22" s="75"/>
      <c r="M22" s="76"/>
      <c r="N22" s="74"/>
      <c r="O22" s="75"/>
      <c r="P22" s="76"/>
      <c r="Q22" s="77"/>
      <c r="R22" s="77"/>
      <c r="S22" s="77"/>
      <c r="T22" s="77"/>
      <c r="U22" s="77"/>
      <c r="V22" s="77"/>
      <c r="W22" s="78"/>
      <c r="X22" s="34"/>
      <c r="Y22" s="35"/>
      <c r="Z22" s="35"/>
      <c r="AA22" s="35"/>
      <c r="AB22" s="35"/>
      <c r="AC22" s="38"/>
      <c r="AD22" s="39"/>
      <c r="AE22" s="40"/>
      <c r="AF22" s="38"/>
      <c r="AG22" s="38"/>
      <c r="AH22" s="38"/>
      <c r="AI22" s="38"/>
      <c r="AJ22" s="38"/>
      <c r="AK22" s="39"/>
      <c r="AL22" s="40"/>
      <c r="AM22" s="38"/>
      <c r="AN22" s="38"/>
      <c r="AO22" s="38"/>
      <c r="AP22" s="38"/>
      <c r="AQ22" s="38"/>
      <c r="AR22" s="39"/>
      <c r="AS22" s="40"/>
      <c r="AT22" s="38"/>
      <c r="AU22" s="38"/>
      <c r="AV22" s="38"/>
      <c r="AW22" s="38"/>
      <c r="AX22" s="38"/>
      <c r="AY22" s="41"/>
      <c r="AZ22" s="98">
        <f t="shared" si="0"/>
      </c>
      <c r="BA22" s="98"/>
      <c r="BB22" s="99"/>
      <c r="BC22" s="71">
        <f t="shared" si="1"/>
      </c>
      <c r="BD22" s="72"/>
      <c r="BE22" s="90"/>
      <c r="BF22" s="71">
        <f t="shared" si="2"/>
      </c>
      <c r="BG22" s="72"/>
      <c r="BH22" s="73"/>
      <c r="BI22" s="28">
        <f t="shared" si="3"/>
        <v>0</v>
      </c>
    </row>
    <row r="23" spans="1:61" s="3" customFormat="1" ht="21.75" customHeight="1">
      <c r="A23" s="27" t="s">
        <v>37</v>
      </c>
      <c r="B23" s="210"/>
      <c r="C23" s="211"/>
      <c r="D23" s="211"/>
      <c r="E23" s="211"/>
      <c r="F23" s="211"/>
      <c r="G23" s="211"/>
      <c r="H23" s="211"/>
      <c r="I23" s="211"/>
      <c r="J23" s="74"/>
      <c r="K23" s="75"/>
      <c r="L23" s="75"/>
      <c r="M23" s="76"/>
      <c r="N23" s="74"/>
      <c r="O23" s="75"/>
      <c r="P23" s="76"/>
      <c r="Q23" s="77"/>
      <c r="R23" s="77"/>
      <c r="S23" s="77"/>
      <c r="T23" s="77"/>
      <c r="U23" s="77"/>
      <c r="V23" s="77"/>
      <c r="W23" s="78"/>
      <c r="X23" s="34"/>
      <c r="Y23" s="35"/>
      <c r="Z23" s="35"/>
      <c r="AA23" s="35"/>
      <c r="AB23" s="35"/>
      <c r="AC23" s="38"/>
      <c r="AD23" s="39"/>
      <c r="AE23" s="40"/>
      <c r="AF23" s="38"/>
      <c r="AG23" s="38"/>
      <c r="AH23" s="38"/>
      <c r="AI23" s="38"/>
      <c r="AJ23" s="38"/>
      <c r="AK23" s="39"/>
      <c r="AL23" s="40"/>
      <c r="AM23" s="38"/>
      <c r="AN23" s="38"/>
      <c r="AO23" s="38"/>
      <c r="AP23" s="38"/>
      <c r="AQ23" s="38"/>
      <c r="AR23" s="39"/>
      <c r="AS23" s="40"/>
      <c r="AT23" s="38"/>
      <c r="AU23" s="38"/>
      <c r="AV23" s="38"/>
      <c r="AW23" s="38"/>
      <c r="AX23" s="38"/>
      <c r="AY23" s="41"/>
      <c r="AZ23" s="98">
        <f t="shared" si="0"/>
      </c>
      <c r="BA23" s="98"/>
      <c r="BB23" s="99"/>
      <c r="BC23" s="71">
        <f t="shared" si="1"/>
      </c>
      <c r="BD23" s="72"/>
      <c r="BE23" s="90"/>
      <c r="BF23" s="71">
        <f t="shared" si="2"/>
      </c>
      <c r="BG23" s="72"/>
      <c r="BH23" s="73"/>
      <c r="BI23" s="28">
        <f t="shared" si="3"/>
        <v>0</v>
      </c>
    </row>
    <row r="24" spans="1:61" s="3" customFormat="1" ht="21.75" customHeight="1">
      <c r="A24" s="27" t="s">
        <v>96</v>
      </c>
      <c r="B24" s="210"/>
      <c r="C24" s="211"/>
      <c r="D24" s="211"/>
      <c r="E24" s="211"/>
      <c r="F24" s="211"/>
      <c r="G24" s="211"/>
      <c r="H24" s="211"/>
      <c r="I24" s="211"/>
      <c r="J24" s="74"/>
      <c r="K24" s="75"/>
      <c r="L24" s="75"/>
      <c r="M24" s="76"/>
      <c r="N24" s="74"/>
      <c r="O24" s="75"/>
      <c r="P24" s="76"/>
      <c r="Q24" s="77"/>
      <c r="R24" s="77"/>
      <c r="S24" s="77"/>
      <c r="T24" s="77"/>
      <c r="U24" s="77"/>
      <c r="V24" s="77"/>
      <c r="W24" s="78"/>
      <c r="X24" s="34"/>
      <c r="Y24" s="35"/>
      <c r="Z24" s="35"/>
      <c r="AA24" s="35"/>
      <c r="AB24" s="35"/>
      <c r="AC24" s="38"/>
      <c r="AD24" s="39"/>
      <c r="AE24" s="40"/>
      <c r="AF24" s="38"/>
      <c r="AG24" s="38"/>
      <c r="AH24" s="38"/>
      <c r="AI24" s="38"/>
      <c r="AJ24" s="38"/>
      <c r="AK24" s="39"/>
      <c r="AL24" s="40"/>
      <c r="AM24" s="38"/>
      <c r="AN24" s="38"/>
      <c r="AO24" s="38"/>
      <c r="AP24" s="38"/>
      <c r="AQ24" s="38"/>
      <c r="AR24" s="39"/>
      <c r="AS24" s="40"/>
      <c r="AT24" s="38"/>
      <c r="AU24" s="38"/>
      <c r="AV24" s="38"/>
      <c r="AW24" s="38"/>
      <c r="AX24" s="38"/>
      <c r="AY24" s="41"/>
      <c r="AZ24" s="98">
        <f t="shared" si="0"/>
      </c>
      <c r="BA24" s="98"/>
      <c r="BB24" s="99"/>
      <c r="BC24" s="71">
        <f t="shared" si="1"/>
      </c>
      <c r="BD24" s="72"/>
      <c r="BE24" s="90"/>
      <c r="BF24" s="71">
        <f t="shared" si="2"/>
      </c>
      <c r="BG24" s="72"/>
      <c r="BH24" s="73"/>
      <c r="BI24" s="28">
        <f t="shared" si="3"/>
        <v>0</v>
      </c>
    </row>
    <row r="25" spans="1:61" s="3" customFormat="1" ht="21.75" customHeight="1">
      <c r="A25" s="27" t="s">
        <v>38</v>
      </c>
      <c r="B25" s="210"/>
      <c r="C25" s="211"/>
      <c r="D25" s="211"/>
      <c r="E25" s="211"/>
      <c r="F25" s="211"/>
      <c r="G25" s="211"/>
      <c r="H25" s="211"/>
      <c r="I25" s="211"/>
      <c r="J25" s="74"/>
      <c r="K25" s="75"/>
      <c r="L25" s="75"/>
      <c r="M25" s="76"/>
      <c r="N25" s="74"/>
      <c r="O25" s="75"/>
      <c r="P25" s="76"/>
      <c r="Q25" s="77"/>
      <c r="R25" s="77"/>
      <c r="S25" s="77"/>
      <c r="T25" s="77"/>
      <c r="U25" s="77"/>
      <c r="V25" s="77"/>
      <c r="W25" s="78"/>
      <c r="X25" s="40"/>
      <c r="Y25" s="38"/>
      <c r="Z25" s="38"/>
      <c r="AA25" s="38"/>
      <c r="AB25" s="38"/>
      <c r="AC25" s="38"/>
      <c r="AD25" s="39"/>
      <c r="AE25" s="40"/>
      <c r="AF25" s="38"/>
      <c r="AG25" s="38"/>
      <c r="AH25" s="38"/>
      <c r="AI25" s="38"/>
      <c r="AJ25" s="38"/>
      <c r="AK25" s="39"/>
      <c r="AL25" s="40"/>
      <c r="AM25" s="38"/>
      <c r="AN25" s="38"/>
      <c r="AO25" s="38"/>
      <c r="AP25" s="38"/>
      <c r="AQ25" s="38"/>
      <c r="AR25" s="39"/>
      <c r="AS25" s="40"/>
      <c r="AT25" s="38"/>
      <c r="AU25" s="38"/>
      <c r="AV25" s="38"/>
      <c r="AW25" s="38"/>
      <c r="AX25" s="38"/>
      <c r="AY25" s="41"/>
      <c r="AZ25" s="98">
        <f t="shared" si="0"/>
      </c>
      <c r="BA25" s="98"/>
      <c r="BB25" s="99"/>
      <c r="BC25" s="71">
        <f t="shared" si="1"/>
      </c>
      <c r="BD25" s="72"/>
      <c r="BE25" s="90"/>
      <c r="BF25" s="71">
        <f t="shared" si="2"/>
      </c>
      <c r="BG25" s="72"/>
      <c r="BH25" s="73"/>
      <c r="BI25" s="28">
        <f t="shared" si="3"/>
        <v>0</v>
      </c>
    </row>
    <row r="26" spans="1:61" s="3" customFormat="1" ht="21.75" customHeight="1">
      <c r="A26" s="27" t="s">
        <v>24</v>
      </c>
      <c r="B26" s="210"/>
      <c r="C26" s="211"/>
      <c r="D26" s="211"/>
      <c r="E26" s="211"/>
      <c r="F26" s="211"/>
      <c r="G26" s="211"/>
      <c r="H26" s="211"/>
      <c r="I26" s="211"/>
      <c r="J26" s="74"/>
      <c r="K26" s="75"/>
      <c r="L26" s="75"/>
      <c r="M26" s="76"/>
      <c r="N26" s="74"/>
      <c r="O26" s="75"/>
      <c r="P26" s="76"/>
      <c r="Q26" s="77"/>
      <c r="R26" s="77"/>
      <c r="S26" s="77"/>
      <c r="T26" s="77"/>
      <c r="U26" s="77"/>
      <c r="V26" s="77"/>
      <c r="W26" s="78"/>
      <c r="X26" s="40"/>
      <c r="Y26" s="38"/>
      <c r="Z26" s="38"/>
      <c r="AA26" s="38"/>
      <c r="AB26" s="38"/>
      <c r="AC26" s="38"/>
      <c r="AD26" s="39"/>
      <c r="AE26" s="40"/>
      <c r="AF26" s="38"/>
      <c r="AG26" s="38"/>
      <c r="AH26" s="38"/>
      <c r="AI26" s="38"/>
      <c r="AJ26" s="38"/>
      <c r="AK26" s="39"/>
      <c r="AL26" s="40"/>
      <c r="AM26" s="38"/>
      <c r="AN26" s="38"/>
      <c r="AO26" s="38"/>
      <c r="AP26" s="38"/>
      <c r="AQ26" s="38"/>
      <c r="AR26" s="39"/>
      <c r="AS26" s="40"/>
      <c r="AT26" s="38"/>
      <c r="AU26" s="38"/>
      <c r="AV26" s="38"/>
      <c r="AW26" s="38"/>
      <c r="AX26" s="38"/>
      <c r="AY26" s="41"/>
      <c r="AZ26" s="98">
        <f t="shared" si="0"/>
      </c>
      <c r="BA26" s="98"/>
      <c r="BB26" s="99"/>
      <c r="BC26" s="71">
        <f t="shared" si="1"/>
      </c>
      <c r="BD26" s="72"/>
      <c r="BE26" s="90"/>
      <c r="BF26" s="71">
        <f t="shared" si="2"/>
      </c>
      <c r="BG26" s="72"/>
      <c r="BH26" s="73"/>
      <c r="BI26" s="28">
        <f t="shared" si="3"/>
        <v>0</v>
      </c>
    </row>
    <row r="27" spans="1:61" s="3" customFormat="1" ht="21.75" customHeight="1">
      <c r="A27" s="27" t="s">
        <v>39</v>
      </c>
      <c r="B27" s="210"/>
      <c r="C27" s="211"/>
      <c r="D27" s="211"/>
      <c r="E27" s="211"/>
      <c r="F27" s="211"/>
      <c r="G27" s="211"/>
      <c r="H27" s="211"/>
      <c r="I27" s="211"/>
      <c r="J27" s="74"/>
      <c r="K27" s="75"/>
      <c r="L27" s="75"/>
      <c r="M27" s="76"/>
      <c r="N27" s="74"/>
      <c r="O27" s="75"/>
      <c r="P27" s="76"/>
      <c r="Q27" s="77"/>
      <c r="R27" s="77"/>
      <c r="S27" s="77"/>
      <c r="T27" s="77"/>
      <c r="U27" s="77"/>
      <c r="V27" s="77"/>
      <c r="W27" s="78"/>
      <c r="X27" s="40"/>
      <c r="Y27" s="38"/>
      <c r="Z27" s="38"/>
      <c r="AA27" s="38"/>
      <c r="AB27" s="38"/>
      <c r="AC27" s="38"/>
      <c r="AD27" s="39"/>
      <c r="AE27" s="40"/>
      <c r="AF27" s="38"/>
      <c r="AG27" s="38"/>
      <c r="AH27" s="38"/>
      <c r="AI27" s="38"/>
      <c r="AJ27" s="38"/>
      <c r="AK27" s="39"/>
      <c r="AL27" s="40"/>
      <c r="AM27" s="38"/>
      <c r="AN27" s="38"/>
      <c r="AO27" s="38"/>
      <c r="AP27" s="38"/>
      <c r="AQ27" s="38"/>
      <c r="AR27" s="39"/>
      <c r="AS27" s="40"/>
      <c r="AT27" s="38"/>
      <c r="AU27" s="38"/>
      <c r="AV27" s="38"/>
      <c r="AW27" s="38"/>
      <c r="AX27" s="38"/>
      <c r="AY27" s="41"/>
      <c r="AZ27" s="98">
        <f t="shared" si="0"/>
      </c>
      <c r="BA27" s="98"/>
      <c r="BB27" s="99"/>
      <c r="BC27" s="71">
        <f t="shared" si="1"/>
      </c>
      <c r="BD27" s="72"/>
      <c r="BE27" s="90"/>
      <c r="BF27" s="71">
        <f t="shared" si="2"/>
      </c>
      <c r="BG27" s="72"/>
      <c r="BH27" s="73"/>
      <c r="BI27" s="28">
        <f t="shared" si="3"/>
        <v>0</v>
      </c>
    </row>
    <row r="28" spans="1:61" s="3" customFormat="1" ht="21.75" customHeight="1">
      <c r="A28" s="27"/>
      <c r="B28" s="210"/>
      <c r="C28" s="211"/>
      <c r="D28" s="211"/>
      <c r="E28" s="211"/>
      <c r="F28" s="211"/>
      <c r="G28" s="211"/>
      <c r="H28" s="211"/>
      <c r="I28" s="211"/>
      <c r="J28" s="74"/>
      <c r="K28" s="75"/>
      <c r="L28" s="75"/>
      <c r="M28" s="76"/>
      <c r="N28" s="74"/>
      <c r="O28" s="75"/>
      <c r="P28" s="76"/>
      <c r="Q28" s="77"/>
      <c r="R28" s="77"/>
      <c r="S28" s="77"/>
      <c r="T28" s="77"/>
      <c r="U28" s="77"/>
      <c r="V28" s="77"/>
      <c r="W28" s="78"/>
      <c r="X28" s="40"/>
      <c r="Y28" s="38"/>
      <c r="Z28" s="38"/>
      <c r="AA28" s="38"/>
      <c r="AB28" s="38"/>
      <c r="AC28" s="38"/>
      <c r="AD28" s="39"/>
      <c r="AE28" s="40"/>
      <c r="AF28" s="38"/>
      <c r="AG28" s="38"/>
      <c r="AH28" s="38"/>
      <c r="AI28" s="38"/>
      <c r="AJ28" s="38"/>
      <c r="AK28" s="39"/>
      <c r="AL28" s="40"/>
      <c r="AM28" s="38"/>
      <c r="AN28" s="38"/>
      <c r="AO28" s="38"/>
      <c r="AP28" s="38"/>
      <c r="AQ28" s="38"/>
      <c r="AR28" s="39"/>
      <c r="AS28" s="40"/>
      <c r="AT28" s="38"/>
      <c r="AU28" s="38"/>
      <c r="AV28" s="38"/>
      <c r="AW28" s="38"/>
      <c r="AX28" s="38"/>
      <c r="AY28" s="41"/>
      <c r="AZ28" s="98">
        <f t="shared" si="0"/>
      </c>
      <c r="BA28" s="98"/>
      <c r="BB28" s="99"/>
      <c r="BC28" s="71">
        <f t="shared" si="1"/>
      </c>
      <c r="BD28" s="72"/>
      <c r="BE28" s="90"/>
      <c r="BF28" s="71">
        <f t="shared" si="2"/>
      </c>
      <c r="BG28" s="72"/>
      <c r="BH28" s="73"/>
      <c r="BI28" s="28">
        <f t="shared" si="3"/>
        <v>0</v>
      </c>
    </row>
    <row r="29" spans="1:61" s="3" customFormat="1" ht="21.75" customHeight="1">
      <c r="A29" s="27" t="s">
        <v>14</v>
      </c>
      <c r="B29" s="210"/>
      <c r="C29" s="211"/>
      <c r="D29" s="211"/>
      <c r="E29" s="211"/>
      <c r="F29" s="211"/>
      <c r="G29" s="211"/>
      <c r="H29" s="211"/>
      <c r="I29" s="211"/>
      <c r="J29" s="74"/>
      <c r="K29" s="75"/>
      <c r="L29" s="75"/>
      <c r="M29" s="76"/>
      <c r="N29" s="74"/>
      <c r="O29" s="75"/>
      <c r="P29" s="76"/>
      <c r="Q29" s="77"/>
      <c r="R29" s="77"/>
      <c r="S29" s="77"/>
      <c r="T29" s="77"/>
      <c r="U29" s="77"/>
      <c r="V29" s="77"/>
      <c r="W29" s="78"/>
      <c r="X29" s="34"/>
      <c r="Y29" s="35"/>
      <c r="Z29" s="35"/>
      <c r="AA29" s="35"/>
      <c r="AB29" s="35"/>
      <c r="AC29" s="38"/>
      <c r="AD29" s="39"/>
      <c r="AE29" s="40"/>
      <c r="AF29" s="38"/>
      <c r="AG29" s="38"/>
      <c r="AH29" s="38"/>
      <c r="AI29" s="38"/>
      <c r="AJ29" s="38"/>
      <c r="AK29" s="39"/>
      <c r="AL29" s="40"/>
      <c r="AM29" s="38"/>
      <c r="AN29" s="38"/>
      <c r="AO29" s="38"/>
      <c r="AP29" s="38"/>
      <c r="AQ29" s="38"/>
      <c r="AR29" s="39"/>
      <c r="AS29" s="40"/>
      <c r="AT29" s="38"/>
      <c r="AU29" s="38"/>
      <c r="AV29" s="38"/>
      <c r="AW29" s="38"/>
      <c r="AX29" s="38"/>
      <c r="AY29" s="41"/>
      <c r="AZ29" s="98">
        <f t="shared" si="0"/>
      </c>
      <c r="BA29" s="98"/>
      <c r="BB29" s="99"/>
      <c r="BC29" s="71">
        <f t="shared" si="1"/>
      </c>
      <c r="BD29" s="72"/>
      <c r="BE29" s="90"/>
      <c r="BF29" s="71">
        <f t="shared" si="2"/>
      </c>
      <c r="BG29" s="72"/>
      <c r="BH29" s="73"/>
      <c r="BI29" s="28">
        <f t="shared" si="3"/>
        <v>0</v>
      </c>
    </row>
    <row r="30" spans="1:61" s="3" customFormat="1" ht="21.75" customHeight="1" thickBot="1">
      <c r="A30" s="27" t="s">
        <v>15</v>
      </c>
      <c r="B30" s="210"/>
      <c r="C30" s="211"/>
      <c r="D30" s="211"/>
      <c r="E30" s="211"/>
      <c r="F30" s="211"/>
      <c r="G30" s="211"/>
      <c r="H30" s="211"/>
      <c r="I30" s="211"/>
      <c r="J30" s="79"/>
      <c r="K30" s="80"/>
      <c r="L30" s="80"/>
      <c r="M30" s="81"/>
      <c r="N30" s="84"/>
      <c r="O30" s="85"/>
      <c r="P30" s="86"/>
      <c r="Q30" s="169"/>
      <c r="R30" s="169"/>
      <c r="S30" s="169"/>
      <c r="T30" s="169"/>
      <c r="U30" s="169"/>
      <c r="V30" s="169"/>
      <c r="W30" s="170"/>
      <c r="X30" s="42"/>
      <c r="Y30" s="43"/>
      <c r="Z30" s="43"/>
      <c r="AA30" s="43"/>
      <c r="AB30" s="43"/>
      <c r="AC30" s="43"/>
      <c r="AD30" s="44"/>
      <c r="AE30" s="42"/>
      <c r="AF30" s="43"/>
      <c r="AG30" s="43"/>
      <c r="AH30" s="43"/>
      <c r="AI30" s="43"/>
      <c r="AJ30" s="43"/>
      <c r="AK30" s="44"/>
      <c r="AL30" s="42"/>
      <c r="AM30" s="43"/>
      <c r="AN30" s="43"/>
      <c r="AO30" s="43"/>
      <c r="AP30" s="43"/>
      <c r="AQ30" s="43"/>
      <c r="AR30" s="44"/>
      <c r="AS30" s="42"/>
      <c r="AT30" s="43"/>
      <c r="AU30" s="43"/>
      <c r="AV30" s="43"/>
      <c r="AW30" s="43"/>
      <c r="AX30" s="43"/>
      <c r="AY30" s="45"/>
      <c r="AZ30" s="96">
        <f t="shared" si="0"/>
      </c>
      <c r="BA30" s="96"/>
      <c r="BB30" s="97"/>
      <c r="BC30" s="178">
        <f t="shared" si="1"/>
      </c>
      <c r="BD30" s="179"/>
      <c r="BE30" s="181"/>
      <c r="BF30" s="178">
        <f t="shared" si="2"/>
      </c>
      <c r="BG30" s="179"/>
      <c r="BH30" s="180"/>
      <c r="BI30" s="28">
        <f t="shared" si="3"/>
        <v>0</v>
      </c>
    </row>
    <row r="31" spans="1:60" s="3" customFormat="1" ht="21.75" customHeight="1" thickBot="1" thickTop="1">
      <c r="A31" s="27" t="s">
        <v>16</v>
      </c>
      <c r="B31" s="87" t="s">
        <v>3</v>
      </c>
      <c r="C31" s="88"/>
      <c r="D31" s="88"/>
      <c r="E31" s="88"/>
      <c r="F31" s="88"/>
      <c r="G31" s="88"/>
      <c r="H31" s="88"/>
      <c r="I31" s="88"/>
      <c r="J31" s="88"/>
      <c r="K31" s="88"/>
      <c r="L31" s="88"/>
      <c r="M31" s="88"/>
      <c r="N31" s="88"/>
      <c r="O31" s="88"/>
      <c r="P31" s="88"/>
      <c r="Q31" s="88"/>
      <c r="R31" s="88"/>
      <c r="S31" s="88"/>
      <c r="T31" s="88"/>
      <c r="U31" s="88"/>
      <c r="V31" s="88"/>
      <c r="W31" s="89"/>
      <c r="X31" s="11">
        <f aca="true" t="shared" si="4" ref="X31:BH31">IF(SUM(X10:X30)=0,"",SUM(X10:X30))</f>
      </c>
      <c r="Y31" s="12">
        <f t="shared" si="4"/>
        <v>40</v>
      </c>
      <c r="Z31" s="12">
        <f t="shared" si="4"/>
        <v>32</v>
      </c>
      <c r="AA31" s="12">
        <f t="shared" si="4"/>
        <v>40</v>
      </c>
      <c r="AB31" s="12">
        <f t="shared" si="4"/>
        <v>32</v>
      </c>
      <c r="AC31" s="12">
        <f t="shared" si="4"/>
        <v>40</v>
      </c>
      <c r="AD31" s="13">
        <f t="shared" si="4"/>
      </c>
      <c r="AE31" s="14">
        <f t="shared" si="4"/>
      </c>
      <c r="AF31" s="15">
        <f t="shared" si="4"/>
        <v>40</v>
      </c>
      <c r="AG31" s="15">
        <f t="shared" si="4"/>
        <v>40</v>
      </c>
      <c r="AH31" s="15">
        <f t="shared" si="4"/>
        <v>32</v>
      </c>
      <c r="AI31" s="15">
        <f t="shared" si="4"/>
        <v>40</v>
      </c>
      <c r="AJ31" s="15">
        <f t="shared" si="4"/>
        <v>40</v>
      </c>
      <c r="AK31" s="16">
        <f t="shared" si="4"/>
      </c>
      <c r="AL31" s="17">
        <f t="shared" si="4"/>
      </c>
      <c r="AM31" s="12">
        <f t="shared" si="4"/>
        <v>40</v>
      </c>
      <c r="AN31" s="12">
        <f t="shared" si="4"/>
        <v>32</v>
      </c>
      <c r="AO31" s="12">
        <f t="shared" si="4"/>
        <v>32</v>
      </c>
      <c r="AP31" s="12">
        <f t="shared" si="4"/>
        <v>40</v>
      </c>
      <c r="AQ31" s="12">
        <f t="shared" si="4"/>
        <v>40</v>
      </c>
      <c r="AR31" s="18">
        <f t="shared" si="4"/>
      </c>
      <c r="AS31" s="14">
        <f t="shared" si="4"/>
      </c>
      <c r="AT31" s="15">
        <f t="shared" si="4"/>
        <v>36</v>
      </c>
      <c r="AU31" s="15">
        <f t="shared" si="4"/>
        <v>32</v>
      </c>
      <c r="AV31" s="15">
        <f t="shared" si="4"/>
        <v>32</v>
      </c>
      <c r="AW31" s="15">
        <f t="shared" si="4"/>
        <v>40</v>
      </c>
      <c r="AX31" s="15">
        <f t="shared" si="4"/>
        <v>40</v>
      </c>
      <c r="AY31" s="19">
        <f t="shared" si="4"/>
      </c>
      <c r="AZ31" s="175">
        <f>IF(SUM(AZ11:BB30)=0,"",SUM(AZ11:BB30))</f>
        <v>580</v>
      </c>
      <c r="BA31" s="176">
        <f t="shared" si="4"/>
      </c>
      <c r="BB31" s="177">
        <f t="shared" si="4"/>
      </c>
      <c r="BC31" s="171">
        <f>IF(SUM(BC11:BE30)=0,"",SUM(BC11:BE30))</f>
        <v>145</v>
      </c>
      <c r="BD31" s="172">
        <f t="shared" si="4"/>
      </c>
      <c r="BE31" s="173">
        <f t="shared" si="4"/>
      </c>
      <c r="BF31" s="171">
        <f>IF(SUM(BF11:BH30)=0,"",SUM(BF11:BH30))</f>
        <v>3.6</v>
      </c>
      <c r="BG31" s="172">
        <f t="shared" si="4"/>
      </c>
      <c r="BH31" s="174">
        <f t="shared" si="4"/>
      </c>
    </row>
    <row r="32" spans="1:60" s="3" customFormat="1" ht="21.75" customHeight="1" thickBot="1">
      <c r="A32" s="27" t="s">
        <v>17</v>
      </c>
      <c r="B32" s="87" t="s">
        <v>25</v>
      </c>
      <c r="C32" s="88"/>
      <c r="D32" s="88"/>
      <c r="E32" s="88"/>
      <c r="F32" s="88"/>
      <c r="G32" s="88"/>
      <c r="H32" s="88"/>
      <c r="I32" s="88"/>
      <c r="J32" s="88"/>
      <c r="K32" s="88"/>
      <c r="L32" s="88"/>
      <c r="M32" s="88"/>
      <c r="N32" s="88"/>
      <c r="O32" s="88"/>
      <c r="P32" s="88"/>
      <c r="Q32" s="88"/>
      <c r="R32" s="88"/>
      <c r="S32" s="88"/>
      <c r="T32" s="88"/>
      <c r="U32" s="88"/>
      <c r="V32" s="88"/>
      <c r="W32" s="89"/>
      <c r="X32" s="52"/>
      <c r="Y32" s="53"/>
      <c r="Z32" s="53"/>
      <c r="AA32" s="53"/>
      <c r="AB32" s="53"/>
      <c r="AC32" s="53"/>
      <c r="AD32" s="54"/>
      <c r="AE32" s="52"/>
      <c r="AF32" s="53"/>
      <c r="AG32" s="53"/>
      <c r="AH32" s="53"/>
      <c r="AI32" s="53"/>
      <c r="AJ32" s="53"/>
      <c r="AK32" s="54"/>
      <c r="AL32" s="59"/>
      <c r="AM32" s="53"/>
      <c r="AN32" s="53"/>
      <c r="AO32" s="53"/>
      <c r="AP32" s="53"/>
      <c r="AQ32" s="53"/>
      <c r="AR32" s="55"/>
      <c r="AS32" s="52"/>
      <c r="AT32" s="53"/>
      <c r="AU32" s="53"/>
      <c r="AV32" s="53"/>
      <c r="AW32" s="53"/>
      <c r="AX32" s="53"/>
      <c r="AY32" s="56"/>
      <c r="AZ32" s="93"/>
      <c r="BA32" s="94"/>
      <c r="BB32" s="94"/>
      <c r="BC32" s="94"/>
      <c r="BD32" s="94"/>
      <c r="BE32" s="94"/>
      <c r="BF32" s="94"/>
      <c r="BG32" s="94"/>
      <c r="BH32" s="95"/>
    </row>
    <row r="33" spans="1:61" s="24" customFormat="1" ht="33" customHeight="1">
      <c r="A33" s="27"/>
      <c r="B33" s="100" t="s">
        <v>126</v>
      </c>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66"/>
    </row>
    <row r="34" spans="1:60" s="24" customFormat="1" ht="17.25" customHeight="1">
      <c r="A34" s="50" t="s">
        <v>31</v>
      </c>
      <c r="B34" s="67" t="s">
        <v>98</v>
      </c>
      <c r="C34" s="68"/>
      <c r="D34" s="68"/>
      <c r="E34" s="68"/>
      <c r="F34" s="68"/>
      <c r="G34" s="68"/>
      <c r="H34" s="68"/>
      <c r="I34" s="68"/>
      <c r="J34" s="68"/>
      <c r="K34" s="68"/>
      <c r="L34" s="68"/>
      <c r="M34" s="68"/>
      <c r="N34" s="68"/>
      <c r="O34" s="68"/>
      <c r="P34" s="68"/>
      <c r="Q34" s="68"/>
      <c r="R34" s="68"/>
      <c r="S34" s="68"/>
      <c r="T34" s="68"/>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row>
    <row r="35" spans="1:60" s="24" customFormat="1" ht="17.25" customHeight="1">
      <c r="A35" s="50"/>
      <c r="B35" s="67"/>
      <c r="C35" s="68"/>
      <c r="D35" s="68"/>
      <c r="E35" s="68"/>
      <c r="F35" s="68"/>
      <c r="G35" s="68"/>
      <c r="H35" s="68"/>
      <c r="I35" s="68"/>
      <c r="J35" s="68"/>
      <c r="K35" s="68"/>
      <c r="L35" s="68"/>
      <c r="M35" s="68"/>
      <c r="N35" s="68"/>
      <c r="O35" s="68"/>
      <c r="P35" s="68"/>
      <c r="Q35" s="68"/>
      <c r="R35" s="68"/>
      <c r="S35" s="68"/>
      <c r="T35" s="68"/>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row>
    <row r="36" spans="1:61" s="24" customFormat="1" ht="32.25" customHeight="1">
      <c r="A36" s="50" t="s">
        <v>32</v>
      </c>
      <c r="B36" s="23" t="s">
        <v>50</v>
      </c>
      <c r="C36" s="25"/>
      <c r="D36" s="25"/>
      <c r="E36" s="20"/>
      <c r="F36" s="20"/>
      <c r="G36" s="20"/>
      <c r="H36" s="20"/>
      <c r="I36" s="20"/>
      <c r="J36" s="20"/>
      <c r="K36" s="20"/>
      <c r="L36" s="20"/>
      <c r="M36" s="20"/>
      <c r="N36" s="20"/>
      <c r="O36" s="20"/>
      <c r="P36" s="20"/>
      <c r="Q36" s="20"/>
      <c r="R36" s="20"/>
      <c r="S36" s="20"/>
      <c r="T36" s="20"/>
      <c r="U36" s="20"/>
      <c r="V36" s="20"/>
      <c r="W36" s="20"/>
      <c r="X36" s="20"/>
      <c r="Y36" s="20"/>
      <c r="Z36" s="20"/>
      <c r="AA36" s="20"/>
      <c r="AB36" s="20"/>
      <c r="AC36" s="21"/>
      <c r="AD36" s="21"/>
      <c r="AE36" s="21"/>
      <c r="AF36" s="21"/>
      <c r="AG36" s="21"/>
      <c r="AH36" s="21"/>
      <c r="AI36" s="21"/>
      <c r="AJ36" s="21"/>
      <c r="AK36" s="20"/>
      <c r="AL36" s="20"/>
      <c r="AM36" s="20"/>
      <c r="AN36" s="20"/>
      <c r="AO36" s="20"/>
      <c r="AP36" s="20"/>
      <c r="AQ36" s="20"/>
      <c r="AR36" s="20"/>
      <c r="AS36" s="20"/>
      <c r="AT36" s="20"/>
      <c r="AU36" s="20"/>
      <c r="AV36" s="20"/>
      <c r="BI36" s="20"/>
    </row>
    <row r="37" spans="1:61" s="24" customFormat="1" ht="14.25">
      <c r="A37" s="50"/>
      <c r="B37" s="20" t="s">
        <v>51</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s="24" customFormat="1" ht="14.25">
      <c r="A38" s="50"/>
      <c r="B38" s="20" t="s">
        <v>52</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row>
    <row r="39" spans="1:61" s="24" customFormat="1" ht="14.25">
      <c r="A39" s="50" t="s">
        <v>46</v>
      </c>
      <c r="B39" s="20" t="s">
        <v>95</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1"/>
    </row>
    <row r="40" spans="1:61" s="24" customFormat="1" ht="14.25">
      <c r="A40" s="50" t="s">
        <v>47</v>
      </c>
      <c r="B40" s="20" t="s">
        <v>26</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1"/>
    </row>
    <row r="41" spans="1:61" s="24" customFormat="1" ht="14.25">
      <c r="A41" s="50" t="s">
        <v>48</v>
      </c>
      <c r="B41" s="20" t="s">
        <v>56</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1"/>
    </row>
    <row r="42" spans="1:61" s="24" customFormat="1" ht="14.25">
      <c r="A42" s="26"/>
      <c r="B42" s="21" t="s">
        <v>54</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1"/>
      <c r="AX42" s="21"/>
      <c r="AY42" s="21"/>
      <c r="AZ42" s="21"/>
      <c r="BA42" s="21"/>
      <c r="BB42" s="21"/>
      <c r="BC42" s="21"/>
      <c r="BD42" s="21"/>
      <c r="BE42" s="21"/>
      <c r="BF42" s="21"/>
      <c r="BG42" s="21"/>
      <c r="BH42" s="21"/>
      <c r="BI42" s="21"/>
    </row>
    <row r="43" spans="1:59" s="24" customFormat="1" ht="14.25">
      <c r="A43" s="26" t="s">
        <v>33</v>
      </c>
      <c r="B43" s="21"/>
      <c r="C43" s="21" t="s">
        <v>18</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0"/>
      <c r="AD43" s="20"/>
      <c r="AE43" s="20"/>
      <c r="AF43" s="20"/>
      <c r="AG43" s="20"/>
      <c r="AH43" s="20"/>
      <c r="AI43" s="20"/>
      <c r="AJ43" s="20"/>
      <c r="AK43" s="20"/>
      <c r="AL43" s="20"/>
      <c r="AM43" s="20"/>
      <c r="AN43" s="20"/>
      <c r="AO43" s="20"/>
      <c r="AP43" s="21"/>
      <c r="AQ43" s="21"/>
      <c r="AR43" s="21"/>
      <c r="AS43" s="21"/>
      <c r="AT43" s="21"/>
      <c r="AU43" s="21"/>
      <c r="AV43" s="21"/>
      <c r="AW43" s="21"/>
      <c r="AX43" s="21"/>
      <c r="AY43" s="21"/>
      <c r="AZ43" s="21"/>
      <c r="BA43" s="21"/>
      <c r="BB43" s="21"/>
      <c r="BC43" s="21"/>
      <c r="BD43" s="21"/>
      <c r="BE43" s="21"/>
      <c r="BF43" s="21"/>
      <c r="BG43" s="21"/>
    </row>
    <row r="44" spans="1:61" s="24" customFormat="1" ht="14.25">
      <c r="A44" s="26" t="s">
        <v>34</v>
      </c>
      <c r="B44" s="21"/>
      <c r="C44" s="21"/>
      <c r="D44" s="21" t="s">
        <v>100</v>
      </c>
      <c r="E44" s="21"/>
      <c r="F44" s="21"/>
      <c r="G44" s="21"/>
      <c r="H44" s="21"/>
      <c r="I44" s="21"/>
      <c r="J44" s="21"/>
      <c r="K44" s="21"/>
      <c r="L44" s="21"/>
      <c r="M44" s="21"/>
      <c r="N44" s="21"/>
      <c r="O44" s="21"/>
      <c r="P44" s="21"/>
      <c r="Q44" s="21"/>
      <c r="R44" s="21"/>
      <c r="S44" s="21"/>
      <c r="T44" s="21"/>
      <c r="U44" s="21"/>
      <c r="V44" s="21"/>
      <c r="W44" s="21"/>
      <c r="X44" s="21"/>
      <c r="Y44" s="21"/>
      <c r="Z44" s="21"/>
      <c r="AA44" s="21"/>
      <c r="AB44" s="21"/>
      <c r="AC44" s="20"/>
      <c r="AD44" s="20"/>
      <c r="AE44" s="20"/>
      <c r="AF44" s="20"/>
      <c r="AG44" s="20"/>
      <c r="AH44" s="20"/>
      <c r="AI44" s="20"/>
      <c r="AJ44" s="20"/>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row>
    <row r="45" spans="1:61" s="24" customFormat="1" ht="14.25">
      <c r="A45" s="26"/>
      <c r="B45" s="21"/>
      <c r="C45" s="21" t="s">
        <v>19</v>
      </c>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row>
    <row r="46" spans="1:61" s="24" customFormat="1" ht="14.25">
      <c r="A46" s="26"/>
      <c r="B46" s="21"/>
      <c r="C46" s="21" t="s">
        <v>20</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0"/>
    </row>
    <row r="47" spans="1:59" s="24" customFormat="1" ht="14.25">
      <c r="A47" s="26"/>
      <c r="B47" s="21"/>
      <c r="C47" s="69" t="s">
        <v>127</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0"/>
    </row>
    <row r="48" spans="1:63" s="24" customFormat="1" ht="14.25">
      <c r="A48" s="26"/>
      <c r="B48" s="21"/>
      <c r="C48" s="21"/>
      <c r="D48" s="21" t="s">
        <v>21</v>
      </c>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0"/>
      <c r="BA48" s="20"/>
      <c r="BB48" s="20"/>
      <c r="BC48" s="20"/>
      <c r="BD48" s="20"/>
      <c r="BE48" s="20"/>
      <c r="BF48" s="20"/>
      <c r="BG48" s="20"/>
      <c r="BH48" s="20"/>
      <c r="BK48" s="186"/>
    </row>
    <row r="49" spans="1:63" s="24" customFormat="1" ht="14.25">
      <c r="A49" s="26"/>
      <c r="B49" s="20" t="s">
        <v>55</v>
      </c>
      <c r="C49" s="20"/>
      <c r="D49" s="20"/>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0"/>
      <c r="AX49" s="20"/>
      <c r="AY49" s="20"/>
      <c r="AZ49" s="20"/>
      <c r="BA49" s="20"/>
      <c r="BB49" s="20"/>
      <c r="BC49" s="20"/>
      <c r="BD49" s="20"/>
      <c r="BE49" s="20"/>
      <c r="BF49" s="20"/>
      <c r="BG49" s="20"/>
      <c r="BH49" s="20"/>
      <c r="BK49" s="186"/>
    </row>
    <row r="50" spans="1:63" s="24" customFormat="1" ht="14.25">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1"/>
      <c r="AE50" s="21"/>
      <c r="AF50" s="21"/>
      <c r="AG50" s="21"/>
      <c r="AH50" s="21"/>
      <c r="AI50" s="21"/>
      <c r="AJ50" s="21"/>
      <c r="AK50" s="21"/>
      <c r="AL50" s="21"/>
      <c r="AM50" s="21"/>
      <c r="AN50" s="21"/>
      <c r="AO50" s="21"/>
      <c r="AP50" s="20"/>
      <c r="AQ50" s="20"/>
      <c r="AR50" s="20"/>
      <c r="AS50" s="20"/>
      <c r="AT50" s="20"/>
      <c r="AU50" s="20"/>
      <c r="AV50" s="20"/>
      <c r="AW50" s="20"/>
      <c r="AX50" s="20"/>
      <c r="AY50" s="20"/>
      <c r="BK50" s="186"/>
    </row>
    <row r="51" spans="1:48" s="24" customFormat="1" ht="14.25">
      <c r="A51" s="26"/>
      <c r="B51" s="21"/>
      <c r="C51" s="25"/>
      <c r="D51" s="25"/>
      <c r="E51" s="20"/>
      <c r="F51" s="20"/>
      <c r="G51" s="20"/>
      <c r="H51" s="20"/>
      <c r="I51" s="20"/>
      <c r="J51" s="20"/>
      <c r="K51" s="20"/>
      <c r="L51" s="20"/>
      <c r="M51" s="20"/>
      <c r="N51" s="20"/>
      <c r="O51" s="20"/>
      <c r="P51" s="20"/>
      <c r="Q51" s="20"/>
      <c r="R51" s="20"/>
      <c r="S51" s="20"/>
      <c r="T51" s="20"/>
      <c r="U51" s="20"/>
      <c r="V51" s="20"/>
      <c r="W51" s="20"/>
      <c r="X51" s="20"/>
      <c r="Y51" s="20"/>
      <c r="Z51" s="20"/>
      <c r="AA51" s="20"/>
      <c r="AB51" s="20"/>
      <c r="AC51" s="21"/>
      <c r="AD51" s="21"/>
      <c r="AE51" s="21"/>
      <c r="AF51" s="21"/>
      <c r="AG51" s="21"/>
      <c r="AH51" s="21"/>
      <c r="AI51" s="21"/>
      <c r="AJ51" s="21"/>
      <c r="AK51" s="20"/>
      <c r="AL51" s="20"/>
      <c r="AM51" s="20"/>
      <c r="AN51" s="20"/>
      <c r="AO51" s="20"/>
      <c r="AP51" s="20"/>
      <c r="AQ51" s="20"/>
      <c r="AR51" s="20"/>
      <c r="AS51" s="20"/>
      <c r="AT51" s="20"/>
      <c r="AU51" s="20"/>
      <c r="AV51" s="20"/>
    </row>
    <row r="52" spans="1:41" s="24" customFormat="1" ht="21" customHeight="1">
      <c r="A52" s="26"/>
      <c r="B52" s="25"/>
      <c r="C52" s="25"/>
      <c r="D52" s="25"/>
      <c r="E52" s="25"/>
      <c r="F52" s="25"/>
      <c r="G52" s="25"/>
      <c r="AC52" s="20"/>
      <c r="AD52" s="20"/>
      <c r="AE52" s="20"/>
      <c r="AF52" s="20"/>
      <c r="AG52" s="20"/>
      <c r="AH52" s="20"/>
      <c r="AI52" s="20"/>
      <c r="AJ52" s="20"/>
      <c r="AK52" s="20"/>
      <c r="AL52" s="20"/>
      <c r="AM52" s="20"/>
      <c r="AN52" s="20"/>
      <c r="AO52" s="20"/>
    </row>
    <row r="53" spans="1:36" s="24" customFormat="1" ht="21" customHeight="1">
      <c r="A53" s="26"/>
      <c r="B53" s="25"/>
      <c r="C53" s="25"/>
      <c r="D53" s="25"/>
      <c r="E53" s="25"/>
      <c r="F53" s="25"/>
      <c r="G53" s="25"/>
      <c r="AC53" s="20"/>
      <c r="AD53" s="20"/>
      <c r="AE53" s="20"/>
      <c r="AF53" s="20"/>
      <c r="AG53" s="20"/>
      <c r="AH53" s="20"/>
      <c r="AI53" s="20"/>
      <c r="AJ53" s="20"/>
    </row>
    <row r="54" spans="1:7" s="24" customFormat="1" ht="21" customHeight="1">
      <c r="A54" s="26"/>
      <c r="B54" s="25"/>
      <c r="C54" s="25"/>
      <c r="D54" s="25"/>
      <c r="E54" s="25"/>
      <c r="F54" s="25"/>
      <c r="G54" s="25"/>
    </row>
    <row r="55" spans="1:7" s="24" customFormat="1" ht="21" customHeight="1">
      <c r="A55" s="26"/>
      <c r="B55" s="25"/>
      <c r="C55" s="25"/>
      <c r="D55" s="25"/>
      <c r="E55" s="25"/>
      <c r="F55" s="25"/>
      <c r="G55" s="25"/>
    </row>
    <row r="56" spans="1:7" s="24" customFormat="1" ht="21" customHeight="1">
      <c r="A56" s="26"/>
      <c r="B56" s="25"/>
      <c r="C56" s="25"/>
      <c r="D56" s="25"/>
      <c r="E56" s="25"/>
      <c r="F56" s="25"/>
      <c r="G56" s="25"/>
    </row>
    <row r="57" spans="1:7" s="24" customFormat="1" ht="21" customHeight="1">
      <c r="A57" s="26"/>
      <c r="B57" s="25"/>
      <c r="C57" s="25"/>
      <c r="D57" s="25"/>
      <c r="E57" s="25"/>
      <c r="F57" s="25"/>
      <c r="G57" s="25"/>
    </row>
    <row r="58" spans="1:7" s="24" customFormat="1" ht="21" customHeight="1">
      <c r="A58" s="26"/>
      <c r="B58" s="25"/>
      <c r="C58" s="25"/>
      <c r="D58" s="25"/>
      <c r="E58" s="25"/>
      <c r="F58" s="25"/>
      <c r="G58" s="25"/>
    </row>
    <row r="59" spans="2:61" ht="21" customHeight="1">
      <c r="B59" s="25"/>
      <c r="C59" s="25"/>
      <c r="D59" s="25"/>
      <c r="E59" s="25"/>
      <c r="F59" s="25"/>
      <c r="G59" s="25"/>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row>
    <row r="60" spans="2:60" ht="21" customHeight="1">
      <c r="B60" s="25"/>
      <c r="C60" s="25"/>
      <c r="D60" s="25"/>
      <c r="E60" s="25"/>
      <c r="F60" s="25"/>
      <c r="G60" s="25"/>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row>
    <row r="61" spans="2:51" ht="21" customHeight="1">
      <c r="B61" s="25"/>
      <c r="C61" s="25"/>
      <c r="D61" s="25"/>
      <c r="E61" s="25"/>
      <c r="F61" s="25"/>
      <c r="G61" s="25"/>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row>
    <row r="62" spans="5:48" ht="21" customHeight="1">
      <c r="E62" s="25"/>
      <c r="F62" s="25"/>
      <c r="G62" s="25"/>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row>
    <row r="63" spans="29:41" ht="21" customHeight="1">
      <c r="AC63" s="24"/>
      <c r="AD63" s="24"/>
      <c r="AE63" s="24"/>
      <c r="AF63" s="24"/>
      <c r="AG63" s="24"/>
      <c r="AH63" s="24"/>
      <c r="AI63" s="24"/>
      <c r="AJ63" s="24"/>
      <c r="AK63" s="24"/>
      <c r="AL63" s="24"/>
      <c r="AM63" s="24"/>
      <c r="AN63" s="24"/>
      <c r="AO63" s="24"/>
    </row>
    <row r="64" spans="29:36" ht="21" customHeight="1">
      <c r="AC64" s="24"/>
      <c r="AD64" s="24"/>
      <c r="AE64" s="24"/>
      <c r="AF64" s="24"/>
      <c r="AG64" s="24"/>
      <c r="AH64" s="24"/>
      <c r="AI64" s="24"/>
      <c r="AJ64" s="24"/>
    </row>
  </sheetData>
  <sheetProtection/>
  <mergeCells count="190">
    <mergeCell ref="B2:BH2"/>
    <mergeCell ref="AS3:BB3"/>
    <mergeCell ref="BC3:BD3"/>
    <mergeCell ref="BE3:BH3"/>
    <mergeCell ref="B4:F4"/>
    <mergeCell ref="G4:L4"/>
    <mergeCell ref="M4:Q4"/>
    <mergeCell ref="R4:Z4"/>
    <mergeCell ref="AA4:AE4"/>
    <mergeCell ref="AF4:AN4"/>
    <mergeCell ref="B5:F5"/>
    <mergeCell ref="G5:L5"/>
    <mergeCell ref="M5:Q5"/>
    <mergeCell ref="R5:Z5"/>
    <mergeCell ref="AA5:AE5"/>
    <mergeCell ref="AF5:AN5"/>
    <mergeCell ref="BF6:BH8"/>
    <mergeCell ref="BI7:BI8"/>
    <mergeCell ref="B6:I8"/>
    <mergeCell ref="J6:M8"/>
    <mergeCell ref="N6:P8"/>
    <mergeCell ref="Q6:W8"/>
    <mergeCell ref="X6:AD6"/>
    <mergeCell ref="AE6:AK6"/>
    <mergeCell ref="N9:P9"/>
    <mergeCell ref="Q9:W9"/>
    <mergeCell ref="AZ9:BB9"/>
    <mergeCell ref="BC9:BE9"/>
    <mergeCell ref="AL6:AR6"/>
    <mergeCell ref="AS6:AY6"/>
    <mergeCell ref="AZ6:BB8"/>
    <mergeCell ref="BC6:BE8"/>
    <mergeCell ref="BF9:BH9"/>
    <mergeCell ref="B10:I10"/>
    <mergeCell ref="J10:M10"/>
    <mergeCell ref="N10:P10"/>
    <mergeCell ref="Q10:W10"/>
    <mergeCell ref="AZ10:BB10"/>
    <mergeCell ref="BC10:BE10"/>
    <mergeCell ref="BF10:BH10"/>
    <mergeCell ref="B9:I9"/>
    <mergeCell ref="J9:M9"/>
    <mergeCell ref="BC12:BE12"/>
    <mergeCell ref="BF12:BH12"/>
    <mergeCell ref="B11:I11"/>
    <mergeCell ref="J11:M11"/>
    <mergeCell ref="N11:P11"/>
    <mergeCell ref="Q11:W11"/>
    <mergeCell ref="AZ11:BB11"/>
    <mergeCell ref="BC11:BE11"/>
    <mergeCell ref="N13:P13"/>
    <mergeCell ref="Q13:W13"/>
    <mergeCell ref="AZ13:BB13"/>
    <mergeCell ref="BC13:BE13"/>
    <mergeCell ref="BF11:BH11"/>
    <mergeCell ref="B12:I12"/>
    <mergeCell ref="J12:M12"/>
    <mergeCell ref="N12:P12"/>
    <mergeCell ref="Q12:W12"/>
    <mergeCell ref="AZ12:BB12"/>
    <mergeCell ref="BF13:BH13"/>
    <mergeCell ref="B14:I14"/>
    <mergeCell ref="J14:M14"/>
    <mergeCell ref="N14:P14"/>
    <mergeCell ref="Q14:W14"/>
    <mergeCell ref="AZ14:BB14"/>
    <mergeCell ref="BC14:BE14"/>
    <mergeCell ref="BF14:BH14"/>
    <mergeCell ref="B13:I13"/>
    <mergeCell ref="J13:M13"/>
    <mergeCell ref="BC16:BE16"/>
    <mergeCell ref="BF16:BH16"/>
    <mergeCell ref="B15:I15"/>
    <mergeCell ref="J15:M15"/>
    <mergeCell ref="N15:P15"/>
    <mergeCell ref="Q15:W15"/>
    <mergeCell ref="AZ15:BB15"/>
    <mergeCell ref="BC15:BE15"/>
    <mergeCell ref="N17:P17"/>
    <mergeCell ref="Q17:W17"/>
    <mergeCell ref="AZ17:BB17"/>
    <mergeCell ref="BC17:BE17"/>
    <mergeCell ref="BF15:BH15"/>
    <mergeCell ref="B16:I16"/>
    <mergeCell ref="J16:M16"/>
    <mergeCell ref="N16:P16"/>
    <mergeCell ref="Q16:W16"/>
    <mergeCell ref="AZ16:BB16"/>
    <mergeCell ref="BF17:BH17"/>
    <mergeCell ref="B18:I18"/>
    <mergeCell ref="J18:M18"/>
    <mergeCell ref="N18:P18"/>
    <mergeCell ref="Q18:W18"/>
    <mergeCell ref="AZ18:BB18"/>
    <mergeCell ref="BC18:BE18"/>
    <mergeCell ref="BF18:BH18"/>
    <mergeCell ref="B17:I17"/>
    <mergeCell ref="J17:M17"/>
    <mergeCell ref="BC20:BE20"/>
    <mergeCell ref="BF20:BH20"/>
    <mergeCell ref="B19:I19"/>
    <mergeCell ref="J19:M19"/>
    <mergeCell ref="N19:P19"/>
    <mergeCell ref="Q19:W19"/>
    <mergeCell ref="AZ19:BB19"/>
    <mergeCell ref="BC19:BE19"/>
    <mergeCell ref="N21:P21"/>
    <mergeCell ref="Q21:W21"/>
    <mergeCell ref="AZ21:BB21"/>
    <mergeCell ref="BC21:BE21"/>
    <mergeCell ref="BF19:BH19"/>
    <mergeCell ref="B20:I20"/>
    <mergeCell ref="J20:M20"/>
    <mergeCell ref="N20:P20"/>
    <mergeCell ref="Q20:W20"/>
    <mergeCell ref="AZ20:BB20"/>
    <mergeCell ref="BF21:BH21"/>
    <mergeCell ref="B22:I22"/>
    <mergeCell ref="J22:M22"/>
    <mergeCell ref="N22:P22"/>
    <mergeCell ref="Q22:W22"/>
    <mergeCell ref="AZ22:BB22"/>
    <mergeCell ref="BC22:BE22"/>
    <mergeCell ref="BF22:BH22"/>
    <mergeCell ref="B21:I21"/>
    <mergeCell ref="J21:M21"/>
    <mergeCell ref="BC24:BE24"/>
    <mergeCell ref="BF24:BH24"/>
    <mergeCell ref="B23:I23"/>
    <mergeCell ref="J23:M23"/>
    <mergeCell ref="N23:P23"/>
    <mergeCell ref="Q23:W23"/>
    <mergeCell ref="AZ23:BB23"/>
    <mergeCell ref="BC23:BE23"/>
    <mergeCell ref="N25:P25"/>
    <mergeCell ref="Q25:W25"/>
    <mergeCell ref="AZ25:BB25"/>
    <mergeCell ref="BC25:BE25"/>
    <mergeCell ref="BF23:BH23"/>
    <mergeCell ref="B24:I24"/>
    <mergeCell ref="J24:M24"/>
    <mergeCell ref="N24:P24"/>
    <mergeCell ref="Q24:W24"/>
    <mergeCell ref="AZ24:BB24"/>
    <mergeCell ref="BF25:BH25"/>
    <mergeCell ref="B26:I26"/>
    <mergeCell ref="J26:M26"/>
    <mergeCell ref="N26:P26"/>
    <mergeCell ref="Q26:W26"/>
    <mergeCell ref="AZ26:BB26"/>
    <mergeCell ref="BC26:BE26"/>
    <mergeCell ref="BF26:BH26"/>
    <mergeCell ref="B25:I25"/>
    <mergeCell ref="J25:M25"/>
    <mergeCell ref="BC28:BE28"/>
    <mergeCell ref="BF28:BH28"/>
    <mergeCell ref="B27:I27"/>
    <mergeCell ref="J27:M27"/>
    <mergeCell ref="N27:P27"/>
    <mergeCell ref="Q27:W27"/>
    <mergeCell ref="AZ27:BB27"/>
    <mergeCell ref="BC27:BE27"/>
    <mergeCell ref="N29:P29"/>
    <mergeCell ref="Q29:W29"/>
    <mergeCell ref="AZ29:BB29"/>
    <mergeCell ref="BC29:BE29"/>
    <mergeCell ref="BF27:BH27"/>
    <mergeCell ref="B28:I28"/>
    <mergeCell ref="J28:M28"/>
    <mergeCell ref="N28:P28"/>
    <mergeCell ref="Q28:W28"/>
    <mergeCell ref="AZ28:BB28"/>
    <mergeCell ref="BF29:BH29"/>
    <mergeCell ref="B30:I30"/>
    <mergeCell ref="J30:M30"/>
    <mergeCell ref="N30:P30"/>
    <mergeCell ref="Q30:W30"/>
    <mergeCell ref="AZ30:BB30"/>
    <mergeCell ref="BC30:BE30"/>
    <mergeCell ref="BF30:BH30"/>
    <mergeCell ref="B29:I29"/>
    <mergeCell ref="J29:M29"/>
    <mergeCell ref="B33:BH33"/>
    <mergeCell ref="BK48:BK50"/>
    <mergeCell ref="B31:W31"/>
    <mergeCell ref="AZ31:BB31"/>
    <mergeCell ref="BC31:BE31"/>
    <mergeCell ref="BF31:BH31"/>
    <mergeCell ref="B32:W32"/>
    <mergeCell ref="AZ32:BH32"/>
  </mergeCells>
  <dataValidations count="7">
    <dataValidation type="list" allowBlank="1" showInputMessage="1" showErrorMessage="1" sqref="G5:L5">
      <formula1>$A$34:$A$37</formula1>
    </dataValidation>
    <dataValidation type="list" allowBlank="1" showInputMessage="1" showErrorMessage="1" sqref="AS5:AY5">
      <formula1>$A$34:$A$36</formula1>
    </dataValidation>
    <dataValidation type="list" allowBlank="1" showInputMessage="1" showErrorMessage="1" sqref="B11:I30">
      <formula1>$A$17:$A$28</formula1>
    </dataValidation>
    <dataValidation type="list" allowBlank="1" showInputMessage="1" showErrorMessage="1" sqref="AF5:AN5">
      <formula1>$A$43:$A$44</formula1>
    </dataValidation>
    <dataValidation type="list" allowBlank="1" showInputMessage="1" showErrorMessage="1" sqref="R5:Z5">
      <formula1>$A$39:$A$41</formula1>
    </dataValidation>
    <dataValidation type="list" allowBlank="1" showInputMessage="1" showErrorMessage="1" sqref="J9:J30">
      <formula1>$A$29:$A$32</formula1>
    </dataValidation>
    <dataValidation type="list" allowBlank="1" showInputMessage="1" showErrorMessage="1" sqref="BC3:BD3">
      <formula1>$A$3:$A$15</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59" r:id="rId3"/>
  <legacyDrawing r:id="rId2"/>
</worksheet>
</file>

<file path=xl/worksheets/sheet4.xml><?xml version="1.0" encoding="utf-8"?>
<worksheet xmlns="http://schemas.openxmlformats.org/spreadsheetml/2006/main" xmlns:r="http://schemas.openxmlformats.org/officeDocument/2006/relationships">
  <sheetPr>
    <tabColor theme="0"/>
    <pageSetUpPr fitToPage="1"/>
  </sheetPr>
  <dimension ref="A1:DT38"/>
  <sheetViews>
    <sheetView view="pageBreakPreview" zoomScaleSheetLayoutView="100" zoomScalePageLayoutView="0" workbookViewId="0" topLeftCell="A1">
      <selection activeCell="C1" sqref="C1"/>
    </sheetView>
  </sheetViews>
  <sheetFormatPr defaultColWidth="1.25" defaultRowHeight="16.5" customHeight="1"/>
  <cols>
    <col min="1" max="1" width="0.12890625" style="60" customWidth="1"/>
    <col min="2" max="112" width="1.25" style="60" customWidth="1"/>
    <col min="113" max="113" width="3.75390625" style="62" hidden="1" customWidth="1"/>
    <col min="114" max="117" width="3.75390625" style="60" customWidth="1"/>
    <col min="118" max="16384" width="1.25" style="60" customWidth="1"/>
  </cols>
  <sheetData>
    <row r="1" ht="16.5" customHeight="1">
      <c r="B1" s="60" t="s">
        <v>94</v>
      </c>
    </row>
    <row r="2" spans="2:113" ht="15.75" customHeight="1">
      <c r="B2" s="291" t="s">
        <v>44</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291"/>
      <c r="BR2" s="291"/>
      <c r="BS2" s="291"/>
      <c r="BT2" s="291"/>
      <c r="BU2" s="291"/>
      <c r="BV2" s="291"/>
      <c r="BW2" s="291"/>
      <c r="BX2" s="291"/>
      <c r="BY2" s="291"/>
      <c r="BZ2" s="291"/>
      <c r="CA2" s="291"/>
      <c r="CB2" s="291"/>
      <c r="CC2" s="291"/>
      <c r="CD2" s="291"/>
      <c r="CE2" s="291"/>
      <c r="CF2" s="291"/>
      <c r="CG2" s="291"/>
      <c r="CH2" s="291"/>
      <c r="CI2" s="291"/>
      <c r="CJ2" s="291"/>
      <c r="CK2" s="291"/>
      <c r="CL2" s="291"/>
      <c r="CM2" s="291"/>
      <c r="CN2" s="291"/>
      <c r="CO2" s="291"/>
      <c r="CP2" s="291"/>
      <c r="CQ2" s="291"/>
      <c r="CR2" s="291"/>
      <c r="CS2" s="291"/>
      <c r="CT2" s="291"/>
      <c r="CU2" s="291"/>
      <c r="CV2" s="291"/>
      <c r="CW2" s="291"/>
      <c r="CX2" s="291"/>
      <c r="CY2" s="291"/>
      <c r="CZ2" s="291"/>
      <c r="DA2" s="291"/>
      <c r="DB2" s="291"/>
      <c r="DC2" s="291"/>
      <c r="DD2" s="291"/>
      <c r="DE2" s="291"/>
      <c r="DF2" s="291"/>
      <c r="DG2" s="291"/>
      <c r="DI2" s="62" t="s">
        <v>57</v>
      </c>
    </row>
    <row r="3" ht="15.75" customHeight="1">
      <c r="DI3" s="62" t="s">
        <v>58</v>
      </c>
    </row>
    <row r="4" spans="2:113" ht="15.75" customHeight="1">
      <c r="B4" s="266" t="s">
        <v>40</v>
      </c>
      <c r="C4" s="266"/>
      <c r="D4" s="266"/>
      <c r="E4" s="266"/>
      <c r="F4" s="266"/>
      <c r="G4" s="266"/>
      <c r="H4" s="266"/>
      <c r="I4" s="266"/>
      <c r="J4" s="266"/>
      <c r="K4" s="347" t="s">
        <v>81</v>
      </c>
      <c r="L4" s="347"/>
      <c r="M4" s="347"/>
      <c r="N4" s="347"/>
      <c r="O4" s="347"/>
      <c r="P4" s="347"/>
      <c r="Q4" s="347"/>
      <c r="R4" s="347"/>
      <c r="S4" s="347"/>
      <c r="T4" s="347"/>
      <c r="U4" s="347"/>
      <c r="V4" s="347"/>
      <c r="W4" s="266" t="s">
        <v>11</v>
      </c>
      <c r="X4" s="266"/>
      <c r="Y4" s="266"/>
      <c r="Z4" s="266"/>
      <c r="AA4" s="266"/>
      <c r="AB4" s="266"/>
      <c r="AC4" s="266"/>
      <c r="AD4" s="266"/>
      <c r="AE4" s="266" t="s">
        <v>91</v>
      </c>
      <c r="AF4" s="266"/>
      <c r="AG4" s="266"/>
      <c r="AH4" s="266"/>
      <c r="AI4" s="266"/>
      <c r="AJ4" s="266"/>
      <c r="AK4" s="266"/>
      <c r="AL4" s="266"/>
      <c r="AM4" s="266"/>
      <c r="AN4" s="266"/>
      <c r="AO4" s="266"/>
      <c r="AP4" s="266"/>
      <c r="AQ4" s="266"/>
      <c r="AR4" s="266"/>
      <c r="AS4" s="266"/>
      <c r="AT4" s="266"/>
      <c r="AU4" s="266"/>
      <c r="AV4" s="266"/>
      <c r="AW4" s="266"/>
      <c r="AX4" s="266"/>
      <c r="AY4" s="266"/>
      <c r="AZ4" s="266"/>
      <c r="BA4" s="266"/>
      <c r="BB4" s="266" t="s">
        <v>29</v>
      </c>
      <c r="BC4" s="266"/>
      <c r="BD4" s="266"/>
      <c r="BE4" s="266"/>
      <c r="BF4" s="266"/>
      <c r="BG4" s="266"/>
      <c r="BH4" s="266"/>
      <c r="BI4" s="266"/>
      <c r="BJ4" s="266">
        <f>IF('別添29-16-1'!AF4="","",'別添29-16-1'!AF4)</f>
      </c>
      <c r="BK4" s="266"/>
      <c r="BL4" s="266"/>
      <c r="BM4" s="266"/>
      <c r="BN4" s="266"/>
      <c r="BO4" s="266"/>
      <c r="BP4" s="266"/>
      <c r="BQ4" s="266"/>
      <c r="BR4" s="266"/>
      <c r="BS4" s="266"/>
      <c r="BT4" s="266"/>
      <c r="BU4" s="266"/>
      <c r="BV4" s="266"/>
      <c r="BW4" s="266"/>
      <c r="BX4" s="266"/>
      <c r="BY4" s="266"/>
      <c r="BZ4" s="266"/>
      <c r="CA4" s="266"/>
      <c r="CB4" s="266"/>
      <c r="CC4" s="266"/>
      <c r="CD4" s="266"/>
      <c r="CE4" s="266"/>
      <c r="CF4" s="266"/>
      <c r="CJ4" s="266" t="s">
        <v>42</v>
      </c>
      <c r="CK4" s="266"/>
      <c r="CL4" s="266"/>
      <c r="CM4" s="266"/>
      <c r="CN4" s="267">
        <v>10</v>
      </c>
      <c r="CO4" s="233"/>
      <c r="CP4" s="233"/>
      <c r="CQ4" s="233"/>
      <c r="CR4" s="268" t="s">
        <v>63</v>
      </c>
      <c r="CS4" s="268"/>
      <c r="CT4" s="269"/>
      <c r="CU4" s="307" t="s">
        <v>64</v>
      </c>
      <c r="CV4" s="268"/>
      <c r="CW4" s="268"/>
      <c r="CX4" s="268"/>
      <c r="CY4" s="268"/>
      <c r="CZ4" s="269"/>
      <c r="DA4" s="307">
        <f>IF(P5='別添29-16-1'!A39,IF(BB5='別添29-16-1'!A43,ROUNDUP(CN4/4,0),IF(BB5='別添29-16-1'!A44,ROUNDUP(CN4/5,0),0)),IF(BB5='別添29-16-1'!A44,ROUNDUP(CN4/5,0),0))</f>
        <v>2</v>
      </c>
      <c r="DB4" s="268"/>
      <c r="DC4" s="268"/>
      <c r="DD4" s="268"/>
      <c r="DE4" s="268" t="s">
        <v>63</v>
      </c>
      <c r="DF4" s="268"/>
      <c r="DG4" s="269"/>
      <c r="DI4" s="62" t="s">
        <v>59</v>
      </c>
    </row>
    <row r="5" spans="2:77" ht="15.75" customHeight="1">
      <c r="B5" s="313" t="s">
        <v>45</v>
      </c>
      <c r="C5" s="314"/>
      <c r="D5" s="314"/>
      <c r="E5" s="314"/>
      <c r="F5" s="314"/>
      <c r="G5" s="314"/>
      <c r="H5" s="314"/>
      <c r="I5" s="314"/>
      <c r="J5" s="314"/>
      <c r="K5" s="314"/>
      <c r="L5" s="314"/>
      <c r="M5" s="314"/>
      <c r="N5" s="314"/>
      <c r="O5" s="315"/>
      <c r="P5" s="313" t="s">
        <v>82</v>
      </c>
      <c r="Q5" s="314"/>
      <c r="R5" s="314"/>
      <c r="S5" s="314"/>
      <c r="T5" s="314"/>
      <c r="U5" s="314"/>
      <c r="V5" s="314"/>
      <c r="W5" s="314"/>
      <c r="X5" s="314"/>
      <c r="Y5" s="314"/>
      <c r="Z5" s="314"/>
      <c r="AA5" s="314"/>
      <c r="AB5" s="314"/>
      <c r="AC5" s="314"/>
      <c r="AD5" s="314"/>
      <c r="AE5" s="314"/>
      <c r="AF5" s="314"/>
      <c r="AG5" s="314"/>
      <c r="AH5" s="314"/>
      <c r="AI5" s="314"/>
      <c r="AJ5" s="314"/>
      <c r="AK5" s="314"/>
      <c r="AL5" s="314"/>
      <c r="AM5" s="315"/>
      <c r="AN5" s="313" t="s">
        <v>49</v>
      </c>
      <c r="AO5" s="314"/>
      <c r="AP5" s="314"/>
      <c r="AQ5" s="314"/>
      <c r="AR5" s="314"/>
      <c r="AS5" s="314"/>
      <c r="AT5" s="314"/>
      <c r="AU5" s="314"/>
      <c r="AV5" s="314"/>
      <c r="AW5" s="314"/>
      <c r="AX5" s="314"/>
      <c r="AY5" s="314"/>
      <c r="AZ5" s="314"/>
      <c r="BA5" s="315"/>
      <c r="BB5" s="307" t="s">
        <v>34</v>
      </c>
      <c r="BC5" s="268"/>
      <c r="BD5" s="268"/>
      <c r="BE5" s="268"/>
      <c r="BF5" s="268"/>
      <c r="BG5" s="268"/>
      <c r="BH5" s="268"/>
      <c r="BI5" s="268"/>
      <c r="BJ5" s="268"/>
      <c r="BK5" s="268"/>
      <c r="BL5" s="268"/>
      <c r="BM5" s="268"/>
      <c r="BN5" s="268"/>
      <c r="BO5" s="268"/>
      <c r="BP5" s="268"/>
      <c r="BQ5" s="268"/>
      <c r="BR5" s="268"/>
      <c r="BS5" s="268"/>
      <c r="BT5" s="268"/>
      <c r="BU5" s="268"/>
      <c r="BV5" s="268"/>
      <c r="BW5" s="268"/>
      <c r="BX5" s="268"/>
      <c r="BY5" s="269"/>
    </row>
    <row r="6" ht="15.75" customHeight="1"/>
    <row r="7" ht="15.75" customHeight="1" thickBot="1">
      <c r="B7" s="60" t="s">
        <v>72</v>
      </c>
    </row>
    <row r="8" spans="2:111" ht="15.75" customHeight="1">
      <c r="B8" s="285" t="s">
        <v>0</v>
      </c>
      <c r="C8" s="286"/>
      <c r="D8" s="286"/>
      <c r="E8" s="286"/>
      <c r="F8" s="286"/>
      <c r="G8" s="286"/>
      <c r="H8" s="286"/>
      <c r="I8" s="286"/>
      <c r="J8" s="286"/>
      <c r="K8" s="286"/>
      <c r="L8" s="286"/>
      <c r="M8" s="286"/>
      <c r="N8" s="286"/>
      <c r="O8" s="286"/>
      <c r="P8" s="286"/>
      <c r="Q8" s="286" t="s">
        <v>2</v>
      </c>
      <c r="R8" s="286"/>
      <c r="S8" s="286"/>
      <c r="T8" s="286"/>
      <c r="U8" s="286"/>
      <c r="V8" s="286"/>
      <c r="W8" s="286"/>
      <c r="X8" s="286"/>
      <c r="Y8" s="286"/>
      <c r="Z8" s="286"/>
      <c r="AA8" s="286"/>
      <c r="AB8" s="286"/>
      <c r="AC8" s="286"/>
      <c r="AD8" s="286"/>
      <c r="AE8" s="289"/>
      <c r="AF8" s="312" t="s">
        <v>41</v>
      </c>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c r="BP8" s="286"/>
      <c r="BQ8" s="286"/>
      <c r="BR8" s="286"/>
      <c r="BS8" s="286"/>
      <c r="BT8" s="286"/>
      <c r="BU8" s="286"/>
      <c r="BV8" s="286"/>
      <c r="BW8" s="286"/>
      <c r="BX8" s="286"/>
      <c r="BY8" s="286"/>
      <c r="BZ8" s="286"/>
      <c r="CA8" s="286"/>
      <c r="CB8" s="286"/>
      <c r="CC8" s="286"/>
      <c r="CD8" s="286"/>
      <c r="CE8" s="286"/>
      <c r="CF8" s="286"/>
      <c r="CG8" s="286"/>
      <c r="CH8" s="286"/>
      <c r="CI8" s="286"/>
      <c r="CJ8" s="286"/>
      <c r="CK8" s="286"/>
      <c r="CL8" s="286"/>
      <c r="CM8" s="286"/>
      <c r="CN8" s="286"/>
      <c r="CO8" s="286"/>
      <c r="CP8" s="286"/>
      <c r="CQ8" s="286"/>
      <c r="CR8" s="286"/>
      <c r="CS8" s="286"/>
      <c r="CT8" s="286"/>
      <c r="CU8" s="286"/>
      <c r="CV8" s="286"/>
      <c r="CW8" s="286"/>
      <c r="CX8" s="286"/>
      <c r="CY8" s="286"/>
      <c r="CZ8" s="286"/>
      <c r="DA8" s="286"/>
      <c r="DB8" s="286"/>
      <c r="DC8" s="286"/>
      <c r="DD8" s="286"/>
      <c r="DE8" s="286"/>
      <c r="DF8" s="286"/>
      <c r="DG8" s="289"/>
    </row>
    <row r="9" spans="2:113" s="61" customFormat="1" ht="15.75" customHeight="1" thickBot="1">
      <c r="B9" s="287"/>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90"/>
      <c r="AF9" s="238">
        <v>0.375</v>
      </c>
      <c r="AG9" s="239"/>
      <c r="AH9" s="239"/>
      <c r="AI9" s="240"/>
      <c r="AJ9" s="241">
        <v>0.3958333333333333</v>
      </c>
      <c r="AK9" s="239"/>
      <c r="AL9" s="239"/>
      <c r="AM9" s="240"/>
      <c r="AN9" s="241">
        <v>0.4166666666666667</v>
      </c>
      <c r="AO9" s="239"/>
      <c r="AP9" s="239"/>
      <c r="AQ9" s="240"/>
      <c r="AR9" s="244">
        <v>0.4375</v>
      </c>
      <c r="AS9" s="245"/>
      <c r="AT9" s="245"/>
      <c r="AU9" s="246"/>
      <c r="AV9" s="247">
        <v>0.4583333333333333</v>
      </c>
      <c r="AW9" s="248"/>
      <c r="AX9" s="248"/>
      <c r="AY9" s="249"/>
      <c r="AZ9" s="247">
        <v>0.4791666666666667</v>
      </c>
      <c r="BA9" s="248"/>
      <c r="BB9" s="248"/>
      <c r="BC9" s="249"/>
      <c r="BD9" s="247">
        <v>0.5</v>
      </c>
      <c r="BE9" s="248"/>
      <c r="BF9" s="248"/>
      <c r="BG9" s="249"/>
      <c r="BH9" s="247">
        <v>0.5208333333333334</v>
      </c>
      <c r="BI9" s="248"/>
      <c r="BJ9" s="248"/>
      <c r="BK9" s="249"/>
      <c r="BL9" s="247">
        <v>0.5416666666666666</v>
      </c>
      <c r="BM9" s="248"/>
      <c r="BN9" s="248"/>
      <c r="BO9" s="249"/>
      <c r="BP9" s="247">
        <v>0.5625</v>
      </c>
      <c r="BQ9" s="248"/>
      <c r="BR9" s="248"/>
      <c r="BS9" s="249"/>
      <c r="BT9" s="247">
        <v>0.5833333333333334</v>
      </c>
      <c r="BU9" s="248"/>
      <c r="BV9" s="248"/>
      <c r="BW9" s="249"/>
      <c r="BX9" s="247">
        <v>0.6041666666666666</v>
      </c>
      <c r="BY9" s="248"/>
      <c r="BZ9" s="248"/>
      <c r="CA9" s="249"/>
      <c r="CB9" s="247">
        <v>0.625</v>
      </c>
      <c r="CC9" s="248"/>
      <c r="CD9" s="248"/>
      <c r="CE9" s="249"/>
      <c r="CF9" s="247">
        <v>0.6458333333333334</v>
      </c>
      <c r="CG9" s="248"/>
      <c r="CH9" s="248"/>
      <c r="CI9" s="249"/>
      <c r="CJ9" s="247">
        <v>0.6666666666666666</v>
      </c>
      <c r="CK9" s="248"/>
      <c r="CL9" s="248"/>
      <c r="CM9" s="249"/>
      <c r="CN9" s="247">
        <v>0.6875</v>
      </c>
      <c r="CO9" s="248"/>
      <c r="CP9" s="248"/>
      <c r="CQ9" s="249"/>
      <c r="CR9" s="247">
        <v>0.7083333333333334</v>
      </c>
      <c r="CS9" s="248"/>
      <c r="CT9" s="248"/>
      <c r="CU9" s="249"/>
      <c r="CV9" s="247">
        <v>0.7291666666666666</v>
      </c>
      <c r="CW9" s="248"/>
      <c r="CX9" s="248"/>
      <c r="CY9" s="249"/>
      <c r="CZ9" s="247">
        <v>0.75</v>
      </c>
      <c r="DA9" s="248"/>
      <c r="DB9" s="248"/>
      <c r="DC9" s="275"/>
      <c r="DD9" s="276" t="s">
        <v>43</v>
      </c>
      <c r="DE9" s="248"/>
      <c r="DF9" s="248"/>
      <c r="DG9" s="277"/>
      <c r="DI9" s="63"/>
    </row>
    <row r="10" spans="1:111" ht="15.75" customHeight="1">
      <c r="A10" s="27" t="s">
        <v>30</v>
      </c>
      <c r="B10" s="284" t="s">
        <v>122</v>
      </c>
      <c r="C10" s="280"/>
      <c r="D10" s="280"/>
      <c r="E10" s="280"/>
      <c r="F10" s="280"/>
      <c r="G10" s="280"/>
      <c r="H10" s="280"/>
      <c r="I10" s="280"/>
      <c r="J10" s="280"/>
      <c r="K10" s="280"/>
      <c r="L10" s="280"/>
      <c r="M10" s="280"/>
      <c r="N10" s="280"/>
      <c r="O10" s="280"/>
      <c r="P10" s="280"/>
      <c r="Q10" s="283" t="s">
        <v>89</v>
      </c>
      <c r="R10" s="283"/>
      <c r="S10" s="283"/>
      <c r="T10" s="283"/>
      <c r="U10" s="283"/>
      <c r="V10" s="283"/>
      <c r="W10" s="283"/>
      <c r="X10" s="283"/>
      <c r="Y10" s="283"/>
      <c r="Z10" s="283"/>
      <c r="AA10" s="283"/>
      <c r="AB10" s="283"/>
      <c r="AC10" s="283"/>
      <c r="AD10" s="283"/>
      <c r="AE10" s="346"/>
      <c r="AF10" s="242"/>
      <c r="AG10" s="243"/>
      <c r="AH10" s="243"/>
      <c r="AI10" s="243"/>
      <c r="AJ10" s="243"/>
      <c r="AK10" s="243"/>
      <c r="AL10" s="243"/>
      <c r="AM10" s="243"/>
      <c r="AN10" s="243" t="s">
        <v>84</v>
      </c>
      <c r="AO10" s="243"/>
      <c r="AP10" s="243"/>
      <c r="AQ10" s="243"/>
      <c r="AR10" s="243" t="s">
        <v>84</v>
      </c>
      <c r="AS10" s="243"/>
      <c r="AT10" s="243"/>
      <c r="AU10" s="243"/>
      <c r="AV10" s="243" t="s">
        <v>84</v>
      </c>
      <c r="AW10" s="243"/>
      <c r="AX10" s="243"/>
      <c r="AY10" s="243"/>
      <c r="AZ10" s="243" t="s">
        <v>84</v>
      </c>
      <c r="BA10" s="243"/>
      <c r="BB10" s="243"/>
      <c r="BC10" s="243"/>
      <c r="BD10" s="243"/>
      <c r="BE10" s="243"/>
      <c r="BF10" s="243"/>
      <c r="BG10" s="243"/>
      <c r="BH10" s="243"/>
      <c r="BI10" s="243"/>
      <c r="BJ10" s="243"/>
      <c r="BK10" s="243"/>
      <c r="BL10" s="243"/>
      <c r="BM10" s="243"/>
      <c r="BN10" s="243"/>
      <c r="BO10" s="243"/>
      <c r="BP10" s="243"/>
      <c r="BQ10" s="243"/>
      <c r="BR10" s="243"/>
      <c r="BS10" s="243"/>
      <c r="BT10" s="243" t="s">
        <v>85</v>
      </c>
      <c r="BU10" s="243"/>
      <c r="BV10" s="243"/>
      <c r="BW10" s="243"/>
      <c r="BX10" s="243" t="s">
        <v>85</v>
      </c>
      <c r="BY10" s="243"/>
      <c r="BZ10" s="243"/>
      <c r="CA10" s="243"/>
      <c r="CB10" s="243" t="s">
        <v>85</v>
      </c>
      <c r="CC10" s="243"/>
      <c r="CD10" s="243"/>
      <c r="CE10" s="243"/>
      <c r="CF10" s="243" t="s">
        <v>85</v>
      </c>
      <c r="CG10" s="243"/>
      <c r="CH10" s="243"/>
      <c r="CI10" s="243"/>
      <c r="CJ10" s="243" t="s">
        <v>85</v>
      </c>
      <c r="CK10" s="243"/>
      <c r="CL10" s="243"/>
      <c r="CM10" s="243"/>
      <c r="CN10" s="243" t="s">
        <v>85</v>
      </c>
      <c r="CO10" s="243"/>
      <c r="CP10" s="243"/>
      <c r="CQ10" s="243"/>
      <c r="CR10" s="243"/>
      <c r="CS10" s="243"/>
      <c r="CT10" s="243"/>
      <c r="CU10" s="243"/>
      <c r="CV10" s="243"/>
      <c r="CW10" s="243"/>
      <c r="CX10" s="243"/>
      <c r="CY10" s="243"/>
      <c r="CZ10" s="243"/>
      <c r="DA10" s="243"/>
      <c r="DB10" s="243"/>
      <c r="DC10" s="250"/>
      <c r="DD10" s="251">
        <f>COUNTA(AF10:DC10)/2</f>
        <v>5</v>
      </c>
      <c r="DE10" s="252"/>
      <c r="DF10" s="252"/>
      <c r="DG10" s="253"/>
    </row>
    <row r="11" spans="1:111" ht="15.75" customHeight="1">
      <c r="A11" s="27" t="s">
        <v>122</v>
      </c>
      <c r="B11" s="284" t="s">
        <v>123</v>
      </c>
      <c r="C11" s="280"/>
      <c r="D11" s="280"/>
      <c r="E11" s="280"/>
      <c r="F11" s="280"/>
      <c r="G11" s="280"/>
      <c r="H11" s="280"/>
      <c r="I11" s="280"/>
      <c r="J11" s="280"/>
      <c r="K11" s="280"/>
      <c r="L11" s="280"/>
      <c r="M11" s="280"/>
      <c r="N11" s="280"/>
      <c r="O11" s="280"/>
      <c r="P11" s="280"/>
      <c r="Q11" s="283" t="s">
        <v>90</v>
      </c>
      <c r="R11" s="283"/>
      <c r="S11" s="283"/>
      <c r="T11" s="283"/>
      <c r="U11" s="283"/>
      <c r="V11" s="283"/>
      <c r="W11" s="283"/>
      <c r="X11" s="283"/>
      <c r="Y11" s="283"/>
      <c r="Z11" s="283"/>
      <c r="AA11" s="283"/>
      <c r="AB11" s="283"/>
      <c r="AC11" s="283"/>
      <c r="AD11" s="283"/>
      <c r="AE11" s="346"/>
      <c r="AF11" s="254"/>
      <c r="AG11" s="255"/>
      <c r="AH11" s="255"/>
      <c r="AI11" s="255"/>
      <c r="AJ11" s="255"/>
      <c r="AK11" s="255"/>
      <c r="AL11" s="255"/>
      <c r="AM11" s="255"/>
      <c r="AN11" s="243" t="s">
        <v>84</v>
      </c>
      <c r="AO11" s="243"/>
      <c r="AP11" s="243"/>
      <c r="AQ11" s="243"/>
      <c r="AR11" s="243" t="s">
        <v>84</v>
      </c>
      <c r="AS11" s="243"/>
      <c r="AT11" s="243"/>
      <c r="AU11" s="243"/>
      <c r="AV11" s="243" t="s">
        <v>84</v>
      </c>
      <c r="AW11" s="243"/>
      <c r="AX11" s="243"/>
      <c r="AY11" s="243"/>
      <c r="AZ11" s="243" t="s">
        <v>84</v>
      </c>
      <c r="BA11" s="243"/>
      <c r="BB11" s="243"/>
      <c r="BC11" s="243"/>
      <c r="BD11" s="243"/>
      <c r="BE11" s="243"/>
      <c r="BF11" s="243"/>
      <c r="BG11" s="243"/>
      <c r="BH11" s="243"/>
      <c r="BI11" s="243"/>
      <c r="BJ11" s="243"/>
      <c r="BK11" s="243"/>
      <c r="BL11" s="243"/>
      <c r="BM11" s="243"/>
      <c r="BN11" s="243"/>
      <c r="BO11" s="243"/>
      <c r="BP11" s="243"/>
      <c r="BQ11" s="243"/>
      <c r="BR11" s="243"/>
      <c r="BS11" s="243"/>
      <c r="BT11" s="243" t="s">
        <v>85</v>
      </c>
      <c r="BU11" s="243"/>
      <c r="BV11" s="243"/>
      <c r="BW11" s="243"/>
      <c r="BX11" s="243" t="s">
        <v>85</v>
      </c>
      <c r="BY11" s="243"/>
      <c r="BZ11" s="243"/>
      <c r="CA11" s="243"/>
      <c r="CB11" s="243" t="s">
        <v>85</v>
      </c>
      <c r="CC11" s="243"/>
      <c r="CD11" s="243"/>
      <c r="CE11" s="243"/>
      <c r="CF11" s="243" t="s">
        <v>85</v>
      </c>
      <c r="CG11" s="243"/>
      <c r="CH11" s="243"/>
      <c r="CI11" s="243"/>
      <c r="CJ11" s="243" t="s">
        <v>85</v>
      </c>
      <c r="CK11" s="243"/>
      <c r="CL11" s="243"/>
      <c r="CM11" s="243"/>
      <c r="CN11" s="243" t="s">
        <v>85</v>
      </c>
      <c r="CO11" s="243"/>
      <c r="CP11" s="243"/>
      <c r="CQ11" s="243"/>
      <c r="CR11" s="255"/>
      <c r="CS11" s="255"/>
      <c r="CT11" s="255"/>
      <c r="CU11" s="255"/>
      <c r="CV11" s="255"/>
      <c r="CW11" s="255"/>
      <c r="CX11" s="255"/>
      <c r="CY11" s="255"/>
      <c r="CZ11" s="255"/>
      <c r="DA11" s="255"/>
      <c r="DB11" s="255"/>
      <c r="DC11" s="256"/>
      <c r="DD11" s="257">
        <f aca="true" t="shared" si="0" ref="DD11:DD29">COUNTA(AF11:DC11)/2</f>
        <v>5</v>
      </c>
      <c r="DE11" s="258"/>
      <c r="DF11" s="258"/>
      <c r="DG11" s="259"/>
    </row>
    <row r="12" spans="1:111" ht="15.75" customHeight="1">
      <c r="A12" s="27" t="s">
        <v>123</v>
      </c>
      <c r="B12" s="284" t="s">
        <v>36</v>
      </c>
      <c r="C12" s="280"/>
      <c r="D12" s="280"/>
      <c r="E12" s="280"/>
      <c r="F12" s="280"/>
      <c r="G12" s="280"/>
      <c r="H12" s="280"/>
      <c r="I12" s="280"/>
      <c r="J12" s="280"/>
      <c r="K12" s="280"/>
      <c r="L12" s="280"/>
      <c r="M12" s="280"/>
      <c r="N12" s="280"/>
      <c r="O12" s="280"/>
      <c r="P12" s="280"/>
      <c r="Q12" s="283" t="s">
        <v>107</v>
      </c>
      <c r="R12" s="283"/>
      <c r="S12" s="283"/>
      <c r="T12" s="283"/>
      <c r="U12" s="283"/>
      <c r="V12" s="283"/>
      <c r="W12" s="283"/>
      <c r="X12" s="283"/>
      <c r="Y12" s="283"/>
      <c r="Z12" s="283"/>
      <c r="AA12" s="283"/>
      <c r="AB12" s="283"/>
      <c r="AC12" s="283"/>
      <c r="AD12" s="283"/>
      <c r="AE12" s="346"/>
      <c r="AF12" s="254"/>
      <c r="AG12" s="255"/>
      <c r="AH12" s="255"/>
      <c r="AI12" s="255"/>
      <c r="AJ12" s="255"/>
      <c r="AK12" s="255"/>
      <c r="AL12" s="255"/>
      <c r="AM12" s="255"/>
      <c r="AN12" s="243" t="s">
        <v>84</v>
      </c>
      <c r="AO12" s="243"/>
      <c r="AP12" s="243"/>
      <c r="AQ12" s="243"/>
      <c r="AR12" s="243" t="s">
        <v>84</v>
      </c>
      <c r="AS12" s="243"/>
      <c r="AT12" s="243"/>
      <c r="AU12" s="243"/>
      <c r="AV12" s="243" t="s">
        <v>84</v>
      </c>
      <c r="AW12" s="243"/>
      <c r="AX12" s="243"/>
      <c r="AY12" s="243"/>
      <c r="AZ12" s="243" t="s">
        <v>84</v>
      </c>
      <c r="BA12" s="243"/>
      <c r="BB12" s="243"/>
      <c r="BC12" s="243"/>
      <c r="BD12" s="243"/>
      <c r="BE12" s="243"/>
      <c r="BF12" s="243"/>
      <c r="BG12" s="243"/>
      <c r="BH12" s="243"/>
      <c r="BI12" s="243"/>
      <c r="BJ12" s="243"/>
      <c r="BK12" s="243"/>
      <c r="BL12" s="243"/>
      <c r="BM12" s="243"/>
      <c r="BN12" s="243"/>
      <c r="BO12" s="243"/>
      <c r="BP12" s="243"/>
      <c r="BQ12" s="243"/>
      <c r="BR12" s="243"/>
      <c r="BS12" s="243"/>
      <c r="BT12" s="243" t="s">
        <v>85</v>
      </c>
      <c r="BU12" s="243"/>
      <c r="BV12" s="243"/>
      <c r="BW12" s="243"/>
      <c r="BX12" s="243" t="s">
        <v>85</v>
      </c>
      <c r="BY12" s="243"/>
      <c r="BZ12" s="243"/>
      <c r="CA12" s="243"/>
      <c r="CB12" s="243" t="s">
        <v>85</v>
      </c>
      <c r="CC12" s="243"/>
      <c r="CD12" s="243"/>
      <c r="CE12" s="243"/>
      <c r="CF12" s="243" t="s">
        <v>85</v>
      </c>
      <c r="CG12" s="243"/>
      <c r="CH12" s="243"/>
      <c r="CI12" s="243"/>
      <c r="CJ12" s="243" t="s">
        <v>85</v>
      </c>
      <c r="CK12" s="243"/>
      <c r="CL12" s="243"/>
      <c r="CM12" s="243"/>
      <c r="CN12" s="243" t="s">
        <v>85</v>
      </c>
      <c r="CO12" s="243"/>
      <c r="CP12" s="243"/>
      <c r="CQ12" s="243"/>
      <c r="CR12" s="255"/>
      <c r="CS12" s="255"/>
      <c r="CT12" s="255"/>
      <c r="CU12" s="255"/>
      <c r="CV12" s="255"/>
      <c r="CW12" s="255"/>
      <c r="CX12" s="255"/>
      <c r="CY12" s="255"/>
      <c r="CZ12" s="255"/>
      <c r="DA12" s="255"/>
      <c r="DB12" s="255"/>
      <c r="DC12" s="256"/>
      <c r="DD12" s="257">
        <f t="shared" si="0"/>
        <v>5</v>
      </c>
      <c r="DE12" s="258"/>
      <c r="DF12" s="258"/>
      <c r="DG12" s="259"/>
    </row>
    <row r="13" spans="1:111" ht="15.75" customHeight="1">
      <c r="A13" s="27" t="s">
        <v>35</v>
      </c>
      <c r="B13" s="284"/>
      <c r="C13" s="280"/>
      <c r="D13" s="280"/>
      <c r="E13" s="280"/>
      <c r="F13" s="280"/>
      <c r="G13" s="280"/>
      <c r="H13" s="280"/>
      <c r="I13" s="280"/>
      <c r="J13" s="280"/>
      <c r="K13" s="280"/>
      <c r="L13" s="280"/>
      <c r="M13" s="280"/>
      <c r="N13" s="280"/>
      <c r="O13" s="280"/>
      <c r="P13" s="280"/>
      <c r="Q13" s="283" t="s">
        <v>111</v>
      </c>
      <c r="R13" s="283"/>
      <c r="S13" s="283"/>
      <c r="T13" s="283"/>
      <c r="U13" s="283"/>
      <c r="V13" s="283"/>
      <c r="W13" s="283"/>
      <c r="X13" s="283"/>
      <c r="Y13" s="283"/>
      <c r="Z13" s="283"/>
      <c r="AA13" s="283"/>
      <c r="AB13" s="283"/>
      <c r="AC13" s="283"/>
      <c r="AD13" s="283"/>
      <c r="AE13" s="346"/>
      <c r="AF13" s="254"/>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6"/>
      <c r="DD13" s="257">
        <f t="shared" si="0"/>
        <v>0</v>
      </c>
      <c r="DE13" s="258"/>
      <c r="DF13" s="258"/>
      <c r="DG13" s="259"/>
    </row>
    <row r="14" spans="1:111" ht="15.75" customHeight="1">
      <c r="A14" s="27" t="s">
        <v>97</v>
      </c>
      <c r="B14" s="284"/>
      <c r="C14" s="280"/>
      <c r="D14" s="280"/>
      <c r="E14" s="280"/>
      <c r="F14" s="280"/>
      <c r="G14" s="280"/>
      <c r="H14" s="280"/>
      <c r="I14" s="280"/>
      <c r="J14" s="280"/>
      <c r="K14" s="280"/>
      <c r="L14" s="280"/>
      <c r="M14" s="280"/>
      <c r="N14" s="280"/>
      <c r="O14" s="280"/>
      <c r="P14" s="280"/>
      <c r="Q14" s="283"/>
      <c r="R14" s="283"/>
      <c r="S14" s="283"/>
      <c r="T14" s="283"/>
      <c r="U14" s="283"/>
      <c r="V14" s="283"/>
      <c r="W14" s="283"/>
      <c r="X14" s="283"/>
      <c r="Y14" s="283"/>
      <c r="Z14" s="283"/>
      <c r="AA14" s="283"/>
      <c r="AB14" s="283"/>
      <c r="AC14" s="283"/>
      <c r="AD14" s="283"/>
      <c r="AE14" s="346"/>
      <c r="AF14" s="254"/>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6"/>
      <c r="DD14" s="257">
        <f t="shared" si="0"/>
        <v>0</v>
      </c>
      <c r="DE14" s="258"/>
      <c r="DF14" s="258"/>
      <c r="DG14" s="259"/>
    </row>
    <row r="15" spans="1:111" ht="15.75" customHeight="1">
      <c r="A15" s="27" t="s">
        <v>36</v>
      </c>
      <c r="B15" s="284" t="s">
        <v>122</v>
      </c>
      <c r="C15" s="280"/>
      <c r="D15" s="280"/>
      <c r="E15" s="280"/>
      <c r="F15" s="280"/>
      <c r="G15" s="280"/>
      <c r="H15" s="280"/>
      <c r="I15" s="280"/>
      <c r="J15" s="280"/>
      <c r="K15" s="280"/>
      <c r="L15" s="280"/>
      <c r="M15" s="280"/>
      <c r="N15" s="280"/>
      <c r="O15" s="280"/>
      <c r="P15" s="280"/>
      <c r="Q15" s="283" t="s">
        <v>89</v>
      </c>
      <c r="R15" s="283"/>
      <c r="S15" s="283"/>
      <c r="T15" s="283"/>
      <c r="U15" s="283"/>
      <c r="V15" s="283"/>
      <c r="W15" s="283"/>
      <c r="X15" s="283"/>
      <c r="Y15" s="283"/>
      <c r="Z15" s="283"/>
      <c r="AA15" s="283"/>
      <c r="AB15" s="283"/>
      <c r="AC15" s="283"/>
      <c r="AD15" s="283"/>
      <c r="AE15" s="346"/>
      <c r="AF15" s="254"/>
      <c r="AG15" s="255"/>
      <c r="AH15" s="255"/>
      <c r="AI15" s="255"/>
      <c r="AJ15" s="255"/>
      <c r="AK15" s="255"/>
      <c r="AL15" s="255"/>
      <c r="AM15" s="255"/>
      <c r="AN15" s="255" t="s">
        <v>86</v>
      </c>
      <c r="AO15" s="255"/>
      <c r="AP15" s="255"/>
      <c r="AQ15" s="255"/>
      <c r="AR15" s="255" t="s">
        <v>86</v>
      </c>
      <c r="AS15" s="255"/>
      <c r="AT15" s="255"/>
      <c r="AU15" s="255"/>
      <c r="AV15" s="255" t="s">
        <v>86</v>
      </c>
      <c r="AW15" s="255"/>
      <c r="AX15" s="255"/>
      <c r="AY15" s="255"/>
      <c r="AZ15" s="255" t="s">
        <v>86</v>
      </c>
      <c r="BA15" s="255"/>
      <c r="BB15" s="255"/>
      <c r="BC15" s="255"/>
      <c r="BD15" s="255" t="s">
        <v>86</v>
      </c>
      <c r="BE15" s="255"/>
      <c r="BF15" s="255"/>
      <c r="BG15" s="255"/>
      <c r="BH15" s="255" t="s">
        <v>86</v>
      </c>
      <c r="BI15" s="255"/>
      <c r="BJ15" s="255"/>
      <c r="BK15" s="255"/>
      <c r="BL15" s="255" t="s">
        <v>86</v>
      </c>
      <c r="BM15" s="255"/>
      <c r="BN15" s="255"/>
      <c r="BO15" s="255"/>
      <c r="BP15" s="255" t="s">
        <v>86</v>
      </c>
      <c r="BQ15" s="255"/>
      <c r="BR15" s="255"/>
      <c r="BS15" s="255"/>
      <c r="BT15" s="255" t="s">
        <v>86</v>
      </c>
      <c r="BU15" s="255"/>
      <c r="BV15" s="255"/>
      <c r="BW15" s="255"/>
      <c r="BX15" s="255" t="s">
        <v>86</v>
      </c>
      <c r="BY15" s="255"/>
      <c r="BZ15" s="255"/>
      <c r="CA15" s="255"/>
      <c r="CB15" s="255" t="s">
        <v>86</v>
      </c>
      <c r="CC15" s="255"/>
      <c r="CD15" s="255"/>
      <c r="CE15" s="255"/>
      <c r="CF15" s="255" t="s">
        <v>86</v>
      </c>
      <c r="CG15" s="255"/>
      <c r="CH15" s="255"/>
      <c r="CI15" s="255"/>
      <c r="CJ15" s="255" t="s">
        <v>86</v>
      </c>
      <c r="CK15" s="255"/>
      <c r="CL15" s="255"/>
      <c r="CM15" s="255"/>
      <c r="CN15" s="255" t="s">
        <v>86</v>
      </c>
      <c r="CO15" s="255"/>
      <c r="CP15" s="255"/>
      <c r="CQ15" s="255"/>
      <c r="CR15" s="255"/>
      <c r="CS15" s="255"/>
      <c r="CT15" s="255"/>
      <c r="CU15" s="255"/>
      <c r="CV15" s="255"/>
      <c r="CW15" s="255"/>
      <c r="CX15" s="255"/>
      <c r="CY15" s="255"/>
      <c r="CZ15" s="255"/>
      <c r="DA15" s="255"/>
      <c r="DB15" s="255"/>
      <c r="DC15" s="256"/>
      <c r="DD15" s="257">
        <f t="shared" si="0"/>
        <v>7</v>
      </c>
      <c r="DE15" s="258"/>
      <c r="DF15" s="258"/>
      <c r="DG15" s="259"/>
    </row>
    <row r="16" spans="1:111" ht="15.75" customHeight="1">
      <c r="A16" s="27" t="s">
        <v>37</v>
      </c>
      <c r="B16" s="284" t="s">
        <v>123</v>
      </c>
      <c r="C16" s="280"/>
      <c r="D16" s="280"/>
      <c r="E16" s="280"/>
      <c r="F16" s="280"/>
      <c r="G16" s="280"/>
      <c r="H16" s="280"/>
      <c r="I16" s="280"/>
      <c r="J16" s="280"/>
      <c r="K16" s="280"/>
      <c r="L16" s="280"/>
      <c r="M16" s="280"/>
      <c r="N16" s="280"/>
      <c r="O16" s="280"/>
      <c r="P16" s="280"/>
      <c r="Q16" s="283" t="s">
        <v>90</v>
      </c>
      <c r="R16" s="283"/>
      <c r="S16" s="283"/>
      <c r="T16" s="283"/>
      <c r="U16" s="283"/>
      <c r="V16" s="283"/>
      <c r="W16" s="283"/>
      <c r="X16" s="283"/>
      <c r="Y16" s="283"/>
      <c r="Z16" s="283"/>
      <c r="AA16" s="283"/>
      <c r="AB16" s="283"/>
      <c r="AC16" s="283"/>
      <c r="AD16" s="283"/>
      <c r="AE16" s="346"/>
      <c r="AF16" s="254"/>
      <c r="AG16" s="255"/>
      <c r="AH16" s="255"/>
      <c r="AI16" s="255"/>
      <c r="AJ16" s="255"/>
      <c r="AK16" s="255"/>
      <c r="AL16" s="255"/>
      <c r="AM16" s="255"/>
      <c r="AN16" s="255" t="s">
        <v>86</v>
      </c>
      <c r="AO16" s="255"/>
      <c r="AP16" s="255"/>
      <c r="AQ16" s="255"/>
      <c r="AR16" s="255" t="s">
        <v>86</v>
      </c>
      <c r="AS16" s="255"/>
      <c r="AT16" s="255"/>
      <c r="AU16" s="255"/>
      <c r="AV16" s="255" t="s">
        <v>86</v>
      </c>
      <c r="AW16" s="255"/>
      <c r="AX16" s="255"/>
      <c r="AY16" s="255"/>
      <c r="AZ16" s="255" t="s">
        <v>86</v>
      </c>
      <c r="BA16" s="255"/>
      <c r="BB16" s="255"/>
      <c r="BC16" s="255"/>
      <c r="BD16" s="255" t="s">
        <v>86</v>
      </c>
      <c r="BE16" s="255"/>
      <c r="BF16" s="255"/>
      <c r="BG16" s="255"/>
      <c r="BH16" s="255" t="s">
        <v>86</v>
      </c>
      <c r="BI16" s="255"/>
      <c r="BJ16" s="255"/>
      <c r="BK16" s="255"/>
      <c r="BL16" s="255" t="s">
        <v>86</v>
      </c>
      <c r="BM16" s="255"/>
      <c r="BN16" s="255"/>
      <c r="BO16" s="255"/>
      <c r="BP16" s="255" t="s">
        <v>86</v>
      </c>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6"/>
      <c r="DD16" s="257">
        <f t="shared" si="0"/>
        <v>4</v>
      </c>
      <c r="DE16" s="258"/>
      <c r="DF16" s="258"/>
      <c r="DG16" s="259"/>
    </row>
    <row r="17" spans="1:111" ht="15.75" customHeight="1">
      <c r="A17" s="27" t="s">
        <v>96</v>
      </c>
      <c r="B17" s="284" t="s">
        <v>36</v>
      </c>
      <c r="C17" s="280"/>
      <c r="D17" s="280"/>
      <c r="E17" s="280"/>
      <c r="F17" s="280"/>
      <c r="G17" s="280"/>
      <c r="H17" s="280"/>
      <c r="I17" s="280"/>
      <c r="J17" s="280"/>
      <c r="K17" s="280"/>
      <c r="L17" s="280"/>
      <c r="M17" s="280"/>
      <c r="N17" s="280"/>
      <c r="O17" s="280"/>
      <c r="P17" s="280"/>
      <c r="Q17" s="283" t="s">
        <v>107</v>
      </c>
      <c r="R17" s="283"/>
      <c r="S17" s="283"/>
      <c r="T17" s="283"/>
      <c r="U17" s="283"/>
      <c r="V17" s="283"/>
      <c r="W17" s="283"/>
      <c r="X17" s="283"/>
      <c r="Y17" s="283"/>
      <c r="Z17" s="283"/>
      <c r="AA17" s="283"/>
      <c r="AB17" s="283"/>
      <c r="AC17" s="283"/>
      <c r="AD17" s="283"/>
      <c r="AE17" s="346"/>
      <c r="AF17" s="254"/>
      <c r="AG17" s="255"/>
      <c r="AH17" s="255"/>
      <c r="AI17" s="255"/>
      <c r="AJ17" s="255"/>
      <c r="AK17" s="255"/>
      <c r="AL17" s="255"/>
      <c r="AM17" s="255"/>
      <c r="AN17" s="255" t="s">
        <v>86</v>
      </c>
      <c r="AO17" s="255"/>
      <c r="AP17" s="255"/>
      <c r="AQ17" s="255"/>
      <c r="AR17" s="255" t="s">
        <v>86</v>
      </c>
      <c r="AS17" s="255"/>
      <c r="AT17" s="255"/>
      <c r="AU17" s="255"/>
      <c r="AV17" s="255" t="s">
        <v>86</v>
      </c>
      <c r="AW17" s="255"/>
      <c r="AX17" s="255"/>
      <c r="AY17" s="255"/>
      <c r="AZ17" s="255" t="s">
        <v>86</v>
      </c>
      <c r="BA17" s="255"/>
      <c r="BB17" s="255"/>
      <c r="BC17" s="255"/>
      <c r="BD17" s="255" t="s">
        <v>86</v>
      </c>
      <c r="BE17" s="255"/>
      <c r="BF17" s="255"/>
      <c r="BG17" s="255"/>
      <c r="BH17" s="255" t="s">
        <v>86</v>
      </c>
      <c r="BI17" s="255"/>
      <c r="BJ17" s="255"/>
      <c r="BK17" s="255"/>
      <c r="BL17" s="255" t="s">
        <v>86</v>
      </c>
      <c r="BM17" s="255"/>
      <c r="BN17" s="255"/>
      <c r="BO17" s="255"/>
      <c r="BP17" s="255" t="s">
        <v>86</v>
      </c>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6"/>
      <c r="DD17" s="257">
        <f t="shared" si="0"/>
        <v>4</v>
      </c>
      <c r="DE17" s="258"/>
      <c r="DF17" s="258"/>
      <c r="DG17" s="259"/>
    </row>
    <row r="18" spans="1:111" ht="15.75" customHeight="1">
      <c r="A18" s="27" t="s">
        <v>38</v>
      </c>
      <c r="B18" s="284" t="s">
        <v>97</v>
      </c>
      <c r="C18" s="280"/>
      <c r="D18" s="280"/>
      <c r="E18" s="280"/>
      <c r="F18" s="280"/>
      <c r="G18" s="280"/>
      <c r="H18" s="280"/>
      <c r="I18" s="280"/>
      <c r="J18" s="280"/>
      <c r="K18" s="280"/>
      <c r="L18" s="280"/>
      <c r="M18" s="280"/>
      <c r="N18" s="280"/>
      <c r="O18" s="280"/>
      <c r="P18" s="280"/>
      <c r="Q18" s="283" t="s">
        <v>111</v>
      </c>
      <c r="R18" s="283"/>
      <c r="S18" s="283"/>
      <c r="T18" s="283"/>
      <c r="U18" s="283"/>
      <c r="V18" s="283"/>
      <c r="W18" s="283"/>
      <c r="X18" s="283"/>
      <c r="Y18" s="283"/>
      <c r="Z18" s="283"/>
      <c r="AA18" s="283"/>
      <c r="AB18" s="283"/>
      <c r="AC18" s="283"/>
      <c r="AD18" s="283"/>
      <c r="AE18" s="346"/>
      <c r="AF18" s="254"/>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6"/>
      <c r="DD18" s="257">
        <f t="shared" si="0"/>
        <v>0</v>
      </c>
      <c r="DE18" s="258"/>
      <c r="DF18" s="258"/>
      <c r="DG18" s="259"/>
    </row>
    <row r="19" spans="1:111" ht="15.75" customHeight="1">
      <c r="A19" s="27" t="s">
        <v>24</v>
      </c>
      <c r="B19" s="284"/>
      <c r="C19" s="280"/>
      <c r="D19" s="280"/>
      <c r="E19" s="280"/>
      <c r="F19" s="280"/>
      <c r="G19" s="280"/>
      <c r="H19" s="280"/>
      <c r="I19" s="280"/>
      <c r="J19" s="280"/>
      <c r="K19" s="280"/>
      <c r="L19" s="280"/>
      <c r="M19" s="280"/>
      <c r="N19" s="280"/>
      <c r="O19" s="280"/>
      <c r="P19" s="280"/>
      <c r="Q19" s="283"/>
      <c r="R19" s="283"/>
      <c r="S19" s="283"/>
      <c r="T19" s="283"/>
      <c r="U19" s="283"/>
      <c r="V19" s="283"/>
      <c r="W19" s="283"/>
      <c r="X19" s="283"/>
      <c r="Y19" s="283"/>
      <c r="Z19" s="283"/>
      <c r="AA19" s="283"/>
      <c r="AB19" s="283"/>
      <c r="AC19" s="283"/>
      <c r="AD19" s="283"/>
      <c r="AE19" s="346"/>
      <c r="AF19" s="254"/>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c r="CC19" s="255"/>
      <c r="CD19" s="255"/>
      <c r="CE19" s="255"/>
      <c r="CF19" s="255"/>
      <c r="CG19" s="255"/>
      <c r="CH19" s="255"/>
      <c r="CI19" s="255"/>
      <c r="CJ19" s="255"/>
      <c r="CK19" s="255"/>
      <c r="CL19" s="255"/>
      <c r="CM19" s="255"/>
      <c r="CN19" s="255"/>
      <c r="CO19" s="255"/>
      <c r="CP19" s="255"/>
      <c r="CQ19" s="255"/>
      <c r="CR19" s="255"/>
      <c r="CS19" s="255"/>
      <c r="CT19" s="255"/>
      <c r="CU19" s="255"/>
      <c r="CV19" s="255"/>
      <c r="CW19" s="255"/>
      <c r="CX19" s="255"/>
      <c r="CY19" s="255"/>
      <c r="CZ19" s="255"/>
      <c r="DA19" s="255"/>
      <c r="DB19" s="255"/>
      <c r="DC19" s="256"/>
      <c r="DD19" s="257">
        <f t="shared" si="0"/>
        <v>0</v>
      </c>
      <c r="DE19" s="258"/>
      <c r="DF19" s="258"/>
      <c r="DG19" s="259"/>
    </row>
    <row r="20" spans="1:111" ht="15.75" customHeight="1">
      <c r="A20" s="27" t="s">
        <v>39</v>
      </c>
      <c r="B20" s="284"/>
      <c r="C20" s="280"/>
      <c r="D20" s="280"/>
      <c r="E20" s="280"/>
      <c r="F20" s="280"/>
      <c r="G20" s="280"/>
      <c r="H20" s="280"/>
      <c r="I20" s="280"/>
      <c r="J20" s="280"/>
      <c r="K20" s="280"/>
      <c r="L20" s="280"/>
      <c r="M20" s="280"/>
      <c r="N20" s="280"/>
      <c r="O20" s="280"/>
      <c r="P20" s="280"/>
      <c r="Q20" s="283"/>
      <c r="R20" s="283"/>
      <c r="S20" s="283"/>
      <c r="T20" s="283"/>
      <c r="U20" s="283"/>
      <c r="V20" s="283"/>
      <c r="W20" s="283"/>
      <c r="X20" s="283"/>
      <c r="Y20" s="283"/>
      <c r="Z20" s="283"/>
      <c r="AA20" s="283"/>
      <c r="AB20" s="283"/>
      <c r="AC20" s="283"/>
      <c r="AD20" s="283"/>
      <c r="AE20" s="346"/>
      <c r="AF20" s="254"/>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c r="CK20" s="255"/>
      <c r="CL20" s="255"/>
      <c r="CM20" s="255"/>
      <c r="CN20" s="255"/>
      <c r="CO20" s="255"/>
      <c r="CP20" s="255"/>
      <c r="CQ20" s="255"/>
      <c r="CR20" s="255"/>
      <c r="CS20" s="255"/>
      <c r="CT20" s="255"/>
      <c r="CU20" s="255"/>
      <c r="CV20" s="255"/>
      <c r="CW20" s="255"/>
      <c r="CX20" s="255"/>
      <c r="CY20" s="255"/>
      <c r="CZ20" s="255"/>
      <c r="DA20" s="255"/>
      <c r="DB20" s="255"/>
      <c r="DC20" s="256"/>
      <c r="DD20" s="257">
        <f t="shared" si="0"/>
        <v>0</v>
      </c>
      <c r="DE20" s="258"/>
      <c r="DF20" s="258"/>
      <c r="DG20" s="259"/>
    </row>
    <row r="21" spans="1:111" ht="15.75" customHeight="1">
      <c r="A21" s="27"/>
      <c r="B21" s="284"/>
      <c r="C21" s="280"/>
      <c r="D21" s="280"/>
      <c r="E21" s="280"/>
      <c r="F21" s="280"/>
      <c r="G21" s="280"/>
      <c r="H21" s="280"/>
      <c r="I21" s="280"/>
      <c r="J21" s="280"/>
      <c r="K21" s="280"/>
      <c r="L21" s="280"/>
      <c r="M21" s="280"/>
      <c r="N21" s="280"/>
      <c r="O21" s="280"/>
      <c r="P21" s="280"/>
      <c r="Q21" s="283"/>
      <c r="R21" s="283"/>
      <c r="S21" s="283"/>
      <c r="T21" s="283"/>
      <c r="U21" s="283"/>
      <c r="V21" s="283"/>
      <c r="W21" s="283"/>
      <c r="X21" s="283"/>
      <c r="Y21" s="283"/>
      <c r="Z21" s="283"/>
      <c r="AA21" s="283"/>
      <c r="AB21" s="283"/>
      <c r="AC21" s="283"/>
      <c r="AD21" s="283"/>
      <c r="AE21" s="346"/>
      <c r="AF21" s="254"/>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c r="CD21" s="255"/>
      <c r="CE21" s="255"/>
      <c r="CF21" s="255"/>
      <c r="CG21" s="255"/>
      <c r="CH21" s="255"/>
      <c r="CI21" s="255"/>
      <c r="CJ21" s="255"/>
      <c r="CK21" s="255"/>
      <c r="CL21" s="255"/>
      <c r="CM21" s="255"/>
      <c r="CN21" s="255"/>
      <c r="CO21" s="255"/>
      <c r="CP21" s="255"/>
      <c r="CQ21" s="255"/>
      <c r="CR21" s="255"/>
      <c r="CS21" s="255"/>
      <c r="CT21" s="255"/>
      <c r="CU21" s="255"/>
      <c r="CV21" s="255"/>
      <c r="CW21" s="255"/>
      <c r="CX21" s="255"/>
      <c r="CY21" s="255"/>
      <c r="CZ21" s="255"/>
      <c r="DA21" s="255"/>
      <c r="DB21" s="255"/>
      <c r="DC21" s="256"/>
      <c r="DD21" s="257">
        <f t="shared" si="0"/>
        <v>0</v>
      </c>
      <c r="DE21" s="258"/>
      <c r="DF21" s="258"/>
      <c r="DG21" s="259"/>
    </row>
    <row r="22" spans="2:111" ht="15.75" customHeight="1">
      <c r="B22" s="284"/>
      <c r="C22" s="280"/>
      <c r="D22" s="280"/>
      <c r="E22" s="280"/>
      <c r="F22" s="280"/>
      <c r="G22" s="280"/>
      <c r="H22" s="280"/>
      <c r="I22" s="280"/>
      <c r="J22" s="280"/>
      <c r="K22" s="280"/>
      <c r="L22" s="280"/>
      <c r="M22" s="280"/>
      <c r="N22" s="280"/>
      <c r="O22" s="280"/>
      <c r="P22" s="280"/>
      <c r="Q22" s="283"/>
      <c r="R22" s="283"/>
      <c r="S22" s="283"/>
      <c r="T22" s="283"/>
      <c r="U22" s="283"/>
      <c r="V22" s="283"/>
      <c r="W22" s="283"/>
      <c r="X22" s="283"/>
      <c r="Y22" s="283"/>
      <c r="Z22" s="283"/>
      <c r="AA22" s="283"/>
      <c r="AB22" s="283"/>
      <c r="AC22" s="283"/>
      <c r="AD22" s="283"/>
      <c r="AE22" s="346"/>
      <c r="AF22" s="254"/>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c r="CC22" s="255"/>
      <c r="CD22" s="255"/>
      <c r="CE22" s="255"/>
      <c r="CF22" s="255"/>
      <c r="CG22" s="255"/>
      <c r="CH22" s="255"/>
      <c r="CI22" s="255"/>
      <c r="CJ22" s="255"/>
      <c r="CK22" s="255"/>
      <c r="CL22" s="255"/>
      <c r="CM22" s="255"/>
      <c r="CN22" s="255"/>
      <c r="CO22" s="255"/>
      <c r="CP22" s="255"/>
      <c r="CQ22" s="255"/>
      <c r="CR22" s="255"/>
      <c r="CS22" s="255"/>
      <c r="CT22" s="255"/>
      <c r="CU22" s="255"/>
      <c r="CV22" s="255"/>
      <c r="CW22" s="255"/>
      <c r="CX22" s="255"/>
      <c r="CY22" s="255"/>
      <c r="CZ22" s="255"/>
      <c r="DA22" s="255"/>
      <c r="DB22" s="255"/>
      <c r="DC22" s="256"/>
      <c r="DD22" s="257">
        <f t="shared" si="0"/>
        <v>0</v>
      </c>
      <c r="DE22" s="258"/>
      <c r="DF22" s="258"/>
      <c r="DG22" s="259"/>
    </row>
    <row r="23" spans="2:111" ht="15.75" customHeight="1">
      <c r="B23" s="284"/>
      <c r="C23" s="280"/>
      <c r="D23" s="280"/>
      <c r="E23" s="280"/>
      <c r="F23" s="280"/>
      <c r="G23" s="280"/>
      <c r="H23" s="280"/>
      <c r="I23" s="280"/>
      <c r="J23" s="280"/>
      <c r="K23" s="280"/>
      <c r="L23" s="280"/>
      <c r="M23" s="280"/>
      <c r="N23" s="280"/>
      <c r="O23" s="280"/>
      <c r="P23" s="280"/>
      <c r="Q23" s="283"/>
      <c r="R23" s="283"/>
      <c r="S23" s="283"/>
      <c r="T23" s="283"/>
      <c r="U23" s="283"/>
      <c r="V23" s="283"/>
      <c r="W23" s="283"/>
      <c r="X23" s="283"/>
      <c r="Y23" s="283"/>
      <c r="Z23" s="283"/>
      <c r="AA23" s="283"/>
      <c r="AB23" s="283"/>
      <c r="AC23" s="283"/>
      <c r="AD23" s="283"/>
      <c r="AE23" s="346"/>
      <c r="AF23" s="254"/>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c r="CC23" s="255"/>
      <c r="CD23" s="255"/>
      <c r="CE23" s="255"/>
      <c r="CF23" s="255"/>
      <c r="CG23" s="255"/>
      <c r="CH23" s="255"/>
      <c r="CI23" s="255"/>
      <c r="CJ23" s="255"/>
      <c r="CK23" s="255"/>
      <c r="CL23" s="255"/>
      <c r="CM23" s="255"/>
      <c r="CN23" s="255"/>
      <c r="CO23" s="255"/>
      <c r="CP23" s="255"/>
      <c r="CQ23" s="255"/>
      <c r="CR23" s="255"/>
      <c r="CS23" s="255"/>
      <c r="CT23" s="255"/>
      <c r="CU23" s="255"/>
      <c r="CV23" s="255"/>
      <c r="CW23" s="255"/>
      <c r="CX23" s="255"/>
      <c r="CY23" s="255"/>
      <c r="CZ23" s="255"/>
      <c r="DA23" s="255"/>
      <c r="DB23" s="255"/>
      <c r="DC23" s="256"/>
      <c r="DD23" s="257">
        <f t="shared" si="0"/>
        <v>0</v>
      </c>
      <c r="DE23" s="258"/>
      <c r="DF23" s="258"/>
      <c r="DG23" s="259"/>
    </row>
    <row r="24" spans="2:111" ht="15.75" customHeight="1">
      <c r="B24" s="284"/>
      <c r="C24" s="280"/>
      <c r="D24" s="280"/>
      <c r="E24" s="280"/>
      <c r="F24" s="280"/>
      <c r="G24" s="280"/>
      <c r="H24" s="280"/>
      <c r="I24" s="280"/>
      <c r="J24" s="280"/>
      <c r="K24" s="280"/>
      <c r="L24" s="280"/>
      <c r="M24" s="280"/>
      <c r="N24" s="280"/>
      <c r="O24" s="280"/>
      <c r="P24" s="280"/>
      <c r="Q24" s="283"/>
      <c r="R24" s="283"/>
      <c r="S24" s="283"/>
      <c r="T24" s="283"/>
      <c r="U24" s="283"/>
      <c r="V24" s="283"/>
      <c r="W24" s="283"/>
      <c r="X24" s="283"/>
      <c r="Y24" s="283"/>
      <c r="Z24" s="283"/>
      <c r="AA24" s="283"/>
      <c r="AB24" s="283"/>
      <c r="AC24" s="283"/>
      <c r="AD24" s="283"/>
      <c r="AE24" s="346"/>
      <c r="AF24" s="254"/>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c r="CC24" s="255"/>
      <c r="CD24" s="255"/>
      <c r="CE24" s="255"/>
      <c r="CF24" s="255"/>
      <c r="CG24" s="255"/>
      <c r="CH24" s="255"/>
      <c r="CI24" s="255"/>
      <c r="CJ24" s="255"/>
      <c r="CK24" s="255"/>
      <c r="CL24" s="255"/>
      <c r="CM24" s="255"/>
      <c r="CN24" s="255"/>
      <c r="CO24" s="255"/>
      <c r="CP24" s="255"/>
      <c r="CQ24" s="255"/>
      <c r="CR24" s="255"/>
      <c r="CS24" s="255"/>
      <c r="CT24" s="255"/>
      <c r="CU24" s="255"/>
      <c r="CV24" s="255"/>
      <c r="CW24" s="255"/>
      <c r="CX24" s="255"/>
      <c r="CY24" s="255"/>
      <c r="CZ24" s="255"/>
      <c r="DA24" s="255"/>
      <c r="DB24" s="255"/>
      <c r="DC24" s="256"/>
      <c r="DD24" s="257">
        <f t="shared" si="0"/>
        <v>0</v>
      </c>
      <c r="DE24" s="258"/>
      <c r="DF24" s="258"/>
      <c r="DG24" s="259"/>
    </row>
    <row r="25" spans="2:111" ht="15.75" customHeight="1">
      <c r="B25" s="284"/>
      <c r="C25" s="280"/>
      <c r="D25" s="280"/>
      <c r="E25" s="280"/>
      <c r="F25" s="280"/>
      <c r="G25" s="280"/>
      <c r="H25" s="280"/>
      <c r="I25" s="280"/>
      <c r="J25" s="280"/>
      <c r="K25" s="280"/>
      <c r="L25" s="280"/>
      <c r="M25" s="280"/>
      <c r="N25" s="280"/>
      <c r="O25" s="280"/>
      <c r="P25" s="280"/>
      <c r="Q25" s="283"/>
      <c r="R25" s="283"/>
      <c r="S25" s="283"/>
      <c r="T25" s="283"/>
      <c r="U25" s="283"/>
      <c r="V25" s="283"/>
      <c r="W25" s="283"/>
      <c r="X25" s="283"/>
      <c r="Y25" s="283"/>
      <c r="Z25" s="283"/>
      <c r="AA25" s="283"/>
      <c r="AB25" s="283"/>
      <c r="AC25" s="283"/>
      <c r="AD25" s="283"/>
      <c r="AE25" s="346"/>
      <c r="AF25" s="254"/>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c r="CK25" s="255"/>
      <c r="CL25" s="255"/>
      <c r="CM25" s="255"/>
      <c r="CN25" s="255"/>
      <c r="CO25" s="255"/>
      <c r="CP25" s="255"/>
      <c r="CQ25" s="255"/>
      <c r="CR25" s="255"/>
      <c r="CS25" s="255"/>
      <c r="CT25" s="255"/>
      <c r="CU25" s="255"/>
      <c r="CV25" s="255"/>
      <c r="CW25" s="255"/>
      <c r="CX25" s="255"/>
      <c r="CY25" s="255"/>
      <c r="CZ25" s="255"/>
      <c r="DA25" s="255"/>
      <c r="DB25" s="255"/>
      <c r="DC25" s="256"/>
      <c r="DD25" s="257">
        <f t="shared" si="0"/>
        <v>0</v>
      </c>
      <c r="DE25" s="258"/>
      <c r="DF25" s="258"/>
      <c r="DG25" s="259"/>
    </row>
    <row r="26" spans="2:111" ht="15.75" customHeight="1">
      <c r="B26" s="284"/>
      <c r="C26" s="280"/>
      <c r="D26" s="280"/>
      <c r="E26" s="280"/>
      <c r="F26" s="280"/>
      <c r="G26" s="280"/>
      <c r="H26" s="280"/>
      <c r="I26" s="280"/>
      <c r="J26" s="280"/>
      <c r="K26" s="280"/>
      <c r="L26" s="280"/>
      <c r="M26" s="280"/>
      <c r="N26" s="280"/>
      <c r="O26" s="280"/>
      <c r="P26" s="280"/>
      <c r="Q26" s="283"/>
      <c r="R26" s="283"/>
      <c r="S26" s="283"/>
      <c r="T26" s="283"/>
      <c r="U26" s="283"/>
      <c r="V26" s="283"/>
      <c r="W26" s="283"/>
      <c r="X26" s="283"/>
      <c r="Y26" s="283"/>
      <c r="Z26" s="283"/>
      <c r="AA26" s="283"/>
      <c r="AB26" s="283"/>
      <c r="AC26" s="283"/>
      <c r="AD26" s="283"/>
      <c r="AE26" s="346"/>
      <c r="AF26" s="254"/>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c r="CC26" s="255"/>
      <c r="CD26" s="255"/>
      <c r="CE26" s="255"/>
      <c r="CF26" s="255"/>
      <c r="CG26" s="255"/>
      <c r="CH26" s="255"/>
      <c r="CI26" s="255"/>
      <c r="CJ26" s="255"/>
      <c r="CK26" s="255"/>
      <c r="CL26" s="255"/>
      <c r="CM26" s="255"/>
      <c r="CN26" s="255"/>
      <c r="CO26" s="255"/>
      <c r="CP26" s="255"/>
      <c r="CQ26" s="255"/>
      <c r="CR26" s="255"/>
      <c r="CS26" s="255"/>
      <c r="CT26" s="255"/>
      <c r="CU26" s="255"/>
      <c r="CV26" s="255"/>
      <c r="CW26" s="255"/>
      <c r="CX26" s="255"/>
      <c r="CY26" s="255"/>
      <c r="CZ26" s="255"/>
      <c r="DA26" s="255"/>
      <c r="DB26" s="255"/>
      <c r="DC26" s="256"/>
      <c r="DD26" s="257">
        <f t="shared" si="0"/>
        <v>0</v>
      </c>
      <c r="DE26" s="258"/>
      <c r="DF26" s="258"/>
      <c r="DG26" s="259"/>
    </row>
    <row r="27" spans="2:111" ht="15.75" customHeight="1">
      <c r="B27" s="284"/>
      <c r="C27" s="280"/>
      <c r="D27" s="280"/>
      <c r="E27" s="280"/>
      <c r="F27" s="280"/>
      <c r="G27" s="280"/>
      <c r="H27" s="280"/>
      <c r="I27" s="280"/>
      <c r="J27" s="280"/>
      <c r="K27" s="280"/>
      <c r="L27" s="280"/>
      <c r="M27" s="280"/>
      <c r="N27" s="280"/>
      <c r="O27" s="280"/>
      <c r="P27" s="280"/>
      <c r="Q27" s="283"/>
      <c r="R27" s="283"/>
      <c r="S27" s="283"/>
      <c r="T27" s="283"/>
      <c r="U27" s="283"/>
      <c r="V27" s="283"/>
      <c r="W27" s="283"/>
      <c r="X27" s="283"/>
      <c r="Y27" s="283"/>
      <c r="Z27" s="283"/>
      <c r="AA27" s="283"/>
      <c r="AB27" s="283"/>
      <c r="AC27" s="283"/>
      <c r="AD27" s="283"/>
      <c r="AE27" s="346"/>
      <c r="AF27" s="254"/>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c r="BV27" s="255"/>
      <c r="BW27" s="255"/>
      <c r="BX27" s="255"/>
      <c r="BY27" s="255"/>
      <c r="BZ27" s="255"/>
      <c r="CA27" s="255"/>
      <c r="CB27" s="255"/>
      <c r="CC27" s="255"/>
      <c r="CD27" s="255"/>
      <c r="CE27" s="255"/>
      <c r="CF27" s="255"/>
      <c r="CG27" s="255"/>
      <c r="CH27" s="255"/>
      <c r="CI27" s="255"/>
      <c r="CJ27" s="255"/>
      <c r="CK27" s="255"/>
      <c r="CL27" s="255"/>
      <c r="CM27" s="255"/>
      <c r="CN27" s="255"/>
      <c r="CO27" s="255"/>
      <c r="CP27" s="255"/>
      <c r="CQ27" s="255"/>
      <c r="CR27" s="255"/>
      <c r="CS27" s="255"/>
      <c r="CT27" s="255"/>
      <c r="CU27" s="255"/>
      <c r="CV27" s="255"/>
      <c r="CW27" s="255"/>
      <c r="CX27" s="255"/>
      <c r="CY27" s="255"/>
      <c r="CZ27" s="255"/>
      <c r="DA27" s="255"/>
      <c r="DB27" s="255"/>
      <c r="DC27" s="256"/>
      <c r="DD27" s="257">
        <f t="shared" si="0"/>
        <v>0</v>
      </c>
      <c r="DE27" s="258"/>
      <c r="DF27" s="258"/>
      <c r="DG27" s="259"/>
    </row>
    <row r="28" spans="2:113" ht="15.75" customHeight="1">
      <c r="B28" s="284"/>
      <c r="C28" s="280"/>
      <c r="D28" s="280"/>
      <c r="E28" s="280"/>
      <c r="F28" s="280"/>
      <c r="G28" s="280"/>
      <c r="H28" s="280"/>
      <c r="I28" s="280"/>
      <c r="J28" s="280"/>
      <c r="K28" s="280"/>
      <c r="L28" s="280"/>
      <c r="M28" s="280"/>
      <c r="N28" s="280"/>
      <c r="O28" s="280"/>
      <c r="P28" s="280"/>
      <c r="Q28" s="283"/>
      <c r="R28" s="283"/>
      <c r="S28" s="283"/>
      <c r="T28" s="283"/>
      <c r="U28" s="283"/>
      <c r="V28" s="283"/>
      <c r="W28" s="283"/>
      <c r="X28" s="283"/>
      <c r="Y28" s="283"/>
      <c r="Z28" s="283"/>
      <c r="AA28" s="283"/>
      <c r="AB28" s="283"/>
      <c r="AC28" s="283"/>
      <c r="AD28" s="283"/>
      <c r="AE28" s="346"/>
      <c r="AF28" s="254"/>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5"/>
      <c r="BY28" s="255"/>
      <c r="BZ28" s="255"/>
      <c r="CA28" s="255"/>
      <c r="CB28" s="255"/>
      <c r="CC28" s="255"/>
      <c r="CD28" s="255"/>
      <c r="CE28" s="255"/>
      <c r="CF28" s="255"/>
      <c r="CG28" s="255"/>
      <c r="CH28" s="255"/>
      <c r="CI28" s="255"/>
      <c r="CJ28" s="255"/>
      <c r="CK28" s="255"/>
      <c r="CL28" s="255"/>
      <c r="CM28" s="255"/>
      <c r="CN28" s="255"/>
      <c r="CO28" s="255"/>
      <c r="CP28" s="255"/>
      <c r="CQ28" s="255"/>
      <c r="CR28" s="255"/>
      <c r="CS28" s="255"/>
      <c r="CT28" s="255"/>
      <c r="CU28" s="255"/>
      <c r="CV28" s="255"/>
      <c r="CW28" s="255"/>
      <c r="CX28" s="255"/>
      <c r="CY28" s="255"/>
      <c r="CZ28" s="255"/>
      <c r="DA28" s="255"/>
      <c r="DB28" s="255"/>
      <c r="DC28" s="256"/>
      <c r="DD28" s="257">
        <f t="shared" si="0"/>
        <v>0</v>
      </c>
      <c r="DE28" s="258"/>
      <c r="DF28" s="258"/>
      <c r="DG28" s="259"/>
      <c r="DI28" s="60"/>
    </row>
    <row r="29" spans="2:113" ht="15.75" customHeight="1" thickBot="1">
      <c r="B29" s="284"/>
      <c r="C29" s="280"/>
      <c r="D29" s="280"/>
      <c r="E29" s="280"/>
      <c r="F29" s="280"/>
      <c r="G29" s="280"/>
      <c r="H29" s="280"/>
      <c r="I29" s="280"/>
      <c r="J29" s="280"/>
      <c r="K29" s="280"/>
      <c r="L29" s="280"/>
      <c r="M29" s="280"/>
      <c r="N29" s="280"/>
      <c r="O29" s="280"/>
      <c r="P29" s="280"/>
      <c r="Q29" s="279"/>
      <c r="R29" s="279"/>
      <c r="S29" s="279"/>
      <c r="T29" s="279"/>
      <c r="U29" s="279"/>
      <c r="V29" s="279"/>
      <c r="W29" s="279"/>
      <c r="X29" s="279"/>
      <c r="Y29" s="279"/>
      <c r="Z29" s="279"/>
      <c r="AA29" s="279"/>
      <c r="AB29" s="279"/>
      <c r="AC29" s="279"/>
      <c r="AD29" s="279"/>
      <c r="AE29" s="345"/>
      <c r="AF29" s="260"/>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1"/>
      <c r="BS29" s="261"/>
      <c r="BT29" s="261"/>
      <c r="BU29" s="261"/>
      <c r="BV29" s="261"/>
      <c r="BW29" s="261"/>
      <c r="BX29" s="261"/>
      <c r="BY29" s="261"/>
      <c r="BZ29" s="261"/>
      <c r="CA29" s="261"/>
      <c r="CB29" s="261"/>
      <c r="CC29" s="261"/>
      <c r="CD29" s="261"/>
      <c r="CE29" s="261"/>
      <c r="CF29" s="261"/>
      <c r="CG29" s="261"/>
      <c r="CH29" s="261"/>
      <c r="CI29" s="261"/>
      <c r="CJ29" s="261"/>
      <c r="CK29" s="261"/>
      <c r="CL29" s="261"/>
      <c r="CM29" s="261"/>
      <c r="CN29" s="261"/>
      <c r="CO29" s="261"/>
      <c r="CP29" s="261"/>
      <c r="CQ29" s="261"/>
      <c r="CR29" s="261"/>
      <c r="CS29" s="261"/>
      <c r="CT29" s="261"/>
      <c r="CU29" s="261"/>
      <c r="CV29" s="261"/>
      <c r="CW29" s="261"/>
      <c r="CX29" s="261"/>
      <c r="CY29" s="261"/>
      <c r="CZ29" s="261"/>
      <c r="DA29" s="261"/>
      <c r="DB29" s="261"/>
      <c r="DC29" s="262"/>
      <c r="DD29" s="263">
        <f t="shared" si="0"/>
        <v>0</v>
      </c>
      <c r="DE29" s="264"/>
      <c r="DF29" s="264"/>
      <c r="DG29" s="265"/>
      <c r="DI29" s="60"/>
    </row>
    <row r="30" spans="2:113" ht="15.75" customHeight="1" thickTop="1">
      <c r="B30" s="270" t="s">
        <v>60</v>
      </c>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2"/>
      <c r="AF30" s="273">
        <f>COUNTIF(AF10:AI29,$DI$2)</f>
        <v>0</v>
      </c>
      <c r="AG30" s="274"/>
      <c r="AH30" s="274"/>
      <c r="AI30" s="274"/>
      <c r="AJ30" s="274">
        <f>COUNTIF(AJ10:AM29,$DI$2)</f>
        <v>0</v>
      </c>
      <c r="AK30" s="274"/>
      <c r="AL30" s="274"/>
      <c r="AM30" s="274"/>
      <c r="AN30" s="274">
        <f>COUNTIF(AN10:AQ29,$DI$2)</f>
        <v>3</v>
      </c>
      <c r="AO30" s="274"/>
      <c r="AP30" s="274"/>
      <c r="AQ30" s="274"/>
      <c r="AR30" s="274">
        <f>COUNTIF(AR10:AU29,$DI$2)</f>
        <v>3</v>
      </c>
      <c r="AS30" s="274"/>
      <c r="AT30" s="274"/>
      <c r="AU30" s="274"/>
      <c r="AV30" s="274">
        <f>COUNTIF(AV10:AY29,$DI$2)</f>
        <v>3</v>
      </c>
      <c r="AW30" s="274"/>
      <c r="AX30" s="274"/>
      <c r="AY30" s="274"/>
      <c r="AZ30" s="274">
        <f>COUNTIF(AZ10:BC29,$DI$2)</f>
        <v>3</v>
      </c>
      <c r="BA30" s="274"/>
      <c r="BB30" s="274"/>
      <c r="BC30" s="274"/>
      <c r="BD30" s="274">
        <f>COUNTIF(BD10:BG29,$DI$2)</f>
        <v>0</v>
      </c>
      <c r="BE30" s="274"/>
      <c r="BF30" s="274"/>
      <c r="BG30" s="274"/>
      <c r="BH30" s="274">
        <f>COUNTIF(BH10:BK29,$DI$2)</f>
        <v>0</v>
      </c>
      <c r="BI30" s="274"/>
      <c r="BJ30" s="274"/>
      <c r="BK30" s="274"/>
      <c r="BL30" s="274">
        <f>COUNTIF(BL10:BO29,$DI$2)</f>
        <v>0</v>
      </c>
      <c r="BM30" s="274"/>
      <c r="BN30" s="274"/>
      <c r="BO30" s="274"/>
      <c r="BP30" s="274">
        <f>COUNTIF(BP10:BS29,$DI$2)</f>
        <v>0</v>
      </c>
      <c r="BQ30" s="274"/>
      <c r="BR30" s="274"/>
      <c r="BS30" s="274"/>
      <c r="BT30" s="274">
        <f>COUNTIF(BT10:BW29,$DI$2)</f>
        <v>0</v>
      </c>
      <c r="BU30" s="274"/>
      <c r="BV30" s="274"/>
      <c r="BW30" s="274"/>
      <c r="BX30" s="274">
        <f>COUNTIF(BX10:CA29,$DI$2)</f>
        <v>0</v>
      </c>
      <c r="BY30" s="274"/>
      <c r="BZ30" s="274"/>
      <c r="CA30" s="274"/>
      <c r="CB30" s="274">
        <f>COUNTIF(CB10:CE29,$DI$2)</f>
        <v>0</v>
      </c>
      <c r="CC30" s="274"/>
      <c r="CD30" s="274"/>
      <c r="CE30" s="274"/>
      <c r="CF30" s="274">
        <f>COUNTIF(CF10:CI29,$DI$2)</f>
        <v>0</v>
      </c>
      <c r="CG30" s="274"/>
      <c r="CH30" s="274"/>
      <c r="CI30" s="274"/>
      <c r="CJ30" s="274">
        <f>COUNTIF(CJ10:CM29,$DI$2)</f>
        <v>0</v>
      </c>
      <c r="CK30" s="274"/>
      <c r="CL30" s="274"/>
      <c r="CM30" s="274"/>
      <c r="CN30" s="274">
        <f>COUNTIF(CN10:CQ29,$DI$2)</f>
        <v>0</v>
      </c>
      <c r="CO30" s="274"/>
      <c r="CP30" s="274"/>
      <c r="CQ30" s="274"/>
      <c r="CR30" s="274">
        <f>COUNTIF(CR10:CU29,$DI$2)</f>
        <v>0</v>
      </c>
      <c r="CS30" s="274"/>
      <c r="CT30" s="274"/>
      <c r="CU30" s="274"/>
      <c r="CV30" s="274">
        <f>COUNTIF(CV10:CY29,$DI$2)</f>
        <v>0</v>
      </c>
      <c r="CW30" s="274"/>
      <c r="CX30" s="274"/>
      <c r="CY30" s="274"/>
      <c r="CZ30" s="274">
        <f>COUNTIF(CZ10:DC29,$DI$2)</f>
        <v>0</v>
      </c>
      <c r="DA30" s="274"/>
      <c r="DB30" s="274"/>
      <c r="DC30" s="308"/>
      <c r="DD30" s="309" t="s">
        <v>74</v>
      </c>
      <c r="DE30" s="310"/>
      <c r="DF30" s="310"/>
      <c r="DG30" s="311"/>
      <c r="DI30" s="60"/>
    </row>
    <row r="31" spans="2:113" ht="15.75" customHeight="1">
      <c r="B31" s="293" t="s">
        <v>61</v>
      </c>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94"/>
      <c r="AF31" s="295">
        <f>COUNTIF(AF10:AI29,$DI$3)</f>
        <v>0</v>
      </c>
      <c r="AG31" s="296"/>
      <c r="AH31" s="296"/>
      <c r="AI31" s="296"/>
      <c r="AJ31" s="296">
        <f>COUNTIF(AJ10:AM29,$DI$3)</f>
        <v>0</v>
      </c>
      <c r="AK31" s="296"/>
      <c r="AL31" s="296"/>
      <c r="AM31" s="296"/>
      <c r="AN31" s="296">
        <f>COUNTIF(AN10:AQ29,$DI$3)</f>
        <v>0</v>
      </c>
      <c r="AO31" s="296"/>
      <c r="AP31" s="296"/>
      <c r="AQ31" s="296"/>
      <c r="AR31" s="296">
        <f>COUNTIF(AR10:AU29,$DI$3)</f>
        <v>0</v>
      </c>
      <c r="AS31" s="296"/>
      <c r="AT31" s="296"/>
      <c r="AU31" s="296"/>
      <c r="AV31" s="296">
        <f>COUNTIF(AV10:AY29,$DI$3)</f>
        <v>0</v>
      </c>
      <c r="AW31" s="296"/>
      <c r="AX31" s="296"/>
      <c r="AY31" s="296"/>
      <c r="AZ31" s="296">
        <f>COUNTIF(AZ10:BC29,$DI$3)</f>
        <v>0</v>
      </c>
      <c r="BA31" s="296"/>
      <c r="BB31" s="296"/>
      <c r="BC31" s="296"/>
      <c r="BD31" s="296">
        <f>COUNTIF(BD10:BG29,$DI$3)</f>
        <v>0</v>
      </c>
      <c r="BE31" s="296"/>
      <c r="BF31" s="296"/>
      <c r="BG31" s="296"/>
      <c r="BH31" s="296">
        <f>COUNTIF(BH10:BK29,$DI$3)</f>
        <v>0</v>
      </c>
      <c r="BI31" s="296"/>
      <c r="BJ31" s="296"/>
      <c r="BK31" s="296"/>
      <c r="BL31" s="296">
        <f>COUNTIF(BL10:BO29,$DI$3)</f>
        <v>0</v>
      </c>
      <c r="BM31" s="296"/>
      <c r="BN31" s="296"/>
      <c r="BO31" s="296"/>
      <c r="BP31" s="296">
        <f>COUNTIF(BP10:BS29,$DI$3)</f>
        <v>0</v>
      </c>
      <c r="BQ31" s="296"/>
      <c r="BR31" s="296"/>
      <c r="BS31" s="296"/>
      <c r="BT31" s="296">
        <f>COUNTIF(BT10:BW29,$DI$3)</f>
        <v>3</v>
      </c>
      <c r="BU31" s="296"/>
      <c r="BV31" s="296"/>
      <c r="BW31" s="296"/>
      <c r="BX31" s="296">
        <f>COUNTIF(BX10:CA29,$DI$3)</f>
        <v>3</v>
      </c>
      <c r="BY31" s="296"/>
      <c r="BZ31" s="296"/>
      <c r="CA31" s="296"/>
      <c r="CB31" s="296">
        <f>COUNTIF(CB10:CE29,$DI$3)</f>
        <v>3</v>
      </c>
      <c r="CC31" s="296"/>
      <c r="CD31" s="296"/>
      <c r="CE31" s="296"/>
      <c r="CF31" s="296">
        <f>COUNTIF(CF10:CI29,$DI$3)</f>
        <v>3</v>
      </c>
      <c r="CG31" s="296"/>
      <c r="CH31" s="296"/>
      <c r="CI31" s="296"/>
      <c r="CJ31" s="296">
        <f>COUNTIF(CJ10:CM29,$DI$3)</f>
        <v>3</v>
      </c>
      <c r="CK31" s="296"/>
      <c r="CL31" s="296"/>
      <c r="CM31" s="296"/>
      <c r="CN31" s="296">
        <f>COUNTIF(CN10:CQ29,$DI$3)</f>
        <v>3</v>
      </c>
      <c r="CO31" s="296"/>
      <c r="CP31" s="296"/>
      <c r="CQ31" s="296"/>
      <c r="CR31" s="296">
        <f>COUNTIF(CR10:CU29,$DI$3)</f>
        <v>0</v>
      </c>
      <c r="CS31" s="296"/>
      <c r="CT31" s="296"/>
      <c r="CU31" s="296"/>
      <c r="CV31" s="296">
        <f>COUNTIF(CV10:CY29,$DI$3)</f>
        <v>0</v>
      </c>
      <c r="CW31" s="296"/>
      <c r="CX31" s="296"/>
      <c r="CY31" s="296"/>
      <c r="CZ31" s="296">
        <f>COUNTIF(CZ10:DC29,$DI$3)</f>
        <v>0</v>
      </c>
      <c r="DA31" s="296"/>
      <c r="DB31" s="296"/>
      <c r="DC31" s="297"/>
      <c r="DD31" s="298" t="s">
        <v>74</v>
      </c>
      <c r="DE31" s="299"/>
      <c r="DF31" s="299"/>
      <c r="DG31" s="300"/>
      <c r="DI31" s="60"/>
    </row>
    <row r="32" spans="2:113" ht="15.75" customHeight="1" thickBot="1">
      <c r="B32" s="287" t="s">
        <v>62</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90"/>
      <c r="AF32" s="301">
        <f>COUNTIF(AF10:AI29,$DI$4)</f>
        <v>0</v>
      </c>
      <c r="AG32" s="302"/>
      <c r="AH32" s="302"/>
      <c r="AI32" s="302"/>
      <c r="AJ32" s="302">
        <f>COUNTIF(AJ10:AM29,$DI$4)</f>
        <v>0</v>
      </c>
      <c r="AK32" s="302"/>
      <c r="AL32" s="302"/>
      <c r="AM32" s="302"/>
      <c r="AN32" s="302">
        <f>COUNTIF(AN10:AQ29,$DI$4)</f>
        <v>3</v>
      </c>
      <c r="AO32" s="302"/>
      <c r="AP32" s="302"/>
      <c r="AQ32" s="302"/>
      <c r="AR32" s="302">
        <f>COUNTIF(AR10:AU29,$DI$4)</f>
        <v>3</v>
      </c>
      <c r="AS32" s="302"/>
      <c r="AT32" s="302"/>
      <c r="AU32" s="302"/>
      <c r="AV32" s="302">
        <f>COUNTIF(AV10:AY29,$DI$4)</f>
        <v>3</v>
      </c>
      <c r="AW32" s="302"/>
      <c r="AX32" s="302"/>
      <c r="AY32" s="302"/>
      <c r="AZ32" s="302">
        <f>COUNTIF(AZ10:BC29,$DI$4)</f>
        <v>3</v>
      </c>
      <c r="BA32" s="302"/>
      <c r="BB32" s="302"/>
      <c r="BC32" s="302"/>
      <c r="BD32" s="302">
        <f>COUNTIF(BD10:BG29,$DI$4)</f>
        <v>3</v>
      </c>
      <c r="BE32" s="302"/>
      <c r="BF32" s="302"/>
      <c r="BG32" s="302"/>
      <c r="BH32" s="302">
        <f>COUNTIF(BH10:BK29,$DI$4)</f>
        <v>3</v>
      </c>
      <c r="BI32" s="302"/>
      <c r="BJ32" s="302"/>
      <c r="BK32" s="302"/>
      <c r="BL32" s="302">
        <f>COUNTIF(BL10:BO29,$DI$4)</f>
        <v>3</v>
      </c>
      <c r="BM32" s="302"/>
      <c r="BN32" s="302"/>
      <c r="BO32" s="302"/>
      <c r="BP32" s="302">
        <f>COUNTIF(BP10:BS29,$DI$4)</f>
        <v>3</v>
      </c>
      <c r="BQ32" s="302"/>
      <c r="BR32" s="302"/>
      <c r="BS32" s="302"/>
      <c r="BT32" s="302">
        <f>COUNTIF(BT10:BW29,$DI$4)</f>
        <v>1</v>
      </c>
      <c r="BU32" s="302"/>
      <c r="BV32" s="302"/>
      <c r="BW32" s="302"/>
      <c r="BX32" s="302">
        <f>COUNTIF(BX10:CA29,$DI$4)</f>
        <v>1</v>
      </c>
      <c r="BY32" s="302"/>
      <c r="BZ32" s="302"/>
      <c r="CA32" s="302"/>
      <c r="CB32" s="302">
        <f>COUNTIF(CB10:CE29,$DI$4)</f>
        <v>1</v>
      </c>
      <c r="CC32" s="302"/>
      <c r="CD32" s="302"/>
      <c r="CE32" s="302"/>
      <c r="CF32" s="302">
        <f>COUNTIF(CF10:CI29,$DI$4)</f>
        <v>1</v>
      </c>
      <c r="CG32" s="302"/>
      <c r="CH32" s="302"/>
      <c r="CI32" s="302"/>
      <c r="CJ32" s="302">
        <f>COUNTIF(CJ10:CM29,$DI$4)</f>
        <v>1</v>
      </c>
      <c r="CK32" s="302"/>
      <c r="CL32" s="302"/>
      <c r="CM32" s="302"/>
      <c r="CN32" s="302">
        <f>COUNTIF(CN10:CQ29,$DI$4)</f>
        <v>1</v>
      </c>
      <c r="CO32" s="302"/>
      <c r="CP32" s="302"/>
      <c r="CQ32" s="302"/>
      <c r="CR32" s="302">
        <f>COUNTIF(CR10:CU29,$DI$4)</f>
        <v>0</v>
      </c>
      <c r="CS32" s="302"/>
      <c r="CT32" s="302"/>
      <c r="CU32" s="302"/>
      <c r="CV32" s="302">
        <f>COUNTIF(CV10:CY29,$DI$4)</f>
        <v>0</v>
      </c>
      <c r="CW32" s="302"/>
      <c r="CX32" s="302"/>
      <c r="CY32" s="302"/>
      <c r="CZ32" s="302">
        <f>COUNTIF(CZ10:DC29,$DI$4)</f>
        <v>0</v>
      </c>
      <c r="DA32" s="302"/>
      <c r="DB32" s="302"/>
      <c r="DC32" s="303"/>
      <c r="DD32" s="304" t="s">
        <v>74</v>
      </c>
      <c r="DE32" s="305"/>
      <c r="DF32" s="305"/>
      <c r="DG32" s="306"/>
      <c r="DI32" s="60"/>
    </row>
    <row r="34" ht="16.5" customHeight="1" thickBot="1">
      <c r="B34" s="60" t="s">
        <v>80</v>
      </c>
    </row>
    <row r="35" spans="2:124" ht="16.5" customHeight="1" thickBot="1">
      <c r="B35" s="319"/>
      <c r="C35" s="320"/>
      <c r="D35" s="320"/>
      <c r="E35" s="320"/>
      <c r="F35" s="320"/>
      <c r="G35" s="321"/>
      <c r="H35" s="226" t="s">
        <v>79</v>
      </c>
      <c r="I35" s="227"/>
      <c r="J35" s="227"/>
      <c r="K35" s="227"/>
      <c r="L35" s="227"/>
      <c r="M35" s="227"/>
      <c r="N35" s="227"/>
      <c r="O35" s="227"/>
      <c r="P35" s="227"/>
      <c r="Q35" s="227"/>
      <c r="R35" s="228"/>
      <c r="S35" s="228" t="s">
        <v>68</v>
      </c>
      <c r="T35" s="320"/>
      <c r="U35" s="320"/>
      <c r="V35" s="320"/>
      <c r="W35" s="320"/>
      <c r="X35" s="320"/>
      <c r="Y35" s="320"/>
      <c r="Z35" s="322"/>
      <c r="AA35" s="332"/>
      <c r="AB35" s="320"/>
      <c r="AC35" s="333"/>
      <c r="AD35" s="228" t="s">
        <v>71</v>
      </c>
      <c r="AE35" s="320"/>
      <c r="AF35" s="320"/>
      <c r="AG35" s="320"/>
      <c r="AH35" s="320"/>
      <c r="AI35" s="320"/>
      <c r="AJ35" s="320"/>
      <c r="AK35" s="321"/>
      <c r="AP35" s="60" t="s">
        <v>73</v>
      </c>
      <c r="DI35" s="60"/>
      <c r="DT35" s="62"/>
    </row>
    <row r="36" spans="2:124" ht="16.5" customHeight="1">
      <c r="B36" s="316" t="s">
        <v>65</v>
      </c>
      <c r="C36" s="317"/>
      <c r="D36" s="317"/>
      <c r="E36" s="317"/>
      <c r="F36" s="317"/>
      <c r="G36" s="318"/>
      <c r="H36" s="229" t="s">
        <v>83</v>
      </c>
      <c r="I36" s="230"/>
      <c r="J36" s="230"/>
      <c r="K36" s="230"/>
      <c r="L36" s="230"/>
      <c r="M36" s="230"/>
      <c r="N36" s="230"/>
      <c r="O36" s="230"/>
      <c r="P36" s="230"/>
      <c r="Q36" s="230"/>
      <c r="R36" s="231"/>
      <c r="S36" s="323">
        <v>0.4166666666666667</v>
      </c>
      <c r="T36" s="324"/>
      <c r="U36" s="324"/>
      <c r="V36" s="324"/>
      <c r="W36" s="324"/>
      <c r="X36" s="324"/>
      <c r="Y36" s="324"/>
      <c r="Z36" s="325"/>
      <c r="AA36" s="334" t="s">
        <v>69</v>
      </c>
      <c r="AB36" s="317"/>
      <c r="AC36" s="335"/>
      <c r="AD36" s="323">
        <v>0.5</v>
      </c>
      <c r="AE36" s="324"/>
      <c r="AF36" s="324"/>
      <c r="AG36" s="324"/>
      <c r="AH36" s="324"/>
      <c r="AI36" s="324"/>
      <c r="AJ36" s="324"/>
      <c r="AK36" s="340"/>
      <c r="AP36" s="60" t="s">
        <v>87</v>
      </c>
      <c r="DI36" s="60"/>
      <c r="DT36" s="62"/>
    </row>
    <row r="37" spans="2:124" ht="16.5" customHeight="1">
      <c r="B37" s="293" t="s">
        <v>66</v>
      </c>
      <c r="C37" s="266"/>
      <c r="D37" s="266"/>
      <c r="E37" s="266"/>
      <c r="F37" s="266"/>
      <c r="G37" s="294"/>
      <c r="H37" s="232" t="s">
        <v>83</v>
      </c>
      <c r="I37" s="233"/>
      <c r="J37" s="233"/>
      <c r="K37" s="233"/>
      <c r="L37" s="233"/>
      <c r="M37" s="233"/>
      <c r="N37" s="233"/>
      <c r="O37" s="233"/>
      <c r="P37" s="233"/>
      <c r="Q37" s="233"/>
      <c r="R37" s="234"/>
      <c r="S37" s="326">
        <v>0.5833333333333334</v>
      </c>
      <c r="T37" s="327"/>
      <c r="U37" s="327"/>
      <c r="V37" s="327"/>
      <c r="W37" s="327"/>
      <c r="X37" s="327"/>
      <c r="Y37" s="327"/>
      <c r="Z37" s="328"/>
      <c r="AA37" s="336" t="s">
        <v>69</v>
      </c>
      <c r="AB37" s="266"/>
      <c r="AC37" s="337"/>
      <c r="AD37" s="326">
        <v>0.7083333333333334</v>
      </c>
      <c r="AE37" s="327"/>
      <c r="AF37" s="327"/>
      <c r="AG37" s="327"/>
      <c r="AH37" s="327"/>
      <c r="AI37" s="327"/>
      <c r="AJ37" s="327"/>
      <c r="AK37" s="341"/>
      <c r="DI37" s="60"/>
      <c r="DT37" s="62"/>
    </row>
    <row r="38" spans="2:124" ht="16.5" customHeight="1" thickBot="1">
      <c r="B38" s="287" t="s">
        <v>67</v>
      </c>
      <c r="C38" s="288"/>
      <c r="D38" s="288"/>
      <c r="E38" s="288"/>
      <c r="F38" s="288"/>
      <c r="G38" s="290"/>
      <c r="H38" s="235" t="s">
        <v>77</v>
      </c>
      <c r="I38" s="236"/>
      <c r="J38" s="236"/>
      <c r="K38" s="236"/>
      <c r="L38" s="236"/>
      <c r="M38" s="236"/>
      <c r="N38" s="236"/>
      <c r="O38" s="236"/>
      <c r="P38" s="236"/>
      <c r="Q38" s="236"/>
      <c r="R38" s="237"/>
      <c r="S38" s="329">
        <v>0.4166666666666667</v>
      </c>
      <c r="T38" s="330"/>
      <c r="U38" s="330"/>
      <c r="V38" s="330"/>
      <c r="W38" s="330"/>
      <c r="X38" s="330"/>
      <c r="Y38" s="330"/>
      <c r="Z38" s="331"/>
      <c r="AA38" s="338" t="s">
        <v>69</v>
      </c>
      <c r="AB38" s="288"/>
      <c r="AC38" s="339"/>
      <c r="AD38" s="329">
        <v>0.5833333333333334</v>
      </c>
      <c r="AE38" s="330"/>
      <c r="AF38" s="330"/>
      <c r="AG38" s="330"/>
      <c r="AH38" s="330"/>
      <c r="AI38" s="330"/>
      <c r="AJ38" s="330"/>
      <c r="AK38" s="342"/>
      <c r="DI38" s="60"/>
      <c r="DT38" s="62"/>
    </row>
  </sheetData>
  <sheetProtection formatCells="0" formatColumns="0" formatRows="0" insertColumns="0" insertRows="0" insertHyperlinks="0" deleteColumns="0" deleteRows="0" sort="0" autoFilter="0" pivotTables="0"/>
  <mergeCells count="563">
    <mergeCell ref="Q19:AE19"/>
    <mergeCell ref="B2:DG2"/>
    <mergeCell ref="B4:J4"/>
    <mergeCell ref="K4:V4"/>
    <mergeCell ref="W4:AD4"/>
    <mergeCell ref="AE4:BA4"/>
    <mergeCell ref="BB4:BI4"/>
    <mergeCell ref="BJ4:CF4"/>
    <mergeCell ref="CJ4:CM4"/>
    <mergeCell ref="CN4:CQ4"/>
    <mergeCell ref="CR4:CT4"/>
    <mergeCell ref="CU4:CZ4"/>
    <mergeCell ref="DA4:DD4"/>
    <mergeCell ref="DE4:DG4"/>
    <mergeCell ref="B5:O5"/>
    <mergeCell ref="P5:AM5"/>
    <mergeCell ref="AN5:BA5"/>
    <mergeCell ref="BB5:BY5"/>
    <mergeCell ref="B8:P9"/>
    <mergeCell ref="Q8:AE9"/>
    <mergeCell ref="AF8:DG8"/>
    <mergeCell ref="AF9:AI9"/>
    <mergeCell ref="AJ9:AM9"/>
    <mergeCell ref="AN9:AQ9"/>
    <mergeCell ref="AR9:AU9"/>
    <mergeCell ref="AV9:AY9"/>
    <mergeCell ref="AZ9:BC9"/>
    <mergeCell ref="BD9:BG9"/>
    <mergeCell ref="BH9:BK9"/>
    <mergeCell ref="BL9:BO9"/>
    <mergeCell ref="BP9:BS9"/>
    <mergeCell ref="BT9:BW9"/>
    <mergeCell ref="BX9:CA9"/>
    <mergeCell ref="CB9:CE9"/>
    <mergeCell ref="CF9:CI9"/>
    <mergeCell ref="CJ9:CM9"/>
    <mergeCell ref="CN9:CQ9"/>
    <mergeCell ref="CR9:CU9"/>
    <mergeCell ref="CV9:CY9"/>
    <mergeCell ref="CZ9:DC9"/>
    <mergeCell ref="DD9:DG9"/>
    <mergeCell ref="B10:P10"/>
    <mergeCell ref="Q10:AE10"/>
    <mergeCell ref="AF10:AI10"/>
    <mergeCell ref="AJ10:AM10"/>
    <mergeCell ref="AN10:AQ10"/>
    <mergeCell ref="AR10:AU10"/>
    <mergeCell ref="AV10:AY10"/>
    <mergeCell ref="AZ10:BC10"/>
    <mergeCell ref="BD10:BG10"/>
    <mergeCell ref="BH10:BK10"/>
    <mergeCell ref="BL10:BO10"/>
    <mergeCell ref="BP10:BS10"/>
    <mergeCell ref="BT10:BW10"/>
    <mergeCell ref="BX10:CA10"/>
    <mergeCell ref="CB10:CE10"/>
    <mergeCell ref="CF10:CI10"/>
    <mergeCell ref="CJ10:CM10"/>
    <mergeCell ref="CN10:CQ10"/>
    <mergeCell ref="CR10:CU10"/>
    <mergeCell ref="CV10:CY10"/>
    <mergeCell ref="CZ10:DC10"/>
    <mergeCell ref="DD10:DG10"/>
    <mergeCell ref="B11:P11"/>
    <mergeCell ref="Q11:AE11"/>
    <mergeCell ref="AF11:AI11"/>
    <mergeCell ref="AJ11:AM11"/>
    <mergeCell ref="AN11:AQ11"/>
    <mergeCell ref="AR11:AU11"/>
    <mergeCell ref="AV11:AY11"/>
    <mergeCell ref="AZ11:BC11"/>
    <mergeCell ref="BD11:BG11"/>
    <mergeCell ref="BH11:BK11"/>
    <mergeCell ref="BL11:BO11"/>
    <mergeCell ref="BP11:BS11"/>
    <mergeCell ref="BT11:BW11"/>
    <mergeCell ref="BX11:CA11"/>
    <mergeCell ref="CB11:CE11"/>
    <mergeCell ref="CF11:CI11"/>
    <mergeCell ref="CJ11:CM11"/>
    <mergeCell ref="CN11:CQ11"/>
    <mergeCell ref="CR11:CU11"/>
    <mergeCell ref="CV11:CY11"/>
    <mergeCell ref="CZ11:DC11"/>
    <mergeCell ref="DD11:DG11"/>
    <mergeCell ref="B12:P12"/>
    <mergeCell ref="Q12:AE12"/>
    <mergeCell ref="AF12:AI12"/>
    <mergeCell ref="AJ12:AM12"/>
    <mergeCell ref="AN12:AQ12"/>
    <mergeCell ref="AR12:AU12"/>
    <mergeCell ref="AV12:AY12"/>
    <mergeCell ref="AZ12:BC12"/>
    <mergeCell ref="BD12:BG12"/>
    <mergeCell ref="BH12:BK12"/>
    <mergeCell ref="BL12:BO12"/>
    <mergeCell ref="BP12:BS12"/>
    <mergeCell ref="BT12:BW12"/>
    <mergeCell ref="BX12:CA12"/>
    <mergeCell ref="CB12:CE12"/>
    <mergeCell ref="CF12:CI12"/>
    <mergeCell ref="CJ12:CM12"/>
    <mergeCell ref="CN12:CQ12"/>
    <mergeCell ref="CR12:CU12"/>
    <mergeCell ref="CV12:CY12"/>
    <mergeCell ref="CZ12:DC12"/>
    <mergeCell ref="DD12:DG12"/>
    <mergeCell ref="B13:P13"/>
    <mergeCell ref="Q13:AE13"/>
    <mergeCell ref="AF13:AI13"/>
    <mergeCell ref="AJ13:AM13"/>
    <mergeCell ref="AN13:AQ13"/>
    <mergeCell ref="AR13:AU13"/>
    <mergeCell ref="AV13:AY13"/>
    <mergeCell ref="AZ13:BC13"/>
    <mergeCell ref="BD13:BG13"/>
    <mergeCell ref="BH13:BK13"/>
    <mergeCell ref="BL13:BO13"/>
    <mergeCell ref="BP13:BS13"/>
    <mergeCell ref="BT13:BW13"/>
    <mergeCell ref="BX13:CA13"/>
    <mergeCell ref="CB13:CE13"/>
    <mergeCell ref="CF13:CI13"/>
    <mergeCell ref="CJ13:CM13"/>
    <mergeCell ref="CN13:CQ13"/>
    <mergeCell ref="CR13:CU13"/>
    <mergeCell ref="CV13:CY13"/>
    <mergeCell ref="CZ13:DC13"/>
    <mergeCell ref="DD13:DG13"/>
    <mergeCell ref="B14:P14"/>
    <mergeCell ref="Q14:AE14"/>
    <mergeCell ref="AF14:AI14"/>
    <mergeCell ref="AJ14:AM14"/>
    <mergeCell ref="AN14:AQ14"/>
    <mergeCell ref="AR14:AU14"/>
    <mergeCell ref="AV14:AY14"/>
    <mergeCell ref="AZ14:BC14"/>
    <mergeCell ref="BD14:BG14"/>
    <mergeCell ref="BH14:BK14"/>
    <mergeCell ref="BL14:BO14"/>
    <mergeCell ref="BP14:BS14"/>
    <mergeCell ref="BT14:BW14"/>
    <mergeCell ref="BX14:CA14"/>
    <mergeCell ref="CB14:CE14"/>
    <mergeCell ref="CF14:CI14"/>
    <mergeCell ref="CJ14:CM14"/>
    <mergeCell ref="CN14:CQ14"/>
    <mergeCell ref="CR14:CU14"/>
    <mergeCell ref="CV14:CY14"/>
    <mergeCell ref="CZ14:DC14"/>
    <mergeCell ref="DD14:DG14"/>
    <mergeCell ref="B15:P15"/>
    <mergeCell ref="Q15:AE15"/>
    <mergeCell ref="AF15:AI15"/>
    <mergeCell ref="AJ15:AM15"/>
    <mergeCell ref="AN15:AQ15"/>
    <mergeCell ref="AR15:AU15"/>
    <mergeCell ref="AV15:AY15"/>
    <mergeCell ref="AZ15:BC15"/>
    <mergeCell ref="BD15:BG15"/>
    <mergeCell ref="BH15:BK15"/>
    <mergeCell ref="BL15:BO15"/>
    <mergeCell ref="BP15:BS15"/>
    <mergeCell ref="BT15:BW15"/>
    <mergeCell ref="BX15:CA15"/>
    <mergeCell ref="CB15:CE15"/>
    <mergeCell ref="CF15:CI15"/>
    <mergeCell ref="CJ15:CM15"/>
    <mergeCell ref="CN15:CQ15"/>
    <mergeCell ref="CR15:CU15"/>
    <mergeCell ref="CV15:CY15"/>
    <mergeCell ref="CZ15:DC15"/>
    <mergeCell ref="DD15:DG15"/>
    <mergeCell ref="B16:P16"/>
    <mergeCell ref="Q16:AE16"/>
    <mergeCell ref="AF16:AI16"/>
    <mergeCell ref="AJ16:AM16"/>
    <mergeCell ref="AN16:AQ16"/>
    <mergeCell ref="AR16:AU16"/>
    <mergeCell ref="AV16:AY16"/>
    <mergeCell ref="AZ16:BC16"/>
    <mergeCell ref="BD16:BG16"/>
    <mergeCell ref="BH16:BK16"/>
    <mergeCell ref="BL16:BO16"/>
    <mergeCell ref="BP16:BS16"/>
    <mergeCell ref="BT16:BW16"/>
    <mergeCell ref="BX16:CA16"/>
    <mergeCell ref="CB16:CE16"/>
    <mergeCell ref="CF16:CI16"/>
    <mergeCell ref="CJ16:CM16"/>
    <mergeCell ref="CN16:CQ16"/>
    <mergeCell ref="CR16:CU16"/>
    <mergeCell ref="CV16:CY16"/>
    <mergeCell ref="CZ16:DC16"/>
    <mergeCell ref="DD16:DG16"/>
    <mergeCell ref="B17:P17"/>
    <mergeCell ref="Q17:AE17"/>
    <mergeCell ref="AF17:AI17"/>
    <mergeCell ref="AJ17:AM17"/>
    <mergeCell ref="AN17:AQ17"/>
    <mergeCell ref="AR17:AU17"/>
    <mergeCell ref="AV17:AY17"/>
    <mergeCell ref="AZ17:BC17"/>
    <mergeCell ref="BD17:BG17"/>
    <mergeCell ref="BH17:BK17"/>
    <mergeCell ref="BL17:BO17"/>
    <mergeCell ref="BP17:BS17"/>
    <mergeCell ref="BT17:BW17"/>
    <mergeCell ref="BX17:CA17"/>
    <mergeCell ref="CB17:CE17"/>
    <mergeCell ref="CF17:CI17"/>
    <mergeCell ref="CJ17:CM17"/>
    <mergeCell ref="CN17:CQ17"/>
    <mergeCell ref="CR17:CU17"/>
    <mergeCell ref="CV17:CY17"/>
    <mergeCell ref="CZ17:DC17"/>
    <mergeCell ref="DD17:DG17"/>
    <mergeCell ref="B18:P18"/>
    <mergeCell ref="Q18:AE18"/>
    <mergeCell ref="AF18:AI18"/>
    <mergeCell ref="AJ18:AM18"/>
    <mergeCell ref="AN18:AQ18"/>
    <mergeCell ref="AR18:AU18"/>
    <mergeCell ref="AV18:AY18"/>
    <mergeCell ref="AZ18:BC18"/>
    <mergeCell ref="BD18:BG18"/>
    <mergeCell ref="BH18:BK18"/>
    <mergeCell ref="BL18:BO18"/>
    <mergeCell ref="BP18:BS18"/>
    <mergeCell ref="BT18:BW18"/>
    <mergeCell ref="BX18:CA18"/>
    <mergeCell ref="CB18:CE18"/>
    <mergeCell ref="CF18:CI18"/>
    <mergeCell ref="CJ18:CM18"/>
    <mergeCell ref="CN18:CQ18"/>
    <mergeCell ref="CR18:CU18"/>
    <mergeCell ref="CV18:CY18"/>
    <mergeCell ref="CZ18:DC18"/>
    <mergeCell ref="DD18:DG18"/>
    <mergeCell ref="B19:P19"/>
    <mergeCell ref="Q20:AE20"/>
    <mergeCell ref="AF19:AI19"/>
    <mergeCell ref="AJ19:AM19"/>
    <mergeCell ref="AN19:AQ19"/>
    <mergeCell ref="AR19:AU19"/>
    <mergeCell ref="AV19:AY19"/>
    <mergeCell ref="AZ19:BC19"/>
    <mergeCell ref="BD19:BG19"/>
    <mergeCell ref="BH19:BK19"/>
    <mergeCell ref="BL19:BO19"/>
    <mergeCell ref="BP19:BS19"/>
    <mergeCell ref="BT19:BW19"/>
    <mergeCell ref="BX19:CA19"/>
    <mergeCell ref="CB19:CE19"/>
    <mergeCell ref="CF19:CI19"/>
    <mergeCell ref="CJ19:CM19"/>
    <mergeCell ref="CN19:CQ19"/>
    <mergeCell ref="CR19:CU19"/>
    <mergeCell ref="CV19:CY19"/>
    <mergeCell ref="CZ19:DC19"/>
    <mergeCell ref="DD19:DG19"/>
    <mergeCell ref="B20:P20"/>
    <mergeCell ref="AF20:AI20"/>
    <mergeCell ref="AJ20:AM20"/>
    <mergeCell ref="AN20:AQ20"/>
    <mergeCell ref="AR20:AU20"/>
    <mergeCell ref="AV20:AY20"/>
    <mergeCell ref="AZ20:BC20"/>
    <mergeCell ref="BD20:BG20"/>
    <mergeCell ref="BH20:BK20"/>
    <mergeCell ref="BL20:BO20"/>
    <mergeCell ref="BP20:BS20"/>
    <mergeCell ref="BT20:BW20"/>
    <mergeCell ref="BX20:CA20"/>
    <mergeCell ref="CB20:CE20"/>
    <mergeCell ref="CF20:CI20"/>
    <mergeCell ref="CJ20:CM20"/>
    <mergeCell ref="CN20:CQ20"/>
    <mergeCell ref="CR20:CU20"/>
    <mergeCell ref="CV20:CY20"/>
    <mergeCell ref="CZ20:DC20"/>
    <mergeCell ref="DD20:DG20"/>
    <mergeCell ref="B21:P21"/>
    <mergeCell ref="Q21:AE21"/>
    <mergeCell ref="AF21:AI21"/>
    <mergeCell ref="AJ21:AM21"/>
    <mergeCell ref="AN21:AQ21"/>
    <mergeCell ref="AR21:AU21"/>
    <mergeCell ref="AV21:AY21"/>
    <mergeCell ref="AZ21:BC21"/>
    <mergeCell ref="BD21:BG21"/>
    <mergeCell ref="BH21:BK21"/>
    <mergeCell ref="BL21:BO21"/>
    <mergeCell ref="BP21:BS21"/>
    <mergeCell ref="BT21:BW21"/>
    <mergeCell ref="BX21:CA21"/>
    <mergeCell ref="CB21:CE21"/>
    <mergeCell ref="CF21:CI21"/>
    <mergeCell ref="CJ21:CM21"/>
    <mergeCell ref="CN21:CQ21"/>
    <mergeCell ref="CR21:CU21"/>
    <mergeCell ref="CV21:CY21"/>
    <mergeCell ref="CZ21:DC21"/>
    <mergeCell ref="DD21:DG21"/>
    <mergeCell ref="B22:P22"/>
    <mergeCell ref="Q22:AE22"/>
    <mergeCell ref="AF22:AI22"/>
    <mergeCell ref="AJ22:AM22"/>
    <mergeCell ref="AN22:AQ22"/>
    <mergeCell ref="AR22:AU22"/>
    <mergeCell ref="AV22:AY22"/>
    <mergeCell ref="AZ22:BC22"/>
    <mergeCell ref="BD22:BG22"/>
    <mergeCell ref="BH22:BK22"/>
    <mergeCell ref="BL22:BO22"/>
    <mergeCell ref="BP22:BS22"/>
    <mergeCell ref="BT22:BW22"/>
    <mergeCell ref="BX22:CA22"/>
    <mergeCell ref="CB22:CE22"/>
    <mergeCell ref="CF22:CI22"/>
    <mergeCell ref="CJ22:CM22"/>
    <mergeCell ref="CN22:CQ22"/>
    <mergeCell ref="CR22:CU22"/>
    <mergeCell ref="CV22:CY22"/>
    <mergeCell ref="CZ22:DC22"/>
    <mergeCell ref="DD22:DG22"/>
    <mergeCell ref="B23:P23"/>
    <mergeCell ref="Q23:AE23"/>
    <mergeCell ref="AF23:AI23"/>
    <mergeCell ref="AJ23:AM23"/>
    <mergeCell ref="AN23:AQ23"/>
    <mergeCell ref="AR23:AU23"/>
    <mergeCell ref="AV23:AY23"/>
    <mergeCell ref="AZ23:BC23"/>
    <mergeCell ref="BD23:BG23"/>
    <mergeCell ref="BH23:BK23"/>
    <mergeCell ref="BL23:BO23"/>
    <mergeCell ref="BP23:BS23"/>
    <mergeCell ref="BT23:BW23"/>
    <mergeCell ref="BX23:CA23"/>
    <mergeCell ref="CB23:CE23"/>
    <mergeCell ref="CF23:CI23"/>
    <mergeCell ref="CJ23:CM23"/>
    <mergeCell ref="CN23:CQ23"/>
    <mergeCell ref="CR23:CU23"/>
    <mergeCell ref="CV23:CY23"/>
    <mergeCell ref="CZ23:DC23"/>
    <mergeCell ref="DD23:DG23"/>
    <mergeCell ref="B24:P24"/>
    <mergeCell ref="Q24:AE24"/>
    <mergeCell ref="AF24:AI24"/>
    <mergeCell ref="AJ24:AM24"/>
    <mergeCell ref="AN24:AQ24"/>
    <mergeCell ref="AR24:AU24"/>
    <mergeCell ref="AV24:AY24"/>
    <mergeCell ref="AZ24:BC24"/>
    <mergeCell ref="BD24:BG24"/>
    <mergeCell ref="BH24:BK24"/>
    <mergeCell ref="BL24:BO24"/>
    <mergeCell ref="BP24:BS24"/>
    <mergeCell ref="BT24:BW24"/>
    <mergeCell ref="BX24:CA24"/>
    <mergeCell ref="CB24:CE24"/>
    <mergeCell ref="CF24:CI24"/>
    <mergeCell ref="CJ24:CM24"/>
    <mergeCell ref="CN24:CQ24"/>
    <mergeCell ref="CR24:CU24"/>
    <mergeCell ref="CV24:CY24"/>
    <mergeCell ref="CZ24:DC24"/>
    <mergeCell ref="DD24:DG24"/>
    <mergeCell ref="B25:P25"/>
    <mergeCell ref="Q25:AE25"/>
    <mergeCell ref="AF25:AI25"/>
    <mergeCell ref="AJ25:AM25"/>
    <mergeCell ref="AN25:AQ25"/>
    <mergeCell ref="AR25:AU25"/>
    <mergeCell ref="AV25:AY25"/>
    <mergeCell ref="AZ25:BC25"/>
    <mergeCell ref="BD25:BG25"/>
    <mergeCell ref="BH25:BK25"/>
    <mergeCell ref="BL25:BO25"/>
    <mergeCell ref="BP25:BS25"/>
    <mergeCell ref="BT25:BW25"/>
    <mergeCell ref="BX25:CA25"/>
    <mergeCell ref="CB25:CE25"/>
    <mergeCell ref="CF25:CI25"/>
    <mergeCell ref="CJ25:CM25"/>
    <mergeCell ref="CN25:CQ25"/>
    <mergeCell ref="CR25:CU25"/>
    <mergeCell ref="CV25:CY25"/>
    <mergeCell ref="CZ25:DC25"/>
    <mergeCell ref="DD25:DG25"/>
    <mergeCell ref="B26:P26"/>
    <mergeCell ref="Q26:AE26"/>
    <mergeCell ref="AF26:AI26"/>
    <mergeCell ref="AJ26:AM26"/>
    <mergeCell ref="AN26:AQ26"/>
    <mergeCell ref="AR26:AU26"/>
    <mergeCell ref="AV26:AY26"/>
    <mergeCell ref="AZ26:BC26"/>
    <mergeCell ref="BD26:BG26"/>
    <mergeCell ref="BH26:BK26"/>
    <mergeCell ref="BL26:BO26"/>
    <mergeCell ref="BP26:BS26"/>
    <mergeCell ref="BT26:BW26"/>
    <mergeCell ref="BX26:CA26"/>
    <mergeCell ref="CB26:CE26"/>
    <mergeCell ref="CF26:CI26"/>
    <mergeCell ref="CJ26:CM26"/>
    <mergeCell ref="CN26:CQ26"/>
    <mergeCell ref="CR26:CU26"/>
    <mergeCell ref="CV26:CY26"/>
    <mergeCell ref="CZ26:DC26"/>
    <mergeCell ref="DD26:DG26"/>
    <mergeCell ref="B27:P27"/>
    <mergeCell ref="Q27:AE27"/>
    <mergeCell ref="AF27:AI27"/>
    <mergeCell ref="AJ27:AM27"/>
    <mergeCell ref="AN27:AQ27"/>
    <mergeCell ref="AR27:AU27"/>
    <mergeCell ref="AV27:AY27"/>
    <mergeCell ref="AZ27:BC27"/>
    <mergeCell ref="BD27:BG27"/>
    <mergeCell ref="BH27:BK27"/>
    <mergeCell ref="BL27:BO27"/>
    <mergeCell ref="BP27:BS27"/>
    <mergeCell ref="BT27:BW27"/>
    <mergeCell ref="BX27:CA27"/>
    <mergeCell ref="CB27:CE27"/>
    <mergeCell ref="CF27:CI27"/>
    <mergeCell ref="CJ27:CM27"/>
    <mergeCell ref="CN27:CQ27"/>
    <mergeCell ref="CR27:CU27"/>
    <mergeCell ref="CV27:CY27"/>
    <mergeCell ref="CZ27:DC27"/>
    <mergeCell ref="DD27:DG27"/>
    <mergeCell ref="B28:P28"/>
    <mergeCell ref="Q28:AE28"/>
    <mergeCell ref="AF28:AI28"/>
    <mergeCell ref="AJ28:AM28"/>
    <mergeCell ref="AN28:AQ28"/>
    <mergeCell ref="AR28:AU28"/>
    <mergeCell ref="AV28:AY28"/>
    <mergeCell ref="AZ28:BC28"/>
    <mergeCell ref="BD28:BG28"/>
    <mergeCell ref="BH28:BK28"/>
    <mergeCell ref="BL28:BO28"/>
    <mergeCell ref="BP28:BS28"/>
    <mergeCell ref="BT28:BW28"/>
    <mergeCell ref="BX28:CA28"/>
    <mergeCell ref="CB28:CE28"/>
    <mergeCell ref="CF28:CI28"/>
    <mergeCell ref="CJ28:CM28"/>
    <mergeCell ref="CN28:CQ28"/>
    <mergeCell ref="CR28:CU28"/>
    <mergeCell ref="CV28:CY28"/>
    <mergeCell ref="CZ28:DC28"/>
    <mergeCell ref="DD28:DG28"/>
    <mergeCell ref="B29:P29"/>
    <mergeCell ref="Q29:AE29"/>
    <mergeCell ref="AF29:AI29"/>
    <mergeCell ref="AJ29:AM29"/>
    <mergeCell ref="AN29:AQ29"/>
    <mergeCell ref="AR29:AU29"/>
    <mergeCell ref="AV29:AY29"/>
    <mergeCell ref="AZ29:BC29"/>
    <mergeCell ref="BD29:BG29"/>
    <mergeCell ref="BH29:BK29"/>
    <mergeCell ref="BL29:BO29"/>
    <mergeCell ref="BP29:BS29"/>
    <mergeCell ref="BT29:BW29"/>
    <mergeCell ref="BX29:CA29"/>
    <mergeCell ref="CB29:CE29"/>
    <mergeCell ref="CF29:CI29"/>
    <mergeCell ref="CJ29:CM29"/>
    <mergeCell ref="CN29:CQ29"/>
    <mergeCell ref="CR29:CU29"/>
    <mergeCell ref="CV29:CY29"/>
    <mergeCell ref="CZ29:DC29"/>
    <mergeCell ref="DD29:DG29"/>
    <mergeCell ref="B30:AE30"/>
    <mergeCell ref="AF30:AI30"/>
    <mergeCell ref="AJ30:AM30"/>
    <mergeCell ref="AN30:AQ30"/>
    <mergeCell ref="AR30:AU30"/>
    <mergeCell ref="AV30:AY30"/>
    <mergeCell ref="AZ30:BC30"/>
    <mergeCell ref="BD30:BG30"/>
    <mergeCell ref="BH30:BK30"/>
    <mergeCell ref="BL30:BO30"/>
    <mergeCell ref="BP30:BS30"/>
    <mergeCell ref="BT30:BW30"/>
    <mergeCell ref="BX30:CA30"/>
    <mergeCell ref="CB30:CE30"/>
    <mergeCell ref="CF30:CI30"/>
    <mergeCell ref="CJ30:CM30"/>
    <mergeCell ref="CN30:CQ30"/>
    <mergeCell ref="CR30:CU30"/>
    <mergeCell ref="CV30:CY30"/>
    <mergeCell ref="CZ30:DC30"/>
    <mergeCell ref="DD30:DG30"/>
    <mergeCell ref="B31:AE31"/>
    <mergeCell ref="AF31:AI31"/>
    <mergeCell ref="AJ31:AM31"/>
    <mergeCell ref="AN31:AQ31"/>
    <mergeCell ref="AR31:AU31"/>
    <mergeCell ref="AV31:AY31"/>
    <mergeCell ref="AZ31:BC31"/>
    <mergeCell ref="BH31:BK31"/>
    <mergeCell ref="BL31:BO31"/>
    <mergeCell ref="BP31:BS31"/>
    <mergeCell ref="BT31:BW31"/>
    <mergeCell ref="DD31:DG31"/>
    <mergeCell ref="CV31:CY31"/>
    <mergeCell ref="CZ31:DC31"/>
    <mergeCell ref="CF31:CI31"/>
    <mergeCell ref="CJ31:CM31"/>
    <mergeCell ref="AF32:AI32"/>
    <mergeCell ref="AJ32:AM32"/>
    <mergeCell ref="AN32:AQ32"/>
    <mergeCell ref="AR32:AU32"/>
    <mergeCell ref="AV32:AY32"/>
    <mergeCell ref="BD31:BG31"/>
    <mergeCell ref="DD32:DG32"/>
    <mergeCell ref="B35:G35"/>
    <mergeCell ref="H35:R35"/>
    <mergeCell ref="S35:Z35"/>
    <mergeCell ref="AA35:AC35"/>
    <mergeCell ref="AD35:AK35"/>
    <mergeCell ref="CB32:CE32"/>
    <mergeCell ref="CF32:CI32"/>
    <mergeCell ref="AZ32:BC32"/>
    <mergeCell ref="BL32:BO32"/>
    <mergeCell ref="AD37:AK37"/>
    <mergeCell ref="B36:G36"/>
    <mergeCell ref="H36:R36"/>
    <mergeCell ref="S36:Z36"/>
    <mergeCell ref="CN31:CQ31"/>
    <mergeCell ref="CR31:CU31"/>
    <mergeCell ref="BX31:CA31"/>
    <mergeCell ref="CB31:CE31"/>
    <mergeCell ref="BP32:BS32"/>
    <mergeCell ref="BT32:BW32"/>
    <mergeCell ref="B38:G38"/>
    <mergeCell ref="H38:R38"/>
    <mergeCell ref="S38:Z38"/>
    <mergeCell ref="AA38:AC38"/>
    <mergeCell ref="AD38:AK38"/>
    <mergeCell ref="CJ32:CM32"/>
    <mergeCell ref="B37:G37"/>
    <mergeCell ref="H37:R37"/>
    <mergeCell ref="S37:Z37"/>
    <mergeCell ref="AA37:AC37"/>
    <mergeCell ref="AA36:AC36"/>
    <mergeCell ref="AD36:AK36"/>
    <mergeCell ref="CZ32:DC32"/>
    <mergeCell ref="CR32:CU32"/>
    <mergeCell ref="CV32:CY32"/>
    <mergeCell ref="BD32:BG32"/>
    <mergeCell ref="BH32:BK32"/>
    <mergeCell ref="CN32:CQ32"/>
    <mergeCell ref="BX32:CA32"/>
    <mergeCell ref="B32:AE32"/>
  </mergeCells>
  <dataValidations count="2">
    <dataValidation type="list" allowBlank="1" showInputMessage="1" showErrorMessage="1" sqref="AF10:DC29">
      <formula1>$DI$2:$DI$4</formula1>
    </dataValidation>
    <dataValidation type="list" allowBlank="1" showInputMessage="1" showErrorMessage="1" sqref="B10:P29">
      <formula1>$A$10:$A$21</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