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■保健福祉局共用\★【保健福祉事務センター】業務依頼窓口【過去のデータは消してください】\20 保健企画課\北九州市衛生統計年報用データ編集業務\R7_R5\03ウエブページ掲載用データ\"/>
    </mc:Choice>
  </mc:AlternateContent>
  <xr:revisionPtr revIDLastSave="0" documentId="13_ncr:1_{88FFE997-22C8-44C0-8CD7-DB5C54302610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表1,2,3" sheetId="5" r:id="rId1"/>
    <sheet name="表4,5３" sheetId="8" r:id="rId2"/>
    <sheet name="表6" sheetId="9" r:id="rId3"/>
  </sheets>
  <definedNames>
    <definedName name="_xlnm.Print_Area" localSheetId="0">'表1,2,3'!$A$1:$P$50</definedName>
    <definedName name="_xlnm.Print_Area" localSheetId="1">'表4,5３'!$A$1:$O$36</definedName>
    <definedName name="_xlnm.Print_Area" localSheetId="2">表6!$A$1:$I$60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9" l="1"/>
  <c r="C59" i="9"/>
  <c r="C58" i="9"/>
  <c r="C57" i="9"/>
  <c r="C56" i="9"/>
  <c r="C55" i="9"/>
  <c r="I54" i="9"/>
  <c r="H54" i="9"/>
  <c r="G54" i="9"/>
  <c r="F54" i="9"/>
  <c r="E54" i="9"/>
  <c r="D54" i="9"/>
  <c r="C53" i="9"/>
  <c r="C52" i="9"/>
  <c r="C51" i="9"/>
  <c r="C50" i="9"/>
  <c r="C49" i="9"/>
  <c r="C48" i="9"/>
  <c r="I47" i="9"/>
  <c r="H47" i="9"/>
  <c r="G47" i="9"/>
  <c r="F47" i="9"/>
  <c r="E47" i="9"/>
  <c r="D47" i="9"/>
  <c r="C46" i="9"/>
  <c r="C45" i="9"/>
  <c r="C44" i="9"/>
  <c r="C43" i="9"/>
  <c r="C42" i="9"/>
  <c r="C41" i="9"/>
  <c r="I40" i="9"/>
  <c r="H40" i="9"/>
  <c r="G40" i="9"/>
  <c r="F40" i="9"/>
  <c r="E40" i="9"/>
  <c r="D40" i="9"/>
  <c r="C40" i="9"/>
  <c r="C39" i="9"/>
  <c r="C38" i="9"/>
  <c r="C37" i="9"/>
  <c r="C36" i="9"/>
  <c r="C35" i="9"/>
  <c r="C34" i="9"/>
  <c r="I33" i="9"/>
  <c r="H33" i="9"/>
  <c r="G33" i="9"/>
  <c r="F33" i="9"/>
  <c r="E33" i="9"/>
  <c r="D33" i="9"/>
  <c r="C32" i="9"/>
  <c r="C31" i="9"/>
  <c r="C30" i="9"/>
  <c r="C29" i="9"/>
  <c r="C28" i="9"/>
  <c r="C27" i="9"/>
  <c r="I26" i="9"/>
  <c r="H26" i="9"/>
  <c r="G26" i="9"/>
  <c r="F26" i="9"/>
  <c r="E26" i="9"/>
  <c r="D26" i="9"/>
  <c r="C26" i="9" s="1"/>
  <c r="C25" i="9"/>
  <c r="C24" i="9"/>
  <c r="C23" i="9"/>
  <c r="C22" i="9"/>
  <c r="C21" i="9"/>
  <c r="C20" i="9"/>
  <c r="I19" i="9"/>
  <c r="H19" i="9"/>
  <c r="G19" i="9"/>
  <c r="F19" i="9"/>
  <c r="E19" i="9"/>
  <c r="D19" i="9"/>
  <c r="C18" i="9"/>
  <c r="C17" i="9"/>
  <c r="C16" i="9"/>
  <c r="C15" i="9"/>
  <c r="C14" i="9"/>
  <c r="C13" i="9"/>
  <c r="I12" i="9"/>
  <c r="H12" i="9"/>
  <c r="G12" i="9"/>
  <c r="F12" i="9"/>
  <c r="E12" i="9"/>
  <c r="D12" i="9"/>
  <c r="I11" i="9"/>
  <c r="H11" i="9"/>
  <c r="G11" i="9"/>
  <c r="F11" i="9"/>
  <c r="E11" i="9"/>
  <c r="D11" i="9"/>
  <c r="I10" i="9"/>
  <c r="H10" i="9"/>
  <c r="G10" i="9"/>
  <c r="F10" i="9"/>
  <c r="E10" i="9"/>
  <c r="D10" i="9"/>
  <c r="I9" i="9"/>
  <c r="H9" i="9"/>
  <c r="G9" i="9"/>
  <c r="F9" i="9"/>
  <c r="E9" i="9"/>
  <c r="D9" i="9"/>
  <c r="C9" i="9"/>
  <c r="I8" i="9"/>
  <c r="H8" i="9"/>
  <c r="G8" i="9"/>
  <c r="F8" i="9"/>
  <c r="E8" i="9"/>
  <c r="D8" i="9"/>
  <c r="I7" i="9"/>
  <c r="H7" i="9"/>
  <c r="G7" i="9"/>
  <c r="F7" i="9"/>
  <c r="E7" i="9"/>
  <c r="D7" i="9"/>
  <c r="I6" i="9"/>
  <c r="I5" i="9" s="1"/>
  <c r="H6" i="9"/>
  <c r="G6" i="9"/>
  <c r="F6" i="9"/>
  <c r="E6" i="9"/>
  <c r="D6" i="9"/>
  <c r="H5" i="9" l="1"/>
  <c r="C19" i="9"/>
  <c r="C8" i="9"/>
  <c r="C33" i="9"/>
  <c r="C12" i="9"/>
  <c r="D5" i="9"/>
  <c r="C47" i="9"/>
  <c r="C11" i="9"/>
  <c r="C10" i="9"/>
  <c r="G5" i="9"/>
  <c r="C7" i="9"/>
  <c r="C54" i="9"/>
  <c r="F5" i="9"/>
  <c r="E5" i="9"/>
  <c r="C6" i="9"/>
  <c r="C5" i="9" l="1"/>
</calcChain>
</file>

<file path=xl/sharedStrings.xml><?xml version="1.0" encoding="utf-8"?>
<sst xmlns="http://schemas.openxmlformats.org/spreadsheetml/2006/main" count="273" uniqueCount="88">
  <si>
    <t>総数</t>
    <rPh sb="0" eb="2">
      <t>ソウスウ</t>
    </rPh>
    <phoneticPr fontId="1"/>
  </si>
  <si>
    <t>不詳</t>
    <rPh sb="0" eb="2">
      <t>フショウ</t>
    </rPh>
    <phoneticPr fontId="1"/>
  </si>
  <si>
    <t>区</t>
    <rPh sb="0" eb="1">
      <t>ク</t>
    </rPh>
    <phoneticPr fontId="1"/>
  </si>
  <si>
    <t>１年未満</t>
    <rPh sb="1" eb="2">
      <t>ネン</t>
    </rPh>
    <rPh sb="2" eb="4">
      <t>ミマン</t>
    </rPh>
    <phoneticPr fontId="1"/>
  </si>
  <si>
    <t>１～２年未満</t>
    <rPh sb="3" eb="4">
      <t>ネン</t>
    </rPh>
    <rPh sb="4" eb="6">
      <t>ミマン</t>
    </rPh>
    <phoneticPr fontId="1"/>
  </si>
  <si>
    <t>２～３年未満</t>
    <rPh sb="3" eb="4">
      <t>ネン</t>
    </rPh>
    <rPh sb="4" eb="6">
      <t>ミマン</t>
    </rPh>
    <phoneticPr fontId="1"/>
  </si>
  <si>
    <t>３～４年未満</t>
    <rPh sb="3" eb="4">
      <t>ネン</t>
    </rPh>
    <rPh sb="4" eb="6">
      <t>ミマン</t>
    </rPh>
    <phoneticPr fontId="1"/>
  </si>
  <si>
    <t>４～５年未満</t>
    <rPh sb="3" eb="4">
      <t>ネン</t>
    </rPh>
    <rPh sb="4" eb="6">
      <t>ミマン</t>
    </rPh>
    <phoneticPr fontId="1"/>
  </si>
  <si>
    <t>５～１０年未満</t>
    <rPh sb="4" eb="5">
      <t>ネン</t>
    </rPh>
    <rPh sb="5" eb="7">
      <t>ミマン</t>
    </rPh>
    <phoneticPr fontId="1"/>
  </si>
  <si>
    <t>１０～１５年未満</t>
    <rPh sb="5" eb="6">
      <t>ネン</t>
    </rPh>
    <rPh sb="6" eb="8">
      <t>ミマン</t>
    </rPh>
    <phoneticPr fontId="1"/>
  </si>
  <si>
    <t>１５～２０年未満</t>
    <rPh sb="5" eb="6">
      <t>ネン</t>
    </rPh>
    <rPh sb="6" eb="8">
      <t>ミマン</t>
    </rPh>
    <phoneticPr fontId="1"/>
  </si>
  <si>
    <t>～19</t>
    <phoneticPr fontId="1"/>
  </si>
  <si>
    <t>年齢</t>
    <rPh sb="0" eb="2">
      <t>ネンレイ</t>
    </rPh>
    <phoneticPr fontId="1"/>
  </si>
  <si>
    <t>夫</t>
    <rPh sb="0" eb="1">
      <t>オット</t>
    </rPh>
    <phoneticPr fontId="1"/>
  </si>
  <si>
    <t>妻</t>
    <rPh sb="0" eb="1">
      <t>ツマ</t>
    </rPh>
    <phoneticPr fontId="1"/>
  </si>
  <si>
    <t>０人</t>
    <rPh sb="1" eb="2">
      <t>ニン</t>
    </rPh>
    <phoneticPr fontId="1"/>
  </si>
  <si>
    <t>１人</t>
    <rPh sb="1" eb="2">
      <t>ニン</t>
    </rPh>
    <phoneticPr fontId="1"/>
  </si>
  <si>
    <t>２人</t>
    <rPh sb="1" eb="2">
      <t>ニン</t>
    </rPh>
    <phoneticPr fontId="1"/>
  </si>
  <si>
    <t>３人</t>
    <rPh sb="1" eb="2">
      <t>ニン</t>
    </rPh>
    <phoneticPr fontId="1"/>
  </si>
  <si>
    <t>４人</t>
    <rPh sb="1" eb="2">
      <t>ニン</t>
    </rPh>
    <phoneticPr fontId="1"/>
  </si>
  <si>
    <t>５人以上</t>
    <rPh sb="1" eb="2">
      <t>ニン</t>
    </rPh>
    <rPh sb="2" eb="4">
      <t>イジョウ</t>
    </rPh>
    <phoneticPr fontId="1"/>
  </si>
  <si>
    <t>妻が親権を行う子の数　</t>
    <rPh sb="0" eb="1">
      <t>ツマ</t>
    </rPh>
    <rPh sb="2" eb="4">
      <t>シンケン</t>
    </rPh>
    <rPh sb="5" eb="6">
      <t>オコナ</t>
    </rPh>
    <rPh sb="7" eb="8">
      <t>コ</t>
    </rPh>
    <rPh sb="9" eb="10">
      <t>カズ</t>
    </rPh>
    <phoneticPr fontId="1"/>
  </si>
  <si>
    <t>２０～２５年未満</t>
    <rPh sb="5" eb="6">
      <t>ネンイジョウ</t>
    </rPh>
    <rPh sb="6" eb="8">
      <t>ミマン</t>
    </rPh>
    <phoneticPr fontId="1"/>
  </si>
  <si>
    <t>２５～３０年未満</t>
    <rPh sb="5" eb="6">
      <t>ネン</t>
    </rPh>
    <rPh sb="6" eb="8">
      <t>ミマン</t>
    </rPh>
    <phoneticPr fontId="1"/>
  </si>
  <si>
    <t>３０～３５年未満</t>
    <rPh sb="5" eb="6">
      <t>ネン</t>
    </rPh>
    <rPh sb="6" eb="8">
      <t>ミマン</t>
    </rPh>
    <phoneticPr fontId="1"/>
  </si>
  <si>
    <t>３５年以上</t>
    <rPh sb="2" eb="3">
      <t>ネン</t>
    </rPh>
    <rPh sb="3" eb="5">
      <t>イジョウ</t>
    </rPh>
    <phoneticPr fontId="1"/>
  </si>
  <si>
    <t>夫が親権を行う子の数</t>
    <phoneticPr fontId="4"/>
  </si>
  <si>
    <t>1～2年未満</t>
    <rPh sb="3" eb="4">
      <t>ネン</t>
    </rPh>
    <rPh sb="4" eb="6">
      <t>ミマン</t>
    </rPh>
    <phoneticPr fontId="1"/>
  </si>
  <si>
    <t>3～4年未満</t>
    <rPh sb="3" eb="4">
      <t>ネン</t>
    </rPh>
    <rPh sb="4" eb="6">
      <t>ミマン</t>
    </rPh>
    <phoneticPr fontId="1"/>
  </si>
  <si>
    <t>２０～２５年未満</t>
    <rPh sb="5" eb="6">
      <t>ネン</t>
    </rPh>
    <rPh sb="6" eb="8">
      <t>ミマン</t>
    </rPh>
    <phoneticPr fontId="1"/>
  </si>
  <si>
    <t>小倉北区</t>
    <rPh sb="0" eb="4">
      <t>コクラキタク</t>
    </rPh>
    <phoneticPr fontId="1"/>
  </si>
  <si>
    <t>小倉南区</t>
    <rPh sb="0" eb="4">
      <t>コクラミナミク</t>
    </rPh>
    <phoneticPr fontId="1"/>
  </si>
  <si>
    <t>若松区</t>
    <rPh sb="0" eb="3">
      <t>ワカマツク</t>
    </rPh>
    <phoneticPr fontId="1"/>
  </si>
  <si>
    <t>八幡東区</t>
    <rPh sb="0" eb="4">
      <t>ヤハタヒガシク</t>
    </rPh>
    <phoneticPr fontId="1"/>
  </si>
  <si>
    <t>八幡西区</t>
    <rPh sb="0" eb="4">
      <t>ヤハタニシク</t>
    </rPh>
    <phoneticPr fontId="1"/>
  </si>
  <si>
    <t>戸畑区</t>
    <rPh sb="0" eb="3">
      <t>トバタク</t>
    </rPh>
    <phoneticPr fontId="1"/>
  </si>
  <si>
    <t>総  数</t>
    <rPh sb="0" eb="4">
      <t>ソウスウ</t>
    </rPh>
    <phoneticPr fontId="1"/>
  </si>
  <si>
    <t>門 司 区</t>
    <rPh sb="0" eb="5">
      <t>モジク</t>
    </rPh>
    <phoneticPr fontId="1"/>
  </si>
  <si>
    <t>若 松 区</t>
    <rPh sb="0" eb="5">
      <t>ワカマツク</t>
    </rPh>
    <phoneticPr fontId="1"/>
  </si>
  <si>
    <t>戸 畑 区</t>
    <rPh sb="0" eb="5">
      <t>トバタク</t>
    </rPh>
    <phoneticPr fontId="1"/>
  </si>
  <si>
    <t>夫の年齢</t>
    <rPh sb="0" eb="1">
      <t>オット</t>
    </rPh>
    <rPh sb="2" eb="4">
      <t>ネンレイ</t>
    </rPh>
    <phoneticPr fontId="1"/>
  </si>
  <si>
    <t>妻の年齢</t>
    <rPh sb="0" eb="1">
      <t>ツマ</t>
    </rPh>
    <rPh sb="2" eb="4">
      <t>ネンレイ</t>
    </rPh>
    <phoneticPr fontId="1"/>
  </si>
  <si>
    <t>総　数</t>
    <rPh sb="0" eb="3">
      <t>ソウスウ</t>
    </rPh>
    <phoneticPr fontId="1"/>
  </si>
  <si>
    <t xml:space="preserve">   ～19</t>
    <phoneticPr fontId="1"/>
  </si>
  <si>
    <t xml:space="preserve"> 20～24</t>
    <phoneticPr fontId="1"/>
  </si>
  <si>
    <t xml:space="preserve"> 25～29</t>
    <phoneticPr fontId="1"/>
  </si>
  <si>
    <t xml:space="preserve"> 30～34</t>
    <phoneticPr fontId="1"/>
  </si>
  <si>
    <t xml:space="preserve"> 35～39</t>
    <phoneticPr fontId="1"/>
  </si>
  <si>
    <t xml:space="preserve"> 40～44</t>
    <phoneticPr fontId="1"/>
  </si>
  <si>
    <t xml:space="preserve"> 45～49</t>
    <phoneticPr fontId="1"/>
  </si>
  <si>
    <t xml:space="preserve"> 50～54</t>
    <phoneticPr fontId="1"/>
  </si>
  <si>
    <t xml:space="preserve"> 55～</t>
    <phoneticPr fontId="1"/>
  </si>
  <si>
    <t>不  詳</t>
    <rPh sb="0" eb="4">
      <t>フショウ</t>
    </rPh>
    <phoneticPr fontId="1"/>
  </si>
  <si>
    <t>門司区</t>
    <rPh sb="0" eb="3">
      <t>モジク</t>
    </rPh>
    <phoneticPr fontId="1"/>
  </si>
  <si>
    <t>小倉北区</t>
    <rPh sb="0" eb="3">
      <t>コクラキタ</t>
    </rPh>
    <rPh sb="3" eb="4">
      <t>ク</t>
    </rPh>
    <phoneticPr fontId="1"/>
  </si>
  <si>
    <t>小倉南区</t>
    <rPh sb="0" eb="3">
      <t>コクラミナミ</t>
    </rPh>
    <rPh sb="3" eb="4">
      <t>ク</t>
    </rPh>
    <phoneticPr fontId="1"/>
  </si>
  <si>
    <t>八幡東区</t>
    <rPh sb="0" eb="3">
      <t>ヤハタヒガシ</t>
    </rPh>
    <rPh sb="3" eb="4">
      <t>ク</t>
    </rPh>
    <phoneticPr fontId="1"/>
  </si>
  <si>
    <t>八幡西区</t>
    <rPh sb="0" eb="3">
      <t>ヤハタニシ</t>
    </rPh>
    <rPh sb="3" eb="4">
      <t>ク</t>
    </rPh>
    <phoneticPr fontId="1"/>
  </si>
  <si>
    <t>若 松 区</t>
    <rPh sb="0" eb="3">
      <t>ワカマツ</t>
    </rPh>
    <rPh sb="4" eb="5">
      <t>ク</t>
    </rPh>
    <phoneticPr fontId="1"/>
  </si>
  <si>
    <t>55～</t>
    <phoneticPr fontId="1"/>
  </si>
  <si>
    <t>和解</t>
    <rPh sb="0" eb="2">
      <t>ワカイ</t>
    </rPh>
    <phoneticPr fontId="1"/>
  </si>
  <si>
    <t>認諾</t>
    <rPh sb="0" eb="1">
      <t>ニン</t>
    </rPh>
    <rPh sb="1" eb="2">
      <t>ダク</t>
    </rPh>
    <phoneticPr fontId="1"/>
  </si>
  <si>
    <t>判決</t>
    <rPh sb="0" eb="2">
      <t>ハンケツ</t>
    </rPh>
    <phoneticPr fontId="1"/>
  </si>
  <si>
    <t>審判</t>
    <rPh sb="0" eb="2">
      <t>シンパン</t>
    </rPh>
    <phoneticPr fontId="1"/>
  </si>
  <si>
    <t>調停</t>
    <rPh sb="0" eb="2">
      <t>チョウテイ</t>
    </rPh>
    <phoneticPr fontId="1"/>
  </si>
  <si>
    <t>協議</t>
    <rPh sb="0" eb="2">
      <t>キョウギ</t>
    </rPh>
    <phoneticPr fontId="1"/>
  </si>
  <si>
    <t>20
～24</t>
    <phoneticPr fontId="1"/>
  </si>
  <si>
    <t>25
～29</t>
    <phoneticPr fontId="1"/>
  </si>
  <si>
    <t>30
～34</t>
    <phoneticPr fontId="1"/>
  </si>
  <si>
    <t>35
～39</t>
    <phoneticPr fontId="1"/>
  </si>
  <si>
    <t>50
～54</t>
    <phoneticPr fontId="1"/>
  </si>
  <si>
    <t>40
～44</t>
    <phoneticPr fontId="1"/>
  </si>
  <si>
    <t>45
～49</t>
    <phoneticPr fontId="1"/>
  </si>
  <si>
    <t>期　間</t>
    <rPh sb="0" eb="1">
      <t>キ</t>
    </rPh>
    <rPh sb="2" eb="3">
      <t>アイダ</t>
    </rPh>
    <phoneticPr fontId="1"/>
  </si>
  <si>
    <t>１０　離婚</t>
    <rPh sb="3" eb="5">
      <t>リコン</t>
    </rPh>
    <phoneticPr fontId="1"/>
  </si>
  <si>
    <t>表１　離婚数（種類・区）</t>
    <rPh sb="0" eb="1">
      <t>ヒョウ</t>
    </rPh>
    <rPh sb="3" eb="5">
      <t>リコン</t>
    </rPh>
    <rPh sb="5" eb="6">
      <t>スウ</t>
    </rPh>
    <rPh sb="7" eb="9">
      <t>シュルイ</t>
    </rPh>
    <rPh sb="10" eb="11">
      <t>ク</t>
    </rPh>
    <phoneticPr fontId="1"/>
  </si>
  <si>
    <t>表２　離婚数（種類・同居期間）</t>
    <rPh sb="0" eb="1">
      <t>ヒョウ</t>
    </rPh>
    <rPh sb="3" eb="5">
      <t>リコン</t>
    </rPh>
    <rPh sb="5" eb="6">
      <t>スウ</t>
    </rPh>
    <rPh sb="7" eb="9">
      <t>シュルイ</t>
    </rPh>
    <rPh sb="10" eb="12">
      <t>ドウキョ</t>
    </rPh>
    <rPh sb="12" eb="14">
      <t>キカン</t>
    </rPh>
    <phoneticPr fontId="1"/>
  </si>
  <si>
    <t>表３　離婚数（夫－妻・年齢）</t>
    <rPh sb="0" eb="1">
      <t>ヒョウ</t>
    </rPh>
    <rPh sb="3" eb="5">
      <t>リコン</t>
    </rPh>
    <rPh sb="5" eb="6">
      <t>スウ</t>
    </rPh>
    <rPh sb="7" eb="8">
      <t>オット</t>
    </rPh>
    <rPh sb="9" eb="10">
      <t>ツマ</t>
    </rPh>
    <rPh sb="11" eb="13">
      <t>ネンレイ</t>
    </rPh>
    <phoneticPr fontId="1"/>
  </si>
  <si>
    <t>表４　離婚数（種類・区）</t>
    <rPh sb="0" eb="1">
      <t>ヒョウ</t>
    </rPh>
    <rPh sb="3" eb="5">
      <t>リコン</t>
    </rPh>
    <rPh sb="5" eb="6">
      <t>スウ</t>
    </rPh>
    <rPh sb="7" eb="9">
      <t>シュルイ</t>
    </rPh>
    <rPh sb="10" eb="11">
      <t>ク</t>
    </rPh>
    <phoneticPr fontId="1"/>
  </si>
  <si>
    <t>表５　離婚数（種類・区）</t>
    <rPh sb="0" eb="1">
      <t>ヒョウ</t>
    </rPh>
    <rPh sb="3" eb="5">
      <t>リコン</t>
    </rPh>
    <rPh sb="5" eb="6">
      <t>スウ</t>
    </rPh>
    <rPh sb="7" eb="9">
      <t>シュルイ</t>
    </rPh>
    <rPh sb="10" eb="11">
      <t>ク</t>
    </rPh>
    <phoneticPr fontId="1"/>
  </si>
  <si>
    <t>表６　離婚数（種類・区）</t>
    <rPh sb="0" eb="1">
      <t>ヒョウ</t>
    </rPh>
    <rPh sb="3" eb="5">
      <t>リコン</t>
    </rPh>
    <rPh sb="5" eb="6">
      <t>スウ</t>
    </rPh>
    <rPh sb="7" eb="9">
      <t>シュルイ</t>
    </rPh>
    <rPh sb="10" eb="11">
      <t>ク</t>
    </rPh>
    <phoneticPr fontId="1"/>
  </si>
  <si>
    <t>―令和５年同居をやめ届け出たもの―</t>
    <rPh sb="1" eb="2">
      <t>レイ</t>
    </rPh>
    <rPh sb="2" eb="3">
      <t>ワ</t>
    </rPh>
    <rPh sb="4" eb="5">
      <t>ネン</t>
    </rPh>
    <rPh sb="5" eb="7">
      <t>ドウキョ</t>
    </rPh>
    <rPh sb="10" eb="11">
      <t>トド</t>
    </rPh>
    <rPh sb="12" eb="13">
      <t>デ</t>
    </rPh>
    <phoneticPr fontId="1"/>
  </si>
  <si>
    <t>―令和5年同居をやめ届け出たもの―</t>
    <rPh sb="1" eb="3">
      <t>レイワ</t>
    </rPh>
    <rPh sb="4" eb="5">
      <t>ネン</t>
    </rPh>
    <rPh sb="5" eb="7">
      <t>ドウキョ</t>
    </rPh>
    <rPh sb="10" eb="11">
      <t>トド</t>
    </rPh>
    <rPh sb="12" eb="13">
      <t>デ</t>
    </rPh>
    <phoneticPr fontId="1"/>
  </si>
  <si>
    <t>-</t>
  </si>
  <si>
    <t/>
  </si>
  <si>
    <t>３５年
以上</t>
    <rPh sb="2" eb="3">
      <t>ネン</t>
    </rPh>
    <rPh sb="4" eb="6">
      <t>イジョウ</t>
    </rPh>
    <phoneticPr fontId="1"/>
  </si>
  <si>
    <t>夫が親権を行う
子の数</t>
    <rPh sb="0" eb="1">
      <t>オット</t>
    </rPh>
    <rPh sb="2" eb="4">
      <t>シンケン</t>
    </rPh>
    <rPh sb="5" eb="6">
      <t>オコナ</t>
    </rPh>
    <rPh sb="8" eb="9">
      <t>コ</t>
    </rPh>
    <rPh sb="10" eb="11">
      <t>カズ</t>
    </rPh>
    <phoneticPr fontId="1"/>
  </si>
  <si>
    <t>妻が親権を行う
子の数</t>
    <rPh sb="0" eb="1">
      <t>ツマ</t>
    </rPh>
    <rPh sb="2" eb="4">
      <t>シンケン</t>
    </rPh>
    <rPh sb="5" eb="6">
      <t>オコナ</t>
    </rPh>
    <rPh sb="8" eb="9">
      <t>コ</t>
    </rPh>
    <rPh sb="10" eb="11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</si>
</sst>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;&quot;△ &quot;#,##0"/>
    <numFmt numFmtId="177" formatCode="_ #,##0_ ;_ \-#,##0_ ;_ &quot;-&quot;_ ;_ @_ "/>
    <numFmt numFmtId="178" formatCode="#,##0;\-#,##0;&quot;-&quot;"/>
  </numFmts>
  <fonts count="13" x14ac:knownFonts="1"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53"/>
      <name val="ＭＳ Ｐ明朝"/>
      <family val="1"/>
      <charset val="128"/>
    </font>
    <font>
      <b/>
      <sz val="10"/>
      <color indexed="53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right" vertical="center"/>
    </xf>
  </cellStyleXfs>
  <cellXfs count="167">
    <xf numFmtId="0" fontId="0" fillId="0" borderId="0" xfId="0">
      <alignment horizontal="right" vertical="center"/>
    </xf>
    <xf numFmtId="0" fontId="0" fillId="0" borderId="0" xfId="0" applyProtection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9" xfId="0" applyBorder="1">
      <alignment horizontal="right" vertical="center"/>
    </xf>
    <xf numFmtId="0" fontId="0" fillId="0" borderId="10" xfId="0" applyBorder="1">
      <alignment horizontal="right" vertical="center"/>
    </xf>
    <xf numFmtId="0" fontId="0" fillId="0" borderId="11" xfId="0" applyBorder="1">
      <alignment horizontal="right" vertical="center"/>
    </xf>
    <xf numFmtId="0" fontId="0" fillId="0" borderId="1" xfId="0" applyBorder="1" applyAlignment="1">
      <alignment horizontal="center" vertical="distributed" textRotation="255"/>
    </xf>
    <xf numFmtId="0" fontId="0" fillId="0" borderId="12" xfId="0" applyBorder="1">
      <alignment horizontal="right" vertical="center"/>
    </xf>
    <xf numFmtId="0" fontId="0" fillId="0" borderId="13" xfId="0" applyBorder="1" applyAlignment="1">
      <alignment horizontal="center" vertical="center"/>
    </xf>
    <xf numFmtId="176" fontId="0" fillId="0" borderId="0" xfId="0" applyNumberFormat="1" applyFill="1" applyBorder="1" applyProtection="1">
      <alignment horizontal="right" vertical="center"/>
    </xf>
    <xf numFmtId="0" fontId="0" fillId="0" borderId="0" xfId="0" applyFill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Fill="1" applyBorder="1">
      <alignment horizontal="right" vertical="center"/>
    </xf>
    <xf numFmtId="0" fontId="0" fillId="0" borderId="19" xfId="0" applyFill="1" applyBorder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7" fontId="2" fillId="0" borderId="22" xfId="0" applyNumberFormat="1" applyFont="1" applyBorder="1">
      <alignment horizontal="right" vertical="center"/>
    </xf>
    <xf numFmtId="177" fontId="2" fillId="0" borderId="23" xfId="0" applyNumberFormat="1" applyFont="1" applyBorder="1">
      <alignment horizontal="right" vertical="center"/>
    </xf>
    <xf numFmtId="177" fontId="2" fillId="0" borderId="25" xfId="0" applyNumberFormat="1" applyFont="1" applyBorder="1">
      <alignment horizontal="right" vertical="center"/>
    </xf>
    <xf numFmtId="177" fontId="2" fillId="0" borderId="28" xfId="0" applyNumberFormat="1" applyFont="1" applyBorder="1">
      <alignment horizontal="right" vertical="center"/>
    </xf>
    <xf numFmtId="0" fontId="10" fillId="0" borderId="0" xfId="0" applyFont="1" applyFill="1">
      <alignment horizontal="right" vertical="center"/>
    </xf>
    <xf numFmtId="0" fontId="10" fillId="0" borderId="0" xfId="0" applyFont="1" applyFill="1" applyBorder="1">
      <alignment horizontal="right" vertical="center"/>
    </xf>
    <xf numFmtId="0" fontId="10" fillId="0" borderId="29" xfId="0" applyFont="1" applyFill="1" applyBorder="1">
      <alignment horizontal="right" vertical="center"/>
    </xf>
    <xf numFmtId="41" fontId="2" fillId="0" borderId="22" xfId="0" applyNumberFormat="1" applyFont="1" applyBorder="1">
      <alignment horizontal="right" vertical="center"/>
    </xf>
    <xf numFmtId="41" fontId="2" fillId="0" borderId="25" xfId="0" applyNumberFormat="1" applyFont="1" applyBorder="1">
      <alignment horizontal="right" vertical="center"/>
    </xf>
    <xf numFmtId="41" fontId="0" fillId="0" borderId="26" xfId="0" applyNumberFormat="1" applyFill="1" applyBorder="1" applyProtection="1">
      <alignment horizontal="right" vertical="center"/>
    </xf>
    <xf numFmtId="41" fontId="0" fillId="0" borderId="27" xfId="0" applyNumberFormat="1" applyFill="1" applyBorder="1" applyProtection="1">
      <alignment horizontal="right" vertical="center"/>
    </xf>
    <xf numFmtId="41" fontId="2" fillId="0" borderId="28" xfId="0" applyNumberFormat="1" applyFont="1" applyBorder="1">
      <alignment horizontal="right" vertical="center"/>
    </xf>
    <xf numFmtId="41" fontId="0" fillId="0" borderId="17" xfId="0" applyNumberFormat="1" applyFill="1" applyBorder="1" applyProtection="1">
      <alignment horizontal="right" vertical="center"/>
    </xf>
    <xf numFmtId="0" fontId="0" fillId="0" borderId="16" xfId="0" applyBorder="1" applyAlignment="1">
      <alignment horizontal="center" vertical="center" wrapText="1"/>
    </xf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distributed" textRotation="255"/>
    </xf>
    <xf numFmtId="0" fontId="8" fillId="0" borderId="2" xfId="0" applyFont="1" applyFill="1" applyBorder="1" applyAlignment="1">
      <alignment vertical="center"/>
    </xf>
    <xf numFmtId="0" fontId="0" fillId="0" borderId="0" xfId="0" applyFill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1" fontId="2" fillId="0" borderId="23" xfId="0" applyNumberFormat="1" applyFont="1" applyFill="1" applyBorder="1">
      <alignment horizontal="right" vertical="center"/>
    </xf>
    <xf numFmtId="41" fontId="2" fillId="0" borderId="24" xfId="0" applyNumberFormat="1" applyFont="1" applyFill="1" applyBorder="1">
      <alignment horizontal="right" vertical="center"/>
    </xf>
    <xf numFmtId="41" fontId="0" fillId="0" borderId="26" xfId="0" applyNumberFormat="1" applyFill="1" applyBorder="1" applyProtection="1">
      <alignment horizontal="right" vertical="center"/>
      <protection locked="0"/>
    </xf>
    <xf numFmtId="41" fontId="0" fillId="0" borderId="27" xfId="0" applyNumberFormat="1" applyFill="1" applyBorder="1" applyProtection="1">
      <alignment horizontal="right" vertical="center"/>
      <protection locked="0"/>
    </xf>
    <xf numFmtId="41" fontId="0" fillId="0" borderId="16" xfId="0" applyNumberFormat="1" applyFill="1" applyBorder="1" applyProtection="1">
      <alignment horizontal="right" vertical="center"/>
      <protection locked="0"/>
    </xf>
    <xf numFmtId="41" fontId="0" fillId="0" borderId="17" xfId="0" applyNumberFormat="1" applyFill="1" applyBorder="1" applyProtection="1">
      <alignment horizontal="right" vertical="center"/>
      <protection locked="0"/>
    </xf>
    <xf numFmtId="0" fontId="2" fillId="0" borderId="0" xfId="0" applyFont="1" applyFill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41" fontId="2" fillId="0" borderId="22" xfId="0" applyNumberFormat="1" applyFont="1" applyFill="1" applyBorder="1" applyAlignment="1" applyProtection="1">
      <alignment horizontal="right" vertical="center"/>
    </xf>
    <xf numFmtId="41" fontId="2" fillId="0" borderId="25" xfId="0" applyNumberFormat="1" applyFont="1" applyFill="1" applyBorder="1" applyAlignment="1" applyProtection="1">
      <alignment horizontal="right" vertical="center"/>
    </xf>
    <xf numFmtId="41" fontId="0" fillId="0" borderId="26" xfId="0" applyNumberForma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>
      <alignment horizontal="center" vertical="center"/>
    </xf>
    <xf numFmtId="0" fontId="2" fillId="0" borderId="12" xfId="0" applyFont="1" applyFill="1" applyBorder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41" fontId="2" fillId="0" borderId="26" xfId="0" applyNumberFormat="1" applyFont="1" applyFill="1" applyBorder="1">
      <alignment horizontal="right" vertical="center"/>
    </xf>
    <xf numFmtId="41" fontId="2" fillId="0" borderId="27" xfId="0" applyNumberFormat="1" applyFont="1" applyFill="1" applyBorder="1">
      <alignment horizontal="right" vertical="center"/>
    </xf>
    <xf numFmtId="0" fontId="0" fillId="0" borderId="1" xfId="0" applyFill="1" applyBorder="1" applyAlignment="1">
      <alignment horizontal="center" vertical="center"/>
    </xf>
    <xf numFmtId="41" fontId="2" fillId="0" borderId="28" xfId="0" applyNumberFormat="1" applyFont="1" applyFill="1" applyBorder="1" applyAlignment="1" applyProtection="1">
      <alignment horizontal="right" vertical="center"/>
    </xf>
    <xf numFmtId="178" fontId="0" fillId="0" borderId="17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2" fillId="0" borderId="25" xfId="0" applyNumberFormat="1" applyFont="1" applyFill="1" applyBorder="1" applyAlignment="1">
      <alignment vertical="center"/>
    </xf>
    <xf numFmtId="178" fontId="2" fillId="0" borderId="30" xfId="0" applyNumberFormat="1" applyFont="1" applyFill="1" applyBorder="1" applyAlignment="1">
      <alignment vertical="center"/>
    </xf>
    <xf numFmtId="178" fontId="2" fillId="0" borderId="26" xfId="0" applyNumberFormat="1" applyFont="1" applyFill="1" applyBorder="1" applyAlignment="1">
      <alignment vertical="center"/>
    </xf>
    <xf numFmtId="178" fontId="2" fillId="0" borderId="27" xfId="0" applyNumberFormat="1" applyFont="1" applyFill="1" applyBorder="1" applyAlignment="1">
      <alignment vertical="center"/>
    </xf>
    <xf numFmtId="176" fontId="2" fillId="0" borderId="0" xfId="0" applyNumberFormat="1" applyFont="1" applyFill="1" applyBorder="1">
      <alignment horizontal="right" vertical="center"/>
    </xf>
    <xf numFmtId="178" fontId="0" fillId="0" borderId="30" xfId="0" applyNumberFormat="1" applyFill="1" applyBorder="1" applyAlignment="1" applyProtection="1">
      <alignment vertical="center"/>
      <protection locked="0"/>
    </xf>
    <xf numFmtId="178" fontId="0" fillId="0" borderId="26" xfId="0" applyNumberFormat="1" applyFill="1" applyBorder="1" applyAlignment="1" applyProtection="1">
      <alignment vertical="center"/>
      <protection locked="0"/>
    </xf>
    <xf numFmtId="178" fontId="0" fillId="0" borderId="27" xfId="0" applyNumberFormat="1" applyFill="1" applyBorder="1" applyAlignment="1" applyProtection="1">
      <alignment vertical="center"/>
      <protection locked="0"/>
    </xf>
    <xf numFmtId="178" fontId="2" fillId="0" borderId="28" xfId="0" applyNumberFormat="1" applyFont="1" applyFill="1" applyBorder="1" applyAlignment="1">
      <alignment vertical="center"/>
    </xf>
    <xf numFmtId="178" fontId="0" fillId="0" borderId="15" xfId="0" applyNumberFormat="1" applyFill="1" applyBorder="1" applyAlignment="1" applyProtection="1">
      <alignment vertical="center"/>
      <protection locked="0"/>
    </xf>
    <xf numFmtId="178" fontId="0" fillId="0" borderId="16" xfId="0" applyNumberFormat="1" applyFill="1" applyBorder="1" applyAlignment="1" applyProtection="1">
      <alignment vertical="center"/>
      <protection locked="0"/>
    </xf>
    <xf numFmtId="177" fontId="0" fillId="0" borderId="32" xfId="0" applyNumberFormat="1" applyFill="1" applyBorder="1" applyAlignment="1" applyProtection="1">
      <alignment vertical="center"/>
      <protection locked="0"/>
    </xf>
    <xf numFmtId="177" fontId="0" fillId="0" borderId="30" xfId="0" applyNumberFormat="1" applyFill="1" applyBorder="1" applyAlignment="1" applyProtection="1">
      <alignment vertical="center"/>
      <protection locked="0"/>
    </xf>
    <xf numFmtId="177" fontId="0" fillId="0" borderId="29" xfId="0" applyNumberFormat="1" applyFill="1" applyBorder="1" applyAlignment="1" applyProtection="1">
      <alignment vertical="center"/>
      <protection locked="0"/>
    </xf>
    <xf numFmtId="177" fontId="0" fillId="0" borderId="31" xfId="0" applyNumberFormat="1" applyFill="1" applyBorder="1" applyAlignment="1" applyProtection="1">
      <alignment vertical="center"/>
      <protection locked="0"/>
    </xf>
    <xf numFmtId="177" fontId="0" fillId="0" borderId="15" xfId="0" applyNumberFormat="1" applyFill="1" applyBorder="1" applyAlignment="1" applyProtection="1">
      <alignment vertical="center"/>
      <protection locked="0"/>
    </xf>
    <xf numFmtId="177" fontId="0" fillId="0" borderId="8" xfId="0" applyNumberFormat="1" applyFill="1" applyBorder="1" applyAlignment="1" applyProtection="1">
      <alignment vertical="center"/>
      <protection locked="0"/>
    </xf>
    <xf numFmtId="0" fontId="0" fillId="0" borderId="0" xfId="0" applyFill="1" applyProtection="1">
      <alignment horizontal="right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77" fontId="2" fillId="0" borderId="23" xfId="0" applyNumberFormat="1" applyFont="1" applyFill="1" applyBorder="1">
      <alignment horizontal="right" vertical="center"/>
    </xf>
    <xf numFmtId="177" fontId="2" fillId="0" borderId="24" xfId="0" applyNumberFormat="1" applyFont="1" applyFill="1" applyBorder="1">
      <alignment horizontal="right" vertical="center"/>
    </xf>
    <xf numFmtId="0" fontId="0" fillId="0" borderId="0" xfId="0" applyFill="1" applyAlignment="1">
      <alignment horizontal="left" vertical="center"/>
    </xf>
    <xf numFmtId="177" fontId="0" fillId="0" borderId="26" xfId="0" applyNumberFormat="1" applyFill="1" applyBorder="1" applyProtection="1">
      <alignment horizontal="right" vertical="center"/>
      <protection locked="0"/>
    </xf>
    <xf numFmtId="177" fontId="0" fillId="0" borderId="27" xfId="0" applyNumberFormat="1" applyFill="1" applyBorder="1" applyProtection="1">
      <alignment horizontal="right" vertical="center"/>
      <protection locked="0"/>
    </xf>
    <xf numFmtId="177" fontId="0" fillId="0" borderId="16" xfId="0" applyNumberFormat="1" applyFill="1" applyBorder="1" applyProtection="1">
      <alignment horizontal="right" vertical="center"/>
      <protection locked="0"/>
    </xf>
    <xf numFmtId="177" fontId="0" fillId="0" borderId="17" xfId="0" applyNumberFormat="1" applyFill="1" applyBorder="1" applyProtection="1">
      <alignment horizontal="right" vertical="center"/>
      <protection locked="0"/>
    </xf>
    <xf numFmtId="177" fontId="0" fillId="0" borderId="30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77" fontId="0" fillId="0" borderId="28" xfId="0" applyNumberFormat="1" applyBorder="1" applyAlignment="1" applyProtection="1">
      <alignment horizontal="center" vertical="center"/>
    </xf>
    <xf numFmtId="177" fontId="0" fillId="0" borderId="16" xfId="0" applyNumberFormat="1" applyBorder="1" applyAlignment="1" applyProtection="1">
      <alignment horizontal="center" vertical="center"/>
    </xf>
    <xf numFmtId="0" fontId="0" fillId="0" borderId="0" xfId="0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Fill="1" applyBorder="1" applyAlignment="1">
      <alignment horizontal="distributed" vertical="center"/>
    </xf>
    <xf numFmtId="0" fontId="0" fillId="0" borderId="12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177" fontId="0" fillId="0" borderId="25" xfId="0" applyNumberFormat="1" applyBorder="1" applyAlignment="1" applyProtection="1">
      <alignment horizontal="center" vertical="center"/>
    </xf>
    <xf numFmtId="177" fontId="0" fillId="0" borderId="26" xfId="0" applyNumberFormat="1" applyBorder="1" applyAlignment="1" applyProtection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177" fontId="2" fillId="0" borderId="22" xfId="0" applyNumberFormat="1" applyFont="1" applyBorder="1" applyAlignment="1" applyProtection="1">
      <alignment horizontal="center" vertical="center"/>
    </xf>
    <xf numFmtId="177" fontId="2" fillId="0" borderId="23" xfId="0" applyNumberFormat="1" applyFont="1" applyBorder="1" applyAlignment="1" applyProtection="1">
      <alignment horizontal="center" vertical="center"/>
    </xf>
    <xf numFmtId="177" fontId="2" fillId="0" borderId="23" xfId="0" applyNumberFormat="1" applyFont="1" applyFill="1" applyBorder="1" applyAlignment="1" applyProtection="1">
      <alignment horizontal="center" vertical="center"/>
    </xf>
    <xf numFmtId="177" fontId="2" fillId="0" borderId="36" xfId="0" applyNumberFormat="1" applyFont="1" applyFill="1" applyBorder="1" applyAlignment="1" applyProtection="1">
      <alignment horizontal="center" vertical="center"/>
    </xf>
    <xf numFmtId="177" fontId="2" fillId="0" borderId="23" xfId="0" applyNumberFormat="1" applyFont="1" applyFill="1" applyBorder="1" applyAlignment="1">
      <alignment horizontal="center" vertical="center"/>
    </xf>
    <xf numFmtId="177" fontId="2" fillId="0" borderId="34" xfId="0" applyNumberFormat="1" applyFont="1" applyFill="1" applyBorder="1" applyAlignment="1">
      <alignment horizontal="center" vertical="center"/>
    </xf>
    <xf numFmtId="177" fontId="2" fillId="0" borderId="24" xfId="0" applyNumberFormat="1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35" xfId="0" applyFill="1" applyBorder="1" applyAlignment="1" applyProtection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/>
    </xf>
    <xf numFmtId="177" fontId="2" fillId="0" borderId="36" xfId="0" applyNumberFormat="1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distributed" vertical="center"/>
    </xf>
    <xf numFmtId="0" fontId="0" fillId="0" borderId="2" xfId="0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A744-0125-419B-92A9-FF1969F41FF4}">
  <sheetPr>
    <pageSetUpPr fitToPage="1"/>
  </sheetPr>
  <dimension ref="A1:Q53"/>
  <sheetViews>
    <sheetView tabSelected="1" zoomScaleNormal="100" zoomScaleSheetLayoutView="130" workbookViewId="0">
      <selection sqref="A1:B1"/>
    </sheetView>
  </sheetViews>
  <sheetFormatPr defaultColWidth="8.140625" defaultRowHeight="12" x14ac:dyDescent="0.15"/>
  <cols>
    <col min="1" max="1" width="8.42578125" customWidth="1"/>
    <col min="2" max="2" width="7.7109375" customWidth="1"/>
    <col min="3" max="4" width="5.5703125" customWidth="1"/>
    <col min="5" max="16" width="5.5703125" style="43" customWidth="1"/>
  </cols>
  <sheetData>
    <row r="1" spans="1:17" ht="17.25" x14ac:dyDescent="0.15">
      <c r="A1" s="156" t="s">
        <v>74</v>
      </c>
      <c r="B1" s="157"/>
    </row>
    <row r="4" spans="1:17" ht="17.25" x14ac:dyDescent="0.15">
      <c r="A4" s="39" t="s">
        <v>75</v>
      </c>
    </row>
    <row r="5" spans="1:17" x14ac:dyDescent="0.15"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38"/>
    </row>
    <row r="6" spans="1:17" ht="15.75" customHeight="1" x14ac:dyDescent="0.15">
      <c r="A6" s="151" t="s">
        <v>2</v>
      </c>
      <c r="B6" s="151"/>
      <c r="C6" s="152" t="s">
        <v>0</v>
      </c>
      <c r="D6" s="153"/>
      <c r="E6" s="154" t="s">
        <v>65</v>
      </c>
      <c r="F6" s="154"/>
      <c r="G6" s="154" t="s">
        <v>64</v>
      </c>
      <c r="H6" s="154"/>
      <c r="I6" s="154" t="s">
        <v>63</v>
      </c>
      <c r="J6" s="154"/>
      <c r="K6" s="154" t="s">
        <v>62</v>
      </c>
      <c r="L6" s="155"/>
      <c r="M6" s="154" t="s">
        <v>60</v>
      </c>
      <c r="N6" s="154"/>
      <c r="O6" s="123" t="s">
        <v>61</v>
      </c>
      <c r="P6" s="124"/>
    </row>
    <row r="7" spans="1:17" ht="15" customHeight="1" x14ac:dyDescent="0.15">
      <c r="A7" s="145" t="s">
        <v>36</v>
      </c>
      <c r="B7" s="146"/>
      <c r="C7" s="147">
        <v>1602</v>
      </c>
      <c r="D7" s="148"/>
      <c r="E7" s="131">
        <v>1417</v>
      </c>
      <c r="F7" s="131"/>
      <c r="G7" s="131">
        <v>97</v>
      </c>
      <c r="H7" s="131"/>
      <c r="I7" s="131">
        <v>45</v>
      </c>
      <c r="J7" s="131"/>
      <c r="K7" s="131">
        <v>30</v>
      </c>
      <c r="L7" s="149"/>
      <c r="M7" s="131">
        <v>13</v>
      </c>
      <c r="N7" s="131"/>
      <c r="O7" s="132">
        <v>0</v>
      </c>
      <c r="P7" s="133"/>
    </row>
    <row r="8" spans="1:17" ht="15" customHeight="1" x14ac:dyDescent="0.15">
      <c r="A8" s="140" t="s">
        <v>37</v>
      </c>
      <c r="B8" s="141"/>
      <c r="C8" s="106"/>
      <c r="D8" s="104">
        <v>129</v>
      </c>
      <c r="E8" s="87"/>
      <c r="F8" s="88">
        <v>116</v>
      </c>
      <c r="G8" s="87"/>
      <c r="H8" s="88">
        <v>5</v>
      </c>
      <c r="I8" s="87"/>
      <c r="J8" s="88">
        <v>4</v>
      </c>
      <c r="K8" s="87"/>
      <c r="L8" s="88">
        <v>2</v>
      </c>
      <c r="M8" s="87"/>
      <c r="N8" s="88">
        <v>2</v>
      </c>
      <c r="O8" s="87"/>
      <c r="P8" s="89">
        <v>0</v>
      </c>
    </row>
    <row r="9" spans="1:17" ht="15" customHeight="1" x14ac:dyDescent="0.15">
      <c r="A9" s="140" t="s">
        <v>30</v>
      </c>
      <c r="B9" s="141"/>
      <c r="C9" s="106"/>
      <c r="D9" s="104">
        <v>362</v>
      </c>
      <c r="E9" s="87"/>
      <c r="F9" s="88">
        <v>317</v>
      </c>
      <c r="G9" s="87"/>
      <c r="H9" s="88">
        <v>21</v>
      </c>
      <c r="I9" s="87"/>
      <c r="J9" s="88">
        <v>11</v>
      </c>
      <c r="K9" s="87"/>
      <c r="L9" s="88">
        <v>9</v>
      </c>
      <c r="M9" s="87"/>
      <c r="N9" s="88">
        <v>4</v>
      </c>
      <c r="O9" s="87"/>
      <c r="P9" s="89">
        <v>0</v>
      </c>
    </row>
    <row r="10" spans="1:17" ht="15" customHeight="1" x14ac:dyDescent="0.15">
      <c r="A10" s="140" t="s">
        <v>31</v>
      </c>
      <c r="B10" s="141"/>
      <c r="C10" s="106"/>
      <c r="D10" s="104">
        <v>432</v>
      </c>
      <c r="E10" s="87"/>
      <c r="F10" s="88">
        <v>384</v>
      </c>
      <c r="G10" s="87"/>
      <c r="H10" s="88">
        <v>26</v>
      </c>
      <c r="I10" s="87"/>
      <c r="J10" s="88">
        <v>10</v>
      </c>
      <c r="K10" s="87"/>
      <c r="L10" s="88">
        <v>8</v>
      </c>
      <c r="M10" s="87"/>
      <c r="N10" s="88">
        <v>4</v>
      </c>
      <c r="O10" s="87"/>
      <c r="P10" s="89">
        <v>0</v>
      </c>
    </row>
    <row r="11" spans="1:17" ht="15" customHeight="1" x14ac:dyDescent="0.15">
      <c r="A11" s="140" t="s">
        <v>38</v>
      </c>
      <c r="B11" s="141"/>
      <c r="C11" s="106"/>
      <c r="D11" s="104">
        <v>103</v>
      </c>
      <c r="E11" s="87"/>
      <c r="F11" s="88">
        <v>95</v>
      </c>
      <c r="G11" s="87"/>
      <c r="H11" s="88">
        <v>4</v>
      </c>
      <c r="I11" s="87"/>
      <c r="J11" s="88">
        <v>2</v>
      </c>
      <c r="K11" s="87"/>
      <c r="L11" s="88">
        <v>1</v>
      </c>
      <c r="M11" s="87"/>
      <c r="N11" s="88">
        <v>1</v>
      </c>
      <c r="O11" s="87"/>
      <c r="P11" s="89">
        <v>0</v>
      </c>
    </row>
    <row r="12" spans="1:17" ht="15" customHeight="1" x14ac:dyDescent="0.15">
      <c r="A12" s="140" t="s">
        <v>33</v>
      </c>
      <c r="B12" s="141"/>
      <c r="C12" s="106"/>
      <c r="D12" s="104">
        <v>82</v>
      </c>
      <c r="E12" s="87"/>
      <c r="F12" s="88">
        <v>70</v>
      </c>
      <c r="G12" s="87"/>
      <c r="H12" s="88">
        <v>7</v>
      </c>
      <c r="I12" s="87"/>
      <c r="J12" s="88">
        <v>3</v>
      </c>
      <c r="K12" s="87"/>
      <c r="L12" s="88">
        <v>2</v>
      </c>
      <c r="M12" s="87"/>
      <c r="N12" s="88">
        <v>0</v>
      </c>
      <c r="O12" s="87"/>
      <c r="P12" s="89">
        <v>0</v>
      </c>
    </row>
    <row r="13" spans="1:17" ht="15" customHeight="1" x14ac:dyDescent="0.15">
      <c r="A13" s="140" t="s">
        <v>34</v>
      </c>
      <c r="B13" s="141"/>
      <c r="C13" s="106"/>
      <c r="D13" s="104">
        <v>409</v>
      </c>
      <c r="E13" s="87"/>
      <c r="F13" s="88">
        <v>364</v>
      </c>
      <c r="G13" s="87"/>
      <c r="H13" s="88">
        <v>25</v>
      </c>
      <c r="I13" s="87"/>
      <c r="J13" s="88">
        <v>11</v>
      </c>
      <c r="K13" s="87"/>
      <c r="L13" s="88">
        <v>7</v>
      </c>
      <c r="M13" s="87"/>
      <c r="N13" s="88">
        <v>2</v>
      </c>
      <c r="O13" s="87"/>
      <c r="P13" s="89">
        <v>0</v>
      </c>
    </row>
    <row r="14" spans="1:17" ht="15" customHeight="1" x14ac:dyDescent="0.15">
      <c r="A14" s="142" t="s">
        <v>39</v>
      </c>
      <c r="B14" s="143"/>
      <c r="C14" s="107"/>
      <c r="D14" s="105">
        <v>85</v>
      </c>
      <c r="E14" s="90"/>
      <c r="F14" s="91">
        <v>71</v>
      </c>
      <c r="G14" s="90"/>
      <c r="H14" s="91">
        <v>9</v>
      </c>
      <c r="I14" s="90"/>
      <c r="J14" s="91">
        <v>4</v>
      </c>
      <c r="K14" s="90"/>
      <c r="L14" s="91">
        <v>1</v>
      </c>
      <c r="M14" s="90"/>
      <c r="N14" s="91">
        <v>0</v>
      </c>
      <c r="O14" s="90"/>
      <c r="P14" s="92">
        <v>0</v>
      </c>
    </row>
    <row r="17" spans="1:17" ht="17.25" x14ac:dyDescent="0.15">
      <c r="A17" s="39" t="s">
        <v>76</v>
      </c>
      <c r="C17" s="1"/>
      <c r="D17" s="1"/>
      <c r="E17" s="93"/>
      <c r="F17" s="93"/>
      <c r="G17" s="93"/>
      <c r="H17" s="93"/>
      <c r="I17" s="93"/>
      <c r="J17" s="93"/>
      <c r="K17" s="93"/>
      <c r="L17" s="93"/>
    </row>
    <row r="18" spans="1:17" x14ac:dyDescent="0.15">
      <c r="A18" s="144"/>
      <c r="B18" s="144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38"/>
    </row>
    <row r="19" spans="1:17" ht="15.75" customHeight="1" x14ac:dyDescent="0.15">
      <c r="A19" s="134" t="s">
        <v>73</v>
      </c>
      <c r="B19" s="134"/>
      <c r="C19" s="135" t="s">
        <v>0</v>
      </c>
      <c r="D19" s="136"/>
      <c r="E19" s="137" t="s">
        <v>65</v>
      </c>
      <c r="F19" s="137"/>
      <c r="G19" s="137" t="s">
        <v>64</v>
      </c>
      <c r="H19" s="137"/>
      <c r="I19" s="137" t="s">
        <v>63</v>
      </c>
      <c r="J19" s="137"/>
      <c r="K19" s="137" t="s">
        <v>62</v>
      </c>
      <c r="L19" s="138"/>
      <c r="M19" s="122" t="s">
        <v>60</v>
      </c>
      <c r="N19" s="122"/>
      <c r="O19" s="123" t="s">
        <v>61</v>
      </c>
      <c r="P19" s="124"/>
    </row>
    <row r="20" spans="1:17" ht="15" customHeight="1" x14ac:dyDescent="0.15">
      <c r="A20" s="125" t="s">
        <v>36</v>
      </c>
      <c r="B20" s="126"/>
      <c r="C20" s="127">
        <v>1602</v>
      </c>
      <c r="D20" s="128"/>
      <c r="E20" s="129">
        <v>1417</v>
      </c>
      <c r="F20" s="129"/>
      <c r="G20" s="129">
        <v>97</v>
      </c>
      <c r="H20" s="129"/>
      <c r="I20" s="129">
        <v>45</v>
      </c>
      <c r="J20" s="129"/>
      <c r="K20" s="129">
        <v>30</v>
      </c>
      <c r="L20" s="130"/>
      <c r="M20" s="131">
        <v>13</v>
      </c>
      <c r="N20" s="131"/>
      <c r="O20" s="132">
        <v>0</v>
      </c>
      <c r="P20" s="133"/>
    </row>
    <row r="21" spans="1:17" ht="15" customHeight="1" x14ac:dyDescent="0.15">
      <c r="A21" s="118" t="s">
        <v>3</v>
      </c>
      <c r="B21" s="119"/>
      <c r="C21" s="120">
        <v>90</v>
      </c>
      <c r="D21" s="121"/>
      <c r="E21" s="87"/>
      <c r="F21" s="88">
        <v>79</v>
      </c>
      <c r="G21" s="87"/>
      <c r="H21" s="88">
        <v>3</v>
      </c>
      <c r="I21" s="87"/>
      <c r="J21" s="88">
        <v>3</v>
      </c>
      <c r="K21" s="87"/>
      <c r="L21" s="88">
        <v>5</v>
      </c>
      <c r="M21" s="87"/>
      <c r="N21" s="88">
        <v>0</v>
      </c>
      <c r="O21" s="87"/>
      <c r="P21" s="89">
        <v>0</v>
      </c>
    </row>
    <row r="22" spans="1:17" ht="15" customHeight="1" x14ac:dyDescent="0.15">
      <c r="A22" s="118" t="s">
        <v>4</v>
      </c>
      <c r="B22" s="119"/>
      <c r="C22" s="120">
        <v>98</v>
      </c>
      <c r="D22" s="121"/>
      <c r="E22" s="87"/>
      <c r="F22" s="88">
        <v>84</v>
      </c>
      <c r="G22" s="87"/>
      <c r="H22" s="88">
        <v>9</v>
      </c>
      <c r="I22" s="87"/>
      <c r="J22" s="88">
        <v>4</v>
      </c>
      <c r="K22" s="87"/>
      <c r="L22" s="88">
        <v>1</v>
      </c>
      <c r="M22" s="87"/>
      <c r="N22" s="88">
        <v>0</v>
      </c>
      <c r="O22" s="87"/>
      <c r="P22" s="89">
        <v>0</v>
      </c>
    </row>
    <row r="23" spans="1:17" ht="15" customHeight="1" x14ac:dyDescent="0.15">
      <c r="A23" s="118" t="s">
        <v>5</v>
      </c>
      <c r="B23" s="119"/>
      <c r="C23" s="120">
        <v>82</v>
      </c>
      <c r="D23" s="121"/>
      <c r="E23" s="87"/>
      <c r="F23" s="88">
        <v>74</v>
      </c>
      <c r="G23" s="87"/>
      <c r="H23" s="88">
        <v>8</v>
      </c>
      <c r="I23" s="87"/>
      <c r="J23" s="88">
        <v>0</v>
      </c>
      <c r="K23" s="87"/>
      <c r="L23" s="88">
        <v>0</v>
      </c>
      <c r="M23" s="87"/>
      <c r="N23" s="88">
        <v>0</v>
      </c>
      <c r="O23" s="87"/>
      <c r="P23" s="89">
        <v>0</v>
      </c>
    </row>
    <row r="24" spans="1:17" ht="15" customHeight="1" x14ac:dyDescent="0.15">
      <c r="A24" s="118" t="s">
        <v>6</v>
      </c>
      <c r="B24" s="119"/>
      <c r="C24" s="120">
        <v>107</v>
      </c>
      <c r="D24" s="121"/>
      <c r="E24" s="87"/>
      <c r="F24" s="88">
        <v>92</v>
      </c>
      <c r="G24" s="87"/>
      <c r="H24" s="88">
        <v>7</v>
      </c>
      <c r="I24" s="87"/>
      <c r="J24" s="88">
        <v>5</v>
      </c>
      <c r="K24" s="87"/>
      <c r="L24" s="88">
        <v>1</v>
      </c>
      <c r="M24" s="87"/>
      <c r="N24" s="88">
        <v>2</v>
      </c>
      <c r="O24" s="87"/>
      <c r="P24" s="89">
        <v>0</v>
      </c>
    </row>
    <row r="25" spans="1:17" ht="15" customHeight="1" x14ac:dyDescent="0.15">
      <c r="A25" s="118" t="s">
        <v>7</v>
      </c>
      <c r="B25" s="119"/>
      <c r="C25" s="120">
        <v>105</v>
      </c>
      <c r="D25" s="121"/>
      <c r="E25" s="87"/>
      <c r="F25" s="88">
        <v>98</v>
      </c>
      <c r="G25" s="87"/>
      <c r="H25" s="88">
        <v>3</v>
      </c>
      <c r="I25" s="87"/>
      <c r="J25" s="88">
        <v>3</v>
      </c>
      <c r="K25" s="87"/>
      <c r="L25" s="88">
        <v>0</v>
      </c>
      <c r="M25" s="87"/>
      <c r="N25" s="88">
        <v>1</v>
      </c>
      <c r="O25" s="87"/>
      <c r="P25" s="89">
        <v>0</v>
      </c>
    </row>
    <row r="26" spans="1:17" ht="15" customHeight="1" x14ac:dyDescent="0.15">
      <c r="A26" s="118" t="s">
        <v>8</v>
      </c>
      <c r="B26" s="119"/>
      <c r="C26" s="120">
        <v>287</v>
      </c>
      <c r="D26" s="121"/>
      <c r="E26" s="87"/>
      <c r="F26" s="88">
        <v>256</v>
      </c>
      <c r="G26" s="87"/>
      <c r="H26" s="88">
        <v>17</v>
      </c>
      <c r="I26" s="87"/>
      <c r="J26" s="88">
        <v>7</v>
      </c>
      <c r="K26" s="87"/>
      <c r="L26" s="88">
        <v>6</v>
      </c>
      <c r="M26" s="87"/>
      <c r="N26" s="88">
        <v>1</v>
      </c>
      <c r="O26" s="87"/>
      <c r="P26" s="89">
        <v>0</v>
      </c>
    </row>
    <row r="27" spans="1:17" ht="15" customHeight="1" x14ac:dyDescent="0.15">
      <c r="A27" s="118" t="s">
        <v>9</v>
      </c>
      <c r="B27" s="119"/>
      <c r="C27" s="120">
        <v>195</v>
      </c>
      <c r="D27" s="121"/>
      <c r="E27" s="87"/>
      <c r="F27" s="88">
        <v>167</v>
      </c>
      <c r="G27" s="87"/>
      <c r="H27" s="88">
        <v>17</v>
      </c>
      <c r="I27" s="87"/>
      <c r="J27" s="88">
        <v>6</v>
      </c>
      <c r="K27" s="87"/>
      <c r="L27" s="88">
        <v>4</v>
      </c>
      <c r="M27" s="87"/>
      <c r="N27" s="88">
        <v>1</v>
      </c>
      <c r="O27" s="87"/>
      <c r="P27" s="89">
        <v>0</v>
      </c>
    </row>
    <row r="28" spans="1:17" ht="15" customHeight="1" x14ac:dyDescent="0.15">
      <c r="A28" s="118" t="s">
        <v>10</v>
      </c>
      <c r="B28" s="119"/>
      <c r="C28" s="120">
        <v>151</v>
      </c>
      <c r="D28" s="121"/>
      <c r="E28" s="87"/>
      <c r="F28" s="88">
        <v>133</v>
      </c>
      <c r="G28" s="87"/>
      <c r="H28" s="88">
        <v>7</v>
      </c>
      <c r="I28" s="87"/>
      <c r="J28" s="88">
        <v>4</v>
      </c>
      <c r="K28" s="87"/>
      <c r="L28" s="88">
        <v>4</v>
      </c>
      <c r="M28" s="87"/>
      <c r="N28" s="88">
        <v>3</v>
      </c>
      <c r="O28" s="87"/>
      <c r="P28" s="89">
        <v>0</v>
      </c>
    </row>
    <row r="29" spans="1:17" ht="15" customHeight="1" x14ac:dyDescent="0.15">
      <c r="A29" s="118" t="s">
        <v>22</v>
      </c>
      <c r="B29" s="119"/>
      <c r="C29" s="120">
        <v>132</v>
      </c>
      <c r="D29" s="121"/>
      <c r="E29" s="87"/>
      <c r="F29" s="88">
        <v>122</v>
      </c>
      <c r="G29" s="87"/>
      <c r="H29" s="88">
        <v>5</v>
      </c>
      <c r="I29" s="87"/>
      <c r="J29" s="88">
        <v>3</v>
      </c>
      <c r="K29" s="87"/>
      <c r="L29" s="88">
        <v>1</v>
      </c>
      <c r="M29" s="87"/>
      <c r="N29" s="88">
        <v>1</v>
      </c>
      <c r="O29" s="87"/>
      <c r="P29" s="89">
        <v>0</v>
      </c>
    </row>
    <row r="30" spans="1:17" ht="15" customHeight="1" x14ac:dyDescent="0.15">
      <c r="A30" s="118" t="s">
        <v>23</v>
      </c>
      <c r="B30" s="119"/>
      <c r="C30" s="120">
        <v>85</v>
      </c>
      <c r="D30" s="121"/>
      <c r="E30" s="87"/>
      <c r="F30" s="88">
        <v>76</v>
      </c>
      <c r="G30" s="87"/>
      <c r="H30" s="88">
        <v>5</v>
      </c>
      <c r="I30" s="87"/>
      <c r="J30" s="88">
        <v>2</v>
      </c>
      <c r="K30" s="87"/>
      <c r="L30" s="88">
        <v>1</v>
      </c>
      <c r="M30" s="87"/>
      <c r="N30" s="88">
        <v>1</v>
      </c>
      <c r="O30" s="87"/>
      <c r="P30" s="89">
        <v>0</v>
      </c>
    </row>
    <row r="31" spans="1:17" ht="15" customHeight="1" x14ac:dyDescent="0.15">
      <c r="A31" s="118" t="s">
        <v>24</v>
      </c>
      <c r="B31" s="119"/>
      <c r="C31" s="120">
        <v>51</v>
      </c>
      <c r="D31" s="121"/>
      <c r="E31" s="87"/>
      <c r="F31" s="88">
        <v>44</v>
      </c>
      <c r="G31" s="87"/>
      <c r="H31" s="88">
        <v>2</v>
      </c>
      <c r="I31" s="87"/>
      <c r="J31" s="88">
        <v>1</v>
      </c>
      <c r="K31" s="87"/>
      <c r="L31" s="88">
        <v>3</v>
      </c>
      <c r="M31" s="87"/>
      <c r="N31" s="88">
        <v>1</v>
      </c>
      <c r="O31" s="87"/>
      <c r="P31" s="89">
        <v>0</v>
      </c>
    </row>
    <row r="32" spans="1:17" ht="15" customHeight="1" x14ac:dyDescent="0.15">
      <c r="A32" s="118" t="s">
        <v>25</v>
      </c>
      <c r="B32" s="119"/>
      <c r="C32" s="120">
        <v>66</v>
      </c>
      <c r="D32" s="121"/>
      <c r="E32" s="87"/>
      <c r="F32" s="88">
        <v>57</v>
      </c>
      <c r="G32" s="87"/>
      <c r="H32" s="88">
        <v>4</v>
      </c>
      <c r="I32" s="87"/>
      <c r="J32" s="88">
        <v>2</v>
      </c>
      <c r="K32" s="87"/>
      <c r="L32" s="88">
        <v>2</v>
      </c>
      <c r="M32" s="87"/>
      <c r="N32" s="88">
        <v>1</v>
      </c>
      <c r="O32" s="87"/>
      <c r="P32" s="89">
        <v>0</v>
      </c>
    </row>
    <row r="33" spans="1:17" ht="15" customHeight="1" x14ac:dyDescent="0.15">
      <c r="A33" s="111" t="s">
        <v>52</v>
      </c>
      <c r="B33" s="111"/>
      <c r="C33" s="112">
        <v>153</v>
      </c>
      <c r="D33" s="113"/>
      <c r="E33" s="90"/>
      <c r="F33" s="91">
        <v>135</v>
      </c>
      <c r="G33" s="90"/>
      <c r="H33" s="91">
        <v>10</v>
      </c>
      <c r="I33" s="90"/>
      <c r="J33" s="91">
        <v>5</v>
      </c>
      <c r="K33" s="90"/>
      <c r="L33" s="91">
        <v>2</v>
      </c>
      <c r="M33" s="90"/>
      <c r="N33" s="91">
        <v>1</v>
      </c>
      <c r="O33" s="90"/>
      <c r="P33" s="92">
        <v>0</v>
      </c>
    </row>
    <row r="36" spans="1:17" ht="17.25" x14ac:dyDescent="0.15">
      <c r="A36" s="39" t="s">
        <v>77</v>
      </c>
      <c r="G36" s="114" t="s">
        <v>81</v>
      </c>
      <c r="H36" s="114"/>
      <c r="I36" s="114"/>
      <c r="J36" s="114"/>
      <c r="K36" s="114"/>
      <c r="L36" s="114"/>
    </row>
    <row r="37" spans="1:17" x14ac:dyDescent="0.1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Q37" s="38"/>
    </row>
    <row r="38" spans="1:17" ht="16.5" customHeight="1" x14ac:dyDescent="0.15">
      <c r="A38" s="115" t="s">
        <v>41</v>
      </c>
      <c r="B38" s="13"/>
      <c r="C38" s="13"/>
      <c r="D38" s="13"/>
      <c r="E38" s="13"/>
      <c r="F38" s="117" t="s">
        <v>40</v>
      </c>
      <c r="G38" s="117"/>
      <c r="H38" s="117"/>
      <c r="I38" s="13"/>
      <c r="J38" s="13"/>
      <c r="K38" s="13"/>
      <c r="L38" s="14"/>
    </row>
    <row r="39" spans="1:17" ht="27.75" customHeight="1" x14ac:dyDescent="0.15">
      <c r="A39" s="116"/>
      <c r="B39" s="15" t="s">
        <v>0</v>
      </c>
      <c r="C39" s="12" t="s">
        <v>11</v>
      </c>
      <c r="D39" s="36" t="s">
        <v>66</v>
      </c>
      <c r="E39" s="94" t="s">
        <v>67</v>
      </c>
      <c r="F39" s="94" t="s">
        <v>68</v>
      </c>
      <c r="G39" s="94" t="s">
        <v>69</v>
      </c>
      <c r="H39" s="94" t="s">
        <v>71</v>
      </c>
      <c r="I39" s="94" t="s">
        <v>72</v>
      </c>
      <c r="J39" s="94" t="s">
        <v>70</v>
      </c>
      <c r="K39" s="95" t="s">
        <v>59</v>
      </c>
      <c r="L39" s="96" t="s">
        <v>1</v>
      </c>
    </row>
    <row r="40" spans="1:17" ht="15" customHeight="1" x14ac:dyDescent="0.15">
      <c r="A40" s="16" t="s">
        <v>42</v>
      </c>
      <c r="B40" s="23">
        <v>1168</v>
      </c>
      <c r="C40" s="24">
        <v>5</v>
      </c>
      <c r="D40" s="24">
        <v>62</v>
      </c>
      <c r="E40" s="97">
        <v>170</v>
      </c>
      <c r="F40" s="97">
        <v>170</v>
      </c>
      <c r="G40" s="97">
        <v>137</v>
      </c>
      <c r="H40" s="97">
        <v>178</v>
      </c>
      <c r="I40" s="97">
        <v>131</v>
      </c>
      <c r="J40" s="97">
        <v>122</v>
      </c>
      <c r="K40" s="97">
        <v>193</v>
      </c>
      <c r="L40" s="98">
        <v>0</v>
      </c>
      <c r="M40" s="99"/>
    </row>
    <row r="41" spans="1:17" ht="15" customHeight="1" x14ac:dyDescent="0.15">
      <c r="A41" s="19" t="s">
        <v>43</v>
      </c>
      <c r="B41" s="25">
        <v>8</v>
      </c>
      <c r="C41" s="100">
        <v>3</v>
      </c>
      <c r="D41" s="100">
        <v>3</v>
      </c>
      <c r="E41" s="100">
        <v>2</v>
      </c>
      <c r="F41" s="100"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1">
        <v>0</v>
      </c>
      <c r="M41" s="22"/>
    </row>
    <row r="42" spans="1:17" ht="15" customHeight="1" x14ac:dyDescent="0.15">
      <c r="A42" s="19" t="s">
        <v>44</v>
      </c>
      <c r="B42" s="25">
        <v>82</v>
      </c>
      <c r="C42" s="100">
        <v>2</v>
      </c>
      <c r="D42" s="100">
        <v>47</v>
      </c>
      <c r="E42" s="100">
        <v>20</v>
      </c>
      <c r="F42" s="100">
        <v>4</v>
      </c>
      <c r="G42" s="100">
        <v>5</v>
      </c>
      <c r="H42" s="100">
        <v>2</v>
      </c>
      <c r="I42" s="100">
        <v>2</v>
      </c>
      <c r="J42" s="100">
        <v>0</v>
      </c>
      <c r="K42" s="100">
        <v>0</v>
      </c>
      <c r="L42" s="101">
        <v>0</v>
      </c>
      <c r="M42" s="22"/>
    </row>
    <row r="43" spans="1:17" ht="15" customHeight="1" x14ac:dyDescent="0.15">
      <c r="A43" s="19" t="s">
        <v>45</v>
      </c>
      <c r="B43" s="25">
        <v>194</v>
      </c>
      <c r="C43" s="100">
        <v>0</v>
      </c>
      <c r="D43" s="100">
        <v>10</v>
      </c>
      <c r="E43" s="100">
        <v>119</v>
      </c>
      <c r="F43" s="100">
        <v>47</v>
      </c>
      <c r="G43" s="100">
        <v>8</v>
      </c>
      <c r="H43" s="100">
        <v>5</v>
      </c>
      <c r="I43" s="100">
        <v>2</v>
      </c>
      <c r="J43" s="100">
        <v>1</v>
      </c>
      <c r="K43" s="100">
        <v>2</v>
      </c>
      <c r="L43" s="101">
        <v>0</v>
      </c>
      <c r="M43" s="22"/>
    </row>
    <row r="44" spans="1:17" ht="15" customHeight="1" x14ac:dyDescent="0.15">
      <c r="A44" s="19" t="s">
        <v>46</v>
      </c>
      <c r="B44" s="25">
        <v>199</v>
      </c>
      <c r="C44" s="100">
        <v>0</v>
      </c>
      <c r="D44" s="100">
        <v>2</v>
      </c>
      <c r="E44" s="100">
        <v>21</v>
      </c>
      <c r="F44" s="100">
        <v>96</v>
      </c>
      <c r="G44" s="100">
        <v>40</v>
      </c>
      <c r="H44" s="100">
        <v>25</v>
      </c>
      <c r="I44" s="100">
        <v>8</v>
      </c>
      <c r="J44" s="100">
        <v>4</v>
      </c>
      <c r="K44" s="100">
        <v>3</v>
      </c>
      <c r="L44" s="101">
        <v>0</v>
      </c>
      <c r="M44" s="22"/>
    </row>
    <row r="45" spans="1:17" ht="15" customHeight="1" x14ac:dyDescent="0.15">
      <c r="A45" s="19" t="s">
        <v>47</v>
      </c>
      <c r="B45" s="25">
        <v>144</v>
      </c>
      <c r="C45" s="100">
        <v>0</v>
      </c>
      <c r="D45" s="100">
        <v>0</v>
      </c>
      <c r="E45" s="100">
        <v>6</v>
      </c>
      <c r="F45" s="100">
        <v>12</v>
      </c>
      <c r="G45" s="100">
        <v>65</v>
      </c>
      <c r="H45" s="100">
        <v>39</v>
      </c>
      <c r="I45" s="100">
        <v>14</v>
      </c>
      <c r="J45" s="100">
        <v>8</v>
      </c>
      <c r="K45" s="100">
        <v>0</v>
      </c>
      <c r="L45" s="101">
        <v>0</v>
      </c>
      <c r="M45" s="22"/>
    </row>
    <row r="46" spans="1:17" ht="15" customHeight="1" x14ac:dyDescent="0.15">
      <c r="A46" s="19" t="s">
        <v>48</v>
      </c>
      <c r="B46" s="25">
        <v>159</v>
      </c>
      <c r="C46" s="100">
        <v>0</v>
      </c>
      <c r="D46" s="100">
        <v>0</v>
      </c>
      <c r="E46" s="100">
        <v>1</v>
      </c>
      <c r="F46" s="100">
        <v>10</v>
      </c>
      <c r="G46" s="100">
        <v>14</v>
      </c>
      <c r="H46" s="100">
        <v>82</v>
      </c>
      <c r="I46" s="100">
        <v>35</v>
      </c>
      <c r="J46" s="100">
        <v>12</v>
      </c>
      <c r="K46" s="100">
        <v>5</v>
      </c>
      <c r="L46" s="101">
        <v>0</v>
      </c>
      <c r="M46" s="22"/>
    </row>
    <row r="47" spans="1:17" ht="15" customHeight="1" x14ac:dyDescent="0.15">
      <c r="A47" s="19" t="s">
        <v>49</v>
      </c>
      <c r="B47" s="25">
        <v>121</v>
      </c>
      <c r="C47" s="100">
        <v>0</v>
      </c>
      <c r="D47" s="100">
        <v>0</v>
      </c>
      <c r="E47" s="100">
        <v>0</v>
      </c>
      <c r="F47" s="100">
        <v>0</v>
      </c>
      <c r="G47" s="100">
        <v>3</v>
      </c>
      <c r="H47" s="100">
        <v>17</v>
      </c>
      <c r="I47" s="100">
        <v>53</v>
      </c>
      <c r="J47" s="100">
        <v>34</v>
      </c>
      <c r="K47" s="100">
        <v>14</v>
      </c>
      <c r="L47" s="101">
        <v>0</v>
      </c>
      <c r="M47" s="22"/>
    </row>
    <row r="48" spans="1:17" ht="15" customHeight="1" x14ac:dyDescent="0.15">
      <c r="A48" s="19" t="s">
        <v>50</v>
      </c>
      <c r="B48" s="25">
        <v>111</v>
      </c>
      <c r="C48" s="100">
        <v>0</v>
      </c>
      <c r="D48" s="100">
        <v>0</v>
      </c>
      <c r="E48" s="100">
        <v>1</v>
      </c>
      <c r="F48" s="100">
        <v>1</v>
      </c>
      <c r="G48" s="100">
        <v>1</v>
      </c>
      <c r="H48" s="100">
        <v>7</v>
      </c>
      <c r="I48" s="100">
        <v>14</v>
      </c>
      <c r="J48" s="100">
        <v>51</v>
      </c>
      <c r="K48" s="100">
        <v>36</v>
      </c>
      <c r="L48" s="101">
        <v>0</v>
      </c>
      <c r="M48" s="22"/>
    </row>
    <row r="49" spans="1:13" ht="15" customHeight="1" x14ac:dyDescent="0.15">
      <c r="A49" s="19" t="s">
        <v>51</v>
      </c>
      <c r="B49" s="25">
        <v>150</v>
      </c>
      <c r="C49" s="100">
        <v>0</v>
      </c>
      <c r="D49" s="100">
        <v>0</v>
      </c>
      <c r="E49" s="100">
        <v>0</v>
      </c>
      <c r="F49" s="100">
        <v>0</v>
      </c>
      <c r="G49" s="100">
        <v>1</v>
      </c>
      <c r="H49" s="100">
        <v>1</v>
      </c>
      <c r="I49" s="100">
        <v>3</v>
      </c>
      <c r="J49" s="100">
        <v>12</v>
      </c>
      <c r="K49" s="100">
        <v>133</v>
      </c>
      <c r="L49" s="101">
        <v>0</v>
      </c>
      <c r="M49" s="22"/>
    </row>
    <row r="50" spans="1:13" ht="15" customHeight="1" x14ac:dyDescent="0.15">
      <c r="A50" s="18" t="s">
        <v>52</v>
      </c>
      <c r="B50" s="26">
        <v>0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3">
        <v>0</v>
      </c>
      <c r="M50" s="22"/>
    </row>
    <row r="53" spans="1:13" ht="17.25" x14ac:dyDescent="0.2">
      <c r="B53" s="37"/>
    </row>
  </sheetData>
  <mergeCells count="84">
    <mergeCell ref="A1:B1"/>
    <mergeCell ref="C5:D5"/>
    <mergeCell ref="E5:F5"/>
    <mergeCell ref="G5:H5"/>
    <mergeCell ref="I5:J5"/>
    <mergeCell ref="M5:N5"/>
    <mergeCell ref="O5:P5"/>
    <mergeCell ref="A6:B6"/>
    <mergeCell ref="C6:D6"/>
    <mergeCell ref="E6:F6"/>
    <mergeCell ref="G6:H6"/>
    <mergeCell ref="I6:J6"/>
    <mergeCell ref="K6:L6"/>
    <mergeCell ref="M6:N6"/>
    <mergeCell ref="O6:P6"/>
    <mergeCell ref="K5:L5"/>
    <mergeCell ref="A10:B10"/>
    <mergeCell ref="A11:B11"/>
    <mergeCell ref="A12:B12"/>
    <mergeCell ref="M7:N7"/>
    <mergeCell ref="O7:P7"/>
    <mergeCell ref="A8:B8"/>
    <mergeCell ref="A9:B9"/>
    <mergeCell ref="A7:B7"/>
    <mergeCell ref="C7:D7"/>
    <mergeCell ref="E7:F7"/>
    <mergeCell ref="G7:H7"/>
    <mergeCell ref="I7:J7"/>
    <mergeCell ref="K7:L7"/>
    <mergeCell ref="O18:P18"/>
    <mergeCell ref="A13:B13"/>
    <mergeCell ref="A14:B14"/>
    <mergeCell ref="A18:B18"/>
    <mergeCell ref="C18:D18"/>
    <mergeCell ref="E18:F18"/>
    <mergeCell ref="G18:H18"/>
    <mergeCell ref="I18:J18"/>
    <mergeCell ref="K18:L18"/>
    <mergeCell ref="M18:N18"/>
    <mergeCell ref="M19:N19"/>
    <mergeCell ref="O19:P19"/>
    <mergeCell ref="A20:B20"/>
    <mergeCell ref="C20:D20"/>
    <mergeCell ref="E20:F20"/>
    <mergeCell ref="G20:H20"/>
    <mergeCell ref="I20:J20"/>
    <mergeCell ref="K20:L20"/>
    <mergeCell ref="M20:N20"/>
    <mergeCell ref="O20:P20"/>
    <mergeCell ref="A19:B19"/>
    <mergeCell ref="C19:D19"/>
    <mergeCell ref="E19:F19"/>
    <mergeCell ref="G19:H19"/>
    <mergeCell ref="I19:J19"/>
    <mergeCell ref="K19:L19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G36:L36"/>
    <mergeCell ref="A38:A39"/>
    <mergeCell ref="F38:H38"/>
  </mergeCells>
  <phoneticPr fontId="4"/>
  <printOptions horizontalCentered="1" verticalCentered="1"/>
  <pageMargins left="0.78740157480314965" right="0.78740157480314965" top="0.74803149606299213" bottom="0.78740157480314965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56E6-4A84-4A9C-A7FA-2EAE26416970}">
  <sheetPr>
    <pageSetUpPr fitToPage="1"/>
  </sheetPr>
  <dimension ref="A1:O36"/>
  <sheetViews>
    <sheetView zoomScale="80" zoomScaleNormal="80" workbookViewId="0"/>
  </sheetViews>
  <sheetFormatPr defaultRowHeight="12" x14ac:dyDescent="0.15"/>
  <cols>
    <col min="1" max="4" width="9.140625" style="43"/>
    <col min="5" max="5" width="9" style="43" customWidth="1"/>
    <col min="6" max="15" width="9.140625" style="43"/>
  </cols>
  <sheetData>
    <row r="1" spans="1:15" ht="24.95" customHeight="1" x14ac:dyDescent="0.15">
      <c r="A1" s="39" t="s">
        <v>78</v>
      </c>
      <c r="J1" s="11"/>
      <c r="K1" s="158" t="s">
        <v>82</v>
      </c>
      <c r="L1" s="158"/>
      <c r="M1" s="158"/>
      <c r="N1" s="158"/>
      <c r="O1" s="158"/>
    </row>
    <row r="2" spans="1:15" x14ac:dyDescent="0.15">
      <c r="A2" s="53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24.95" customHeight="1" x14ac:dyDescent="0.15">
      <c r="A3" s="54" t="s">
        <v>12</v>
      </c>
      <c r="B3" s="55" t="s">
        <v>0</v>
      </c>
      <c r="C3" s="56" t="s">
        <v>3</v>
      </c>
      <c r="D3" s="56" t="s">
        <v>27</v>
      </c>
      <c r="E3" s="57" t="s">
        <v>5</v>
      </c>
      <c r="F3" s="56" t="s">
        <v>28</v>
      </c>
      <c r="G3" s="57" t="s">
        <v>7</v>
      </c>
      <c r="H3" s="58" t="s">
        <v>8</v>
      </c>
      <c r="I3" s="59" t="s">
        <v>9</v>
      </c>
      <c r="J3" s="59" t="s">
        <v>10</v>
      </c>
      <c r="K3" s="59" t="s">
        <v>29</v>
      </c>
      <c r="L3" s="59" t="s">
        <v>23</v>
      </c>
      <c r="M3" s="59" t="s">
        <v>24</v>
      </c>
      <c r="N3" s="57" t="s">
        <v>85</v>
      </c>
      <c r="O3" s="60" t="s">
        <v>1</v>
      </c>
    </row>
    <row r="4" spans="1:15" ht="24.95" customHeight="1" x14ac:dyDescent="0.15">
      <c r="A4" s="61" t="s">
        <v>13</v>
      </c>
      <c r="B4" s="62">
        <v>1168</v>
      </c>
      <c r="C4" s="47">
        <v>69</v>
      </c>
      <c r="D4" s="47">
        <v>66</v>
      </c>
      <c r="E4" s="47">
        <v>64</v>
      </c>
      <c r="F4" s="47">
        <v>81</v>
      </c>
      <c r="G4" s="47">
        <v>79</v>
      </c>
      <c r="H4" s="47">
        <v>201</v>
      </c>
      <c r="I4" s="47">
        <v>139</v>
      </c>
      <c r="J4" s="47">
        <v>92</v>
      </c>
      <c r="K4" s="47">
        <v>95</v>
      </c>
      <c r="L4" s="47">
        <v>51</v>
      </c>
      <c r="M4" s="47">
        <v>35</v>
      </c>
      <c r="N4" s="47">
        <v>47</v>
      </c>
      <c r="O4" s="48">
        <v>149</v>
      </c>
    </row>
    <row r="5" spans="1:15" ht="24.95" customHeight="1" x14ac:dyDescent="0.15">
      <c r="A5" s="42" t="s">
        <v>43</v>
      </c>
      <c r="B5" s="63">
        <v>5</v>
      </c>
      <c r="C5" s="49">
        <v>2</v>
      </c>
      <c r="D5" s="49">
        <v>2</v>
      </c>
      <c r="E5" s="49">
        <v>0</v>
      </c>
      <c r="F5" s="49">
        <v>0</v>
      </c>
      <c r="G5" s="49">
        <v>0</v>
      </c>
      <c r="H5" s="64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50">
        <v>1</v>
      </c>
    </row>
    <row r="6" spans="1:15" ht="24.95" customHeight="1" x14ac:dyDescent="0.15">
      <c r="A6" s="42" t="s">
        <v>44</v>
      </c>
      <c r="B6" s="63">
        <v>62</v>
      </c>
      <c r="C6" s="49">
        <v>13</v>
      </c>
      <c r="D6" s="49">
        <v>13</v>
      </c>
      <c r="E6" s="49">
        <v>14</v>
      </c>
      <c r="F6" s="49">
        <v>8</v>
      </c>
      <c r="G6" s="49">
        <v>4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50">
        <v>10</v>
      </c>
    </row>
    <row r="7" spans="1:15" ht="24.95" customHeight="1" x14ac:dyDescent="0.15">
      <c r="A7" s="42" t="s">
        <v>45</v>
      </c>
      <c r="B7" s="63">
        <v>170</v>
      </c>
      <c r="C7" s="49">
        <v>16</v>
      </c>
      <c r="D7" s="49">
        <v>21</v>
      </c>
      <c r="E7" s="49">
        <v>19</v>
      </c>
      <c r="F7" s="49">
        <v>24</v>
      </c>
      <c r="G7" s="49">
        <v>28</v>
      </c>
      <c r="H7" s="49">
        <v>42</v>
      </c>
      <c r="I7" s="49">
        <v>4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50">
        <v>16</v>
      </c>
    </row>
    <row r="8" spans="1:15" ht="24.95" customHeight="1" x14ac:dyDescent="0.15">
      <c r="A8" s="42" t="s">
        <v>46</v>
      </c>
      <c r="B8" s="63">
        <v>170</v>
      </c>
      <c r="C8" s="49">
        <v>12</v>
      </c>
      <c r="D8" s="49">
        <v>14</v>
      </c>
      <c r="E8" s="49">
        <v>14</v>
      </c>
      <c r="F8" s="49">
        <v>19</v>
      </c>
      <c r="G8" s="49">
        <v>26</v>
      </c>
      <c r="H8" s="49">
        <v>48</v>
      </c>
      <c r="I8" s="49">
        <v>18</v>
      </c>
      <c r="J8" s="49">
        <v>2</v>
      </c>
      <c r="K8" s="49">
        <v>0</v>
      </c>
      <c r="L8" s="49">
        <v>0</v>
      </c>
      <c r="M8" s="49">
        <v>0</v>
      </c>
      <c r="N8" s="49">
        <v>0</v>
      </c>
      <c r="O8" s="50">
        <v>17</v>
      </c>
    </row>
    <row r="9" spans="1:15" ht="24.95" customHeight="1" x14ac:dyDescent="0.15">
      <c r="A9" s="42" t="s">
        <v>47</v>
      </c>
      <c r="B9" s="63">
        <v>137</v>
      </c>
      <c r="C9" s="49">
        <v>8</v>
      </c>
      <c r="D9" s="49">
        <v>3</v>
      </c>
      <c r="E9" s="49">
        <v>6</v>
      </c>
      <c r="F9" s="49">
        <v>10</v>
      </c>
      <c r="G9" s="49">
        <v>10</v>
      </c>
      <c r="H9" s="49">
        <v>36</v>
      </c>
      <c r="I9" s="49">
        <v>36</v>
      </c>
      <c r="J9" s="49">
        <v>10</v>
      </c>
      <c r="K9" s="49">
        <v>1</v>
      </c>
      <c r="L9" s="49">
        <v>0</v>
      </c>
      <c r="M9" s="49">
        <v>0</v>
      </c>
      <c r="N9" s="49">
        <v>0</v>
      </c>
      <c r="O9" s="50">
        <v>17</v>
      </c>
    </row>
    <row r="10" spans="1:15" ht="24.95" customHeight="1" x14ac:dyDescent="0.15">
      <c r="A10" s="42" t="s">
        <v>48</v>
      </c>
      <c r="B10" s="63">
        <v>178</v>
      </c>
      <c r="C10" s="49">
        <v>7</v>
      </c>
      <c r="D10" s="49">
        <v>7</v>
      </c>
      <c r="E10" s="49">
        <v>5</v>
      </c>
      <c r="F10" s="49">
        <v>9</v>
      </c>
      <c r="G10" s="49">
        <v>4</v>
      </c>
      <c r="H10" s="49">
        <v>30</v>
      </c>
      <c r="I10" s="49">
        <v>45</v>
      </c>
      <c r="J10" s="49">
        <v>32</v>
      </c>
      <c r="K10" s="49">
        <v>13</v>
      </c>
      <c r="L10" s="49">
        <v>0</v>
      </c>
      <c r="M10" s="49">
        <v>0</v>
      </c>
      <c r="N10" s="49">
        <v>0</v>
      </c>
      <c r="O10" s="50">
        <v>26</v>
      </c>
    </row>
    <row r="11" spans="1:15" ht="24.95" customHeight="1" x14ac:dyDescent="0.15">
      <c r="A11" s="42" t="s">
        <v>49</v>
      </c>
      <c r="B11" s="63">
        <v>131</v>
      </c>
      <c r="C11" s="49">
        <v>4</v>
      </c>
      <c r="D11" s="49">
        <v>2</v>
      </c>
      <c r="E11" s="49">
        <v>5</v>
      </c>
      <c r="F11" s="49">
        <v>5</v>
      </c>
      <c r="G11" s="49">
        <v>1</v>
      </c>
      <c r="H11" s="49">
        <v>18</v>
      </c>
      <c r="I11" s="49">
        <v>14</v>
      </c>
      <c r="J11" s="49">
        <v>25</v>
      </c>
      <c r="K11" s="49">
        <v>34</v>
      </c>
      <c r="L11" s="49">
        <v>8</v>
      </c>
      <c r="M11" s="49">
        <v>1</v>
      </c>
      <c r="N11" s="49">
        <v>0</v>
      </c>
      <c r="O11" s="50">
        <v>14</v>
      </c>
    </row>
    <row r="12" spans="1:15" ht="24.95" customHeight="1" x14ac:dyDescent="0.15">
      <c r="A12" s="42" t="s">
        <v>50</v>
      </c>
      <c r="B12" s="63">
        <v>122</v>
      </c>
      <c r="C12" s="49">
        <v>3</v>
      </c>
      <c r="D12" s="49">
        <v>3</v>
      </c>
      <c r="E12" s="49">
        <v>1</v>
      </c>
      <c r="F12" s="49">
        <v>5</v>
      </c>
      <c r="G12" s="49">
        <v>3</v>
      </c>
      <c r="H12" s="49">
        <v>11</v>
      </c>
      <c r="I12" s="49">
        <v>13</v>
      </c>
      <c r="J12" s="49">
        <v>12</v>
      </c>
      <c r="K12" s="49">
        <v>25</v>
      </c>
      <c r="L12" s="49">
        <v>21</v>
      </c>
      <c r="M12" s="49">
        <v>4</v>
      </c>
      <c r="N12" s="49">
        <v>0</v>
      </c>
      <c r="O12" s="50">
        <v>21</v>
      </c>
    </row>
    <row r="13" spans="1:15" ht="24.95" customHeight="1" x14ac:dyDescent="0.15">
      <c r="A13" s="42" t="s">
        <v>51</v>
      </c>
      <c r="B13" s="63">
        <v>193</v>
      </c>
      <c r="C13" s="49">
        <v>4</v>
      </c>
      <c r="D13" s="49">
        <v>1</v>
      </c>
      <c r="E13" s="49">
        <v>0</v>
      </c>
      <c r="F13" s="49">
        <v>1</v>
      </c>
      <c r="G13" s="49">
        <v>3</v>
      </c>
      <c r="H13" s="49">
        <v>16</v>
      </c>
      <c r="I13" s="49">
        <v>9</v>
      </c>
      <c r="J13" s="49">
        <v>11</v>
      </c>
      <c r="K13" s="49">
        <v>22</v>
      </c>
      <c r="L13" s="49">
        <v>22</v>
      </c>
      <c r="M13" s="49">
        <v>30</v>
      </c>
      <c r="N13" s="49">
        <v>47</v>
      </c>
      <c r="O13" s="50">
        <v>27</v>
      </c>
    </row>
    <row r="14" spans="1:15" ht="24.95" customHeight="1" x14ac:dyDescent="0.15">
      <c r="A14" s="65" t="s">
        <v>52</v>
      </c>
      <c r="B14" s="63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50">
        <v>0</v>
      </c>
    </row>
    <row r="15" spans="1:15" ht="24.95" customHeight="1" x14ac:dyDescent="0.15">
      <c r="A15" s="66"/>
      <c r="B15" s="28" t="s">
        <v>84</v>
      </c>
      <c r="C15" s="28" t="s">
        <v>84</v>
      </c>
      <c r="D15" s="28" t="s">
        <v>84</v>
      </c>
      <c r="E15" s="28" t="s">
        <v>84</v>
      </c>
      <c r="F15" s="28" t="s">
        <v>84</v>
      </c>
      <c r="G15" s="28" t="s">
        <v>84</v>
      </c>
      <c r="H15" s="28" t="s">
        <v>84</v>
      </c>
      <c r="I15" s="28" t="s">
        <v>84</v>
      </c>
      <c r="J15" s="28" t="s">
        <v>84</v>
      </c>
      <c r="K15" s="28" t="s">
        <v>84</v>
      </c>
      <c r="L15" s="28" t="s">
        <v>84</v>
      </c>
      <c r="M15" s="28" t="s">
        <v>84</v>
      </c>
      <c r="N15" s="28" t="s">
        <v>84</v>
      </c>
      <c r="O15" s="29" t="s">
        <v>84</v>
      </c>
    </row>
    <row r="16" spans="1:15" ht="24.95" customHeight="1" x14ac:dyDescent="0.15">
      <c r="A16" s="67" t="s">
        <v>14</v>
      </c>
      <c r="B16" s="63">
        <v>1168</v>
      </c>
      <c r="C16" s="68">
        <v>69</v>
      </c>
      <c r="D16" s="68">
        <v>66</v>
      </c>
      <c r="E16" s="68">
        <v>64</v>
      </c>
      <c r="F16" s="68">
        <v>81</v>
      </c>
      <c r="G16" s="68">
        <v>79</v>
      </c>
      <c r="H16" s="68">
        <v>201</v>
      </c>
      <c r="I16" s="68">
        <v>139</v>
      </c>
      <c r="J16" s="68">
        <v>92</v>
      </c>
      <c r="K16" s="68">
        <v>95</v>
      </c>
      <c r="L16" s="68">
        <v>51</v>
      </c>
      <c r="M16" s="68">
        <v>35</v>
      </c>
      <c r="N16" s="68">
        <v>47</v>
      </c>
      <c r="O16" s="69">
        <v>149</v>
      </c>
    </row>
    <row r="17" spans="1:15" ht="24.95" customHeight="1" x14ac:dyDescent="0.15">
      <c r="A17" s="42" t="s">
        <v>43</v>
      </c>
      <c r="B17" s="63">
        <v>8</v>
      </c>
      <c r="C17" s="49">
        <v>1</v>
      </c>
      <c r="D17" s="49">
        <v>4</v>
      </c>
      <c r="E17" s="49">
        <v>2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50">
        <v>1</v>
      </c>
    </row>
    <row r="18" spans="1:15" ht="24.95" customHeight="1" x14ac:dyDescent="0.15">
      <c r="A18" s="42" t="s">
        <v>44</v>
      </c>
      <c r="B18" s="63">
        <v>82</v>
      </c>
      <c r="C18" s="49">
        <v>16</v>
      </c>
      <c r="D18" s="49">
        <v>18</v>
      </c>
      <c r="E18" s="49">
        <v>11</v>
      </c>
      <c r="F18" s="49">
        <v>21</v>
      </c>
      <c r="G18" s="49">
        <v>5</v>
      </c>
      <c r="H18" s="49">
        <v>1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50">
        <v>10</v>
      </c>
    </row>
    <row r="19" spans="1:15" ht="24.95" customHeight="1" x14ac:dyDescent="0.15">
      <c r="A19" s="42" t="s">
        <v>45</v>
      </c>
      <c r="B19" s="63">
        <v>194</v>
      </c>
      <c r="C19" s="49">
        <v>18</v>
      </c>
      <c r="D19" s="49">
        <v>20</v>
      </c>
      <c r="E19" s="49">
        <v>21</v>
      </c>
      <c r="F19" s="49">
        <v>18</v>
      </c>
      <c r="G19" s="49">
        <v>38</v>
      </c>
      <c r="H19" s="49">
        <v>56</v>
      </c>
      <c r="I19" s="49">
        <v>2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50">
        <v>21</v>
      </c>
    </row>
    <row r="20" spans="1:15" ht="24.95" customHeight="1" x14ac:dyDescent="0.15">
      <c r="A20" s="42" t="s">
        <v>46</v>
      </c>
      <c r="B20" s="63">
        <v>199</v>
      </c>
      <c r="C20" s="49">
        <v>14</v>
      </c>
      <c r="D20" s="49">
        <v>12</v>
      </c>
      <c r="E20" s="49">
        <v>19</v>
      </c>
      <c r="F20" s="49">
        <v>20</v>
      </c>
      <c r="G20" s="49">
        <v>19</v>
      </c>
      <c r="H20" s="49">
        <v>58</v>
      </c>
      <c r="I20" s="49">
        <v>29</v>
      </c>
      <c r="J20" s="49">
        <v>4</v>
      </c>
      <c r="K20" s="49">
        <v>0</v>
      </c>
      <c r="L20" s="49">
        <v>0</v>
      </c>
      <c r="M20" s="49">
        <v>0</v>
      </c>
      <c r="N20" s="49">
        <v>0</v>
      </c>
      <c r="O20" s="50">
        <v>24</v>
      </c>
    </row>
    <row r="21" spans="1:15" ht="24.95" customHeight="1" x14ac:dyDescent="0.15">
      <c r="A21" s="42" t="s">
        <v>47</v>
      </c>
      <c r="B21" s="63">
        <v>144</v>
      </c>
      <c r="C21" s="49">
        <v>7</v>
      </c>
      <c r="D21" s="49">
        <v>8</v>
      </c>
      <c r="E21" s="49">
        <v>3</v>
      </c>
      <c r="F21" s="49">
        <v>9</v>
      </c>
      <c r="G21" s="49">
        <v>11</v>
      </c>
      <c r="H21" s="49">
        <v>30</v>
      </c>
      <c r="I21" s="49">
        <v>43</v>
      </c>
      <c r="J21" s="49">
        <v>17</v>
      </c>
      <c r="K21" s="49">
        <v>0</v>
      </c>
      <c r="L21" s="49">
        <v>0</v>
      </c>
      <c r="M21" s="49">
        <v>0</v>
      </c>
      <c r="N21" s="49">
        <v>0</v>
      </c>
      <c r="O21" s="50">
        <v>16</v>
      </c>
    </row>
    <row r="22" spans="1:15" ht="24.95" customHeight="1" x14ac:dyDescent="0.15">
      <c r="A22" s="42" t="s">
        <v>48</v>
      </c>
      <c r="B22" s="63">
        <v>159</v>
      </c>
      <c r="C22" s="49">
        <v>3</v>
      </c>
      <c r="D22" s="49">
        <v>1</v>
      </c>
      <c r="E22" s="49">
        <v>5</v>
      </c>
      <c r="F22" s="49">
        <v>6</v>
      </c>
      <c r="G22" s="49">
        <v>1</v>
      </c>
      <c r="H22" s="49">
        <v>32</v>
      </c>
      <c r="I22" s="49">
        <v>37</v>
      </c>
      <c r="J22" s="49">
        <v>36</v>
      </c>
      <c r="K22" s="49">
        <v>16</v>
      </c>
      <c r="L22" s="49">
        <v>0</v>
      </c>
      <c r="M22" s="49">
        <v>0</v>
      </c>
      <c r="N22" s="49">
        <v>0</v>
      </c>
      <c r="O22" s="50">
        <v>22</v>
      </c>
    </row>
    <row r="23" spans="1:15" ht="24.95" customHeight="1" x14ac:dyDescent="0.15">
      <c r="A23" s="42" t="s">
        <v>49</v>
      </c>
      <c r="B23" s="63">
        <v>121</v>
      </c>
      <c r="C23" s="49">
        <v>7</v>
      </c>
      <c r="D23" s="49">
        <v>0</v>
      </c>
      <c r="E23" s="49">
        <v>1</v>
      </c>
      <c r="F23" s="49">
        <v>1</v>
      </c>
      <c r="G23" s="49">
        <v>1</v>
      </c>
      <c r="H23" s="49">
        <v>12</v>
      </c>
      <c r="I23" s="49">
        <v>11</v>
      </c>
      <c r="J23" s="49">
        <v>20</v>
      </c>
      <c r="K23" s="49">
        <v>39</v>
      </c>
      <c r="L23" s="49">
        <v>17</v>
      </c>
      <c r="M23" s="49">
        <v>1</v>
      </c>
      <c r="N23" s="49">
        <v>0</v>
      </c>
      <c r="O23" s="50">
        <v>11</v>
      </c>
    </row>
    <row r="24" spans="1:15" ht="24.95" customHeight="1" x14ac:dyDescent="0.15">
      <c r="A24" s="42" t="s">
        <v>50</v>
      </c>
      <c r="B24" s="63">
        <v>111</v>
      </c>
      <c r="C24" s="49">
        <v>1</v>
      </c>
      <c r="D24" s="49">
        <v>2</v>
      </c>
      <c r="E24" s="49">
        <v>2</v>
      </c>
      <c r="F24" s="49">
        <v>2</v>
      </c>
      <c r="G24" s="49">
        <v>3</v>
      </c>
      <c r="H24" s="49">
        <v>4</v>
      </c>
      <c r="I24" s="49">
        <v>10</v>
      </c>
      <c r="J24" s="49">
        <v>8</v>
      </c>
      <c r="K24" s="49">
        <v>28</v>
      </c>
      <c r="L24" s="49">
        <v>21</v>
      </c>
      <c r="M24" s="49">
        <v>9</v>
      </c>
      <c r="N24" s="49">
        <v>1</v>
      </c>
      <c r="O24" s="50">
        <v>20</v>
      </c>
    </row>
    <row r="25" spans="1:15" ht="24.95" customHeight="1" x14ac:dyDescent="0.15">
      <c r="A25" s="42" t="s">
        <v>51</v>
      </c>
      <c r="B25" s="63">
        <v>150</v>
      </c>
      <c r="C25" s="49">
        <v>2</v>
      </c>
      <c r="D25" s="49">
        <v>1</v>
      </c>
      <c r="E25" s="49">
        <v>0</v>
      </c>
      <c r="F25" s="49">
        <v>4</v>
      </c>
      <c r="G25" s="49">
        <v>1</v>
      </c>
      <c r="H25" s="49">
        <v>8</v>
      </c>
      <c r="I25" s="49">
        <v>7</v>
      </c>
      <c r="J25" s="49">
        <v>7</v>
      </c>
      <c r="K25" s="49">
        <v>12</v>
      </c>
      <c r="L25" s="49">
        <v>13</v>
      </c>
      <c r="M25" s="49">
        <v>25</v>
      </c>
      <c r="N25" s="49">
        <v>46</v>
      </c>
      <c r="O25" s="50">
        <v>24</v>
      </c>
    </row>
    <row r="26" spans="1:15" ht="24.95" customHeight="1" x14ac:dyDescent="0.15">
      <c r="A26" s="70" t="s">
        <v>52</v>
      </c>
      <c r="B26" s="7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72">
        <v>0</v>
      </c>
    </row>
    <row r="31" spans="1:15" ht="17.25" x14ac:dyDescent="0.15">
      <c r="A31" s="39" t="s">
        <v>79</v>
      </c>
    </row>
    <row r="33" spans="1:14" ht="24.95" customHeight="1" x14ac:dyDescent="0.15">
      <c r="A33" s="73"/>
      <c r="B33" s="44"/>
      <c r="C33" s="74" t="s">
        <v>0</v>
      </c>
      <c r="D33" s="108" t="s">
        <v>53</v>
      </c>
      <c r="E33" s="109" t="s">
        <v>30</v>
      </c>
      <c r="F33" s="109" t="s">
        <v>31</v>
      </c>
      <c r="G33" s="109" t="s">
        <v>32</v>
      </c>
      <c r="H33" s="109" t="s">
        <v>33</v>
      </c>
      <c r="I33" s="109" t="s">
        <v>34</v>
      </c>
      <c r="J33" s="110" t="s">
        <v>35</v>
      </c>
      <c r="M33" s="75"/>
      <c r="N33" s="75"/>
    </row>
    <row r="34" spans="1:14" ht="24.95" customHeight="1" x14ac:dyDescent="0.15">
      <c r="A34" s="159" t="s">
        <v>0</v>
      </c>
      <c r="B34" s="160"/>
      <c r="C34" s="76">
        <v>1635</v>
      </c>
      <c r="D34" s="77">
        <v>133</v>
      </c>
      <c r="E34" s="78">
        <v>348</v>
      </c>
      <c r="F34" s="78">
        <v>481</v>
      </c>
      <c r="G34" s="78">
        <v>129</v>
      </c>
      <c r="H34" s="78">
        <v>69</v>
      </c>
      <c r="I34" s="78">
        <v>385</v>
      </c>
      <c r="J34" s="79">
        <v>90</v>
      </c>
      <c r="M34" s="80"/>
      <c r="N34" s="80"/>
    </row>
    <row r="35" spans="1:14" ht="24.95" customHeight="1" x14ac:dyDescent="0.15">
      <c r="A35" s="161" t="s">
        <v>86</v>
      </c>
      <c r="B35" s="162"/>
      <c r="C35" s="76">
        <v>173</v>
      </c>
      <c r="D35" s="81">
        <v>6</v>
      </c>
      <c r="E35" s="82">
        <v>16</v>
      </c>
      <c r="F35" s="82">
        <v>61</v>
      </c>
      <c r="G35" s="82">
        <v>10</v>
      </c>
      <c r="H35" s="82">
        <v>2</v>
      </c>
      <c r="I35" s="82">
        <v>70</v>
      </c>
      <c r="J35" s="83">
        <v>8</v>
      </c>
      <c r="M35" s="10"/>
      <c r="N35" s="10"/>
    </row>
    <row r="36" spans="1:14" ht="24.95" customHeight="1" x14ac:dyDescent="0.15">
      <c r="A36" s="163" t="s">
        <v>87</v>
      </c>
      <c r="B36" s="164"/>
      <c r="C36" s="84">
        <v>1462</v>
      </c>
      <c r="D36" s="85">
        <v>127</v>
      </c>
      <c r="E36" s="86">
        <v>332</v>
      </c>
      <c r="F36" s="86">
        <v>420</v>
      </c>
      <c r="G36" s="86">
        <v>119</v>
      </c>
      <c r="H36" s="86">
        <v>67</v>
      </c>
      <c r="I36" s="86">
        <v>315</v>
      </c>
      <c r="J36" s="72">
        <v>82</v>
      </c>
      <c r="M36" s="10"/>
      <c r="N36" s="10"/>
    </row>
  </sheetData>
  <mergeCells count="4">
    <mergeCell ref="K1:O1"/>
    <mergeCell ref="A34:B34"/>
    <mergeCell ref="A35:B35"/>
    <mergeCell ref="A36:B36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02083-840B-463F-8399-9D302740978A}">
  <sheetPr>
    <pageSetUpPr fitToPage="1"/>
  </sheetPr>
  <dimension ref="A1:I60"/>
  <sheetViews>
    <sheetView workbookViewId="0"/>
  </sheetViews>
  <sheetFormatPr defaultRowHeight="12" x14ac:dyDescent="0.15"/>
  <cols>
    <col min="4" max="9" width="9.140625" style="43"/>
  </cols>
  <sheetData>
    <row r="1" spans="1:9" ht="17.25" x14ac:dyDescent="0.15">
      <c r="A1" s="39" t="s">
        <v>80</v>
      </c>
      <c r="B1" s="3"/>
    </row>
    <row r="2" spans="1:9" x14ac:dyDescent="0.15">
      <c r="B2" s="21"/>
    </row>
    <row r="3" spans="1:9" ht="15" customHeight="1" x14ac:dyDescent="0.15">
      <c r="A3" s="5"/>
      <c r="B3" s="4"/>
      <c r="C3" s="9"/>
      <c r="D3" s="165" t="s">
        <v>26</v>
      </c>
      <c r="E3" s="165"/>
      <c r="F3" s="165"/>
      <c r="G3" s="165"/>
      <c r="H3" s="165"/>
      <c r="I3" s="44"/>
    </row>
    <row r="4" spans="1:9" ht="15" customHeight="1" x14ac:dyDescent="0.15">
      <c r="A4" s="6"/>
      <c r="B4" s="2"/>
      <c r="C4" s="40" t="s">
        <v>0</v>
      </c>
      <c r="D4" s="45" t="s">
        <v>15</v>
      </c>
      <c r="E4" s="45" t="s">
        <v>16</v>
      </c>
      <c r="F4" s="45" t="s">
        <v>17</v>
      </c>
      <c r="G4" s="45" t="s">
        <v>18</v>
      </c>
      <c r="H4" s="45" t="s">
        <v>19</v>
      </c>
      <c r="I4" s="46" t="s">
        <v>20</v>
      </c>
    </row>
    <row r="5" spans="1:9" ht="15" customHeight="1" x14ac:dyDescent="0.15">
      <c r="A5" s="8"/>
      <c r="B5" s="20" t="s">
        <v>36</v>
      </c>
      <c r="C5" s="30">
        <f>SUM(D5:I5)</f>
        <v>1602</v>
      </c>
      <c r="D5" s="47">
        <f t="shared" ref="D5:I5" si="0">SUM(D6:D11)</f>
        <v>1499</v>
      </c>
      <c r="E5" s="47">
        <f t="shared" si="0"/>
        <v>55</v>
      </c>
      <c r="F5" s="47">
        <f t="shared" si="0"/>
        <v>34</v>
      </c>
      <c r="G5" s="47">
        <f t="shared" si="0"/>
        <v>12</v>
      </c>
      <c r="H5" s="47">
        <f t="shared" si="0"/>
        <v>1</v>
      </c>
      <c r="I5" s="48">
        <f t="shared" si="0"/>
        <v>1</v>
      </c>
    </row>
    <row r="6" spans="1:9" ht="15" customHeight="1" x14ac:dyDescent="0.15">
      <c r="A6" s="8"/>
      <c r="B6" s="17" t="s">
        <v>15</v>
      </c>
      <c r="C6" s="31">
        <f t="shared" ref="C6:C60" si="1">SUM(D6:I6)</f>
        <v>768</v>
      </c>
      <c r="D6" s="32">
        <f t="shared" ref="D6:I11" si="2">SUM(D13,D20,D27,D34,D41,D48,D55)</f>
        <v>690</v>
      </c>
      <c r="E6" s="32">
        <f t="shared" si="2"/>
        <v>35</v>
      </c>
      <c r="F6" s="32">
        <f t="shared" si="2"/>
        <v>31</v>
      </c>
      <c r="G6" s="32">
        <f t="shared" si="2"/>
        <v>10</v>
      </c>
      <c r="H6" s="32">
        <f t="shared" si="2"/>
        <v>1</v>
      </c>
      <c r="I6" s="33">
        <f t="shared" si="2"/>
        <v>1</v>
      </c>
    </row>
    <row r="7" spans="1:9" ht="15" customHeight="1" x14ac:dyDescent="0.15">
      <c r="A7" s="8"/>
      <c r="B7" s="17" t="s">
        <v>16</v>
      </c>
      <c r="C7" s="31">
        <f t="shared" si="1"/>
        <v>399</v>
      </c>
      <c r="D7" s="32">
        <f t="shared" si="2"/>
        <v>379</v>
      </c>
      <c r="E7" s="32">
        <f t="shared" si="2"/>
        <v>16</v>
      </c>
      <c r="F7" s="32">
        <f t="shared" si="2"/>
        <v>2</v>
      </c>
      <c r="G7" s="32">
        <f t="shared" si="2"/>
        <v>2</v>
      </c>
      <c r="H7" s="32">
        <f t="shared" si="2"/>
        <v>0</v>
      </c>
      <c r="I7" s="33">
        <f t="shared" si="2"/>
        <v>0</v>
      </c>
    </row>
    <row r="8" spans="1:9" ht="15" customHeight="1" x14ac:dyDescent="0.15">
      <c r="A8" s="8"/>
      <c r="B8" s="17" t="s">
        <v>17</v>
      </c>
      <c r="C8" s="31">
        <f t="shared" si="1"/>
        <v>286</v>
      </c>
      <c r="D8" s="32">
        <f t="shared" si="2"/>
        <v>284</v>
      </c>
      <c r="E8" s="32">
        <f t="shared" si="2"/>
        <v>1</v>
      </c>
      <c r="F8" s="32">
        <f t="shared" si="2"/>
        <v>1</v>
      </c>
      <c r="G8" s="32">
        <f t="shared" si="2"/>
        <v>0</v>
      </c>
      <c r="H8" s="32">
        <f t="shared" si="2"/>
        <v>0</v>
      </c>
      <c r="I8" s="33">
        <f t="shared" si="2"/>
        <v>0</v>
      </c>
    </row>
    <row r="9" spans="1:9" ht="15" customHeight="1" x14ac:dyDescent="0.15">
      <c r="A9" s="166" t="s">
        <v>21</v>
      </c>
      <c r="B9" s="17" t="s">
        <v>18</v>
      </c>
      <c r="C9" s="31">
        <f t="shared" si="1"/>
        <v>120</v>
      </c>
      <c r="D9" s="32">
        <f t="shared" si="2"/>
        <v>118</v>
      </c>
      <c r="E9" s="32">
        <f t="shared" si="2"/>
        <v>2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3">
        <f t="shared" si="2"/>
        <v>0</v>
      </c>
    </row>
    <row r="10" spans="1:9" ht="15" customHeight="1" x14ac:dyDescent="0.15">
      <c r="A10" s="166"/>
      <c r="B10" s="17" t="s">
        <v>19</v>
      </c>
      <c r="C10" s="31">
        <f t="shared" si="1"/>
        <v>20</v>
      </c>
      <c r="D10" s="32">
        <f t="shared" si="2"/>
        <v>20</v>
      </c>
      <c r="E10" s="32">
        <f t="shared" si="2"/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3">
        <f t="shared" si="2"/>
        <v>0</v>
      </c>
    </row>
    <row r="11" spans="1:9" ht="15" customHeight="1" x14ac:dyDescent="0.15">
      <c r="A11" s="166"/>
      <c r="B11" s="18" t="s">
        <v>20</v>
      </c>
      <c r="C11" s="34">
        <f t="shared" si="1"/>
        <v>9</v>
      </c>
      <c r="D11" s="32">
        <f t="shared" si="2"/>
        <v>8</v>
      </c>
      <c r="E11" s="32">
        <f t="shared" si="2"/>
        <v>1</v>
      </c>
      <c r="F11" s="32">
        <f t="shared" si="2"/>
        <v>0</v>
      </c>
      <c r="G11" s="32">
        <f t="shared" si="2"/>
        <v>0</v>
      </c>
      <c r="H11" s="32">
        <f t="shared" si="2"/>
        <v>0</v>
      </c>
      <c r="I11" s="35">
        <f t="shared" si="2"/>
        <v>0</v>
      </c>
    </row>
    <row r="12" spans="1:9" ht="15" customHeight="1" x14ac:dyDescent="0.15">
      <c r="A12" s="166"/>
      <c r="B12" s="20" t="s">
        <v>37</v>
      </c>
      <c r="C12" s="30">
        <f t="shared" si="1"/>
        <v>129</v>
      </c>
      <c r="D12" s="47">
        <f t="shared" ref="D12:I12" si="3">SUM(D13:D18)</f>
        <v>125</v>
      </c>
      <c r="E12" s="47">
        <f>SUM(E13:E18)</f>
        <v>2</v>
      </c>
      <c r="F12" s="47">
        <f>SUM(F13:F18)</f>
        <v>2</v>
      </c>
      <c r="G12" s="47">
        <f t="shared" si="3"/>
        <v>0</v>
      </c>
      <c r="H12" s="47">
        <f t="shared" si="3"/>
        <v>0</v>
      </c>
      <c r="I12" s="48">
        <f t="shared" si="3"/>
        <v>0</v>
      </c>
    </row>
    <row r="13" spans="1:9" ht="15" customHeight="1" x14ac:dyDescent="0.15">
      <c r="A13" s="166"/>
      <c r="B13" s="17" t="s">
        <v>15</v>
      </c>
      <c r="C13" s="31">
        <f t="shared" si="1"/>
        <v>63</v>
      </c>
      <c r="D13" s="49">
        <v>59</v>
      </c>
      <c r="E13" s="49">
        <v>2</v>
      </c>
      <c r="F13" s="49">
        <v>2</v>
      </c>
      <c r="G13" s="49" t="s">
        <v>83</v>
      </c>
      <c r="H13" s="49" t="s">
        <v>83</v>
      </c>
      <c r="I13" s="50">
        <v>0</v>
      </c>
    </row>
    <row r="14" spans="1:9" ht="15" customHeight="1" x14ac:dyDescent="0.15">
      <c r="A14" s="166"/>
      <c r="B14" s="17" t="s">
        <v>16</v>
      </c>
      <c r="C14" s="31">
        <f t="shared" si="1"/>
        <v>29</v>
      </c>
      <c r="D14" s="49">
        <v>29</v>
      </c>
      <c r="E14" s="49" t="s">
        <v>83</v>
      </c>
      <c r="F14" s="49" t="s">
        <v>83</v>
      </c>
      <c r="G14" s="49" t="s">
        <v>83</v>
      </c>
      <c r="H14" s="49" t="s">
        <v>83</v>
      </c>
      <c r="I14" s="50">
        <v>0</v>
      </c>
    </row>
    <row r="15" spans="1:9" ht="15" customHeight="1" x14ac:dyDescent="0.15">
      <c r="A15" s="166"/>
      <c r="B15" s="17" t="s">
        <v>17</v>
      </c>
      <c r="C15" s="31">
        <f t="shared" si="1"/>
        <v>21</v>
      </c>
      <c r="D15" s="49">
        <v>21</v>
      </c>
      <c r="E15" s="49" t="s">
        <v>83</v>
      </c>
      <c r="F15" s="49" t="s">
        <v>83</v>
      </c>
      <c r="G15" s="49" t="s">
        <v>83</v>
      </c>
      <c r="H15" s="49" t="s">
        <v>83</v>
      </c>
      <c r="I15" s="50">
        <v>0</v>
      </c>
    </row>
    <row r="16" spans="1:9" ht="15" customHeight="1" x14ac:dyDescent="0.15">
      <c r="A16" s="166"/>
      <c r="B16" s="17" t="s">
        <v>18</v>
      </c>
      <c r="C16" s="31">
        <f t="shared" si="1"/>
        <v>11</v>
      </c>
      <c r="D16" s="49">
        <v>11</v>
      </c>
      <c r="E16" s="49" t="s">
        <v>83</v>
      </c>
      <c r="F16" s="49" t="s">
        <v>83</v>
      </c>
      <c r="G16" s="49" t="s">
        <v>83</v>
      </c>
      <c r="H16" s="49" t="s">
        <v>83</v>
      </c>
      <c r="I16" s="50">
        <v>0</v>
      </c>
    </row>
    <row r="17" spans="1:9" ht="15" customHeight="1" x14ac:dyDescent="0.15">
      <c r="A17" s="166"/>
      <c r="B17" s="17" t="s">
        <v>19</v>
      </c>
      <c r="C17" s="31">
        <f>SUM(D17:I17)</f>
        <v>4</v>
      </c>
      <c r="D17" s="49">
        <v>4</v>
      </c>
      <c r="E17" s="49" t="s">
        <v>83</v>
      </c>
      <c r="F17" s="49" t="s">
        <v>83</v>
      </c>
      <c r="G17" s="49" t="s">
        <v>83</v>
      </c>
      <c r="H17" s="49" t="s">
        <v>83</v>
      </c>
      <c r="I17" s="50">
        <v>0</v>
      </c>
    </row>
    <row r="18" spans="1:9" ht="15" customHeight="1" x14ac:dyDescent="0.15">
      <c r="A18" s="166"/>
      <c r="B18" s="18" t="s">
        <v>20</v>
      </c>
      <c r="C18" s="34">
        <f>SUM(D18:I18)</f>
        <v>1</v>
      </c>
      <c r="D18" s="51">
        <v>1</v>
      </c>
      <c r="E18" s="49" t="s">
        <v>83</v>
      </c>
      <c r="F18" s="49" t="s">
        <v>83</v>
      </c>
      <c r="G18" s="49" t="s">
        <v>83</v>
      </c>
      <c r="H18" s="49" t="s">
        <v>83</v>
      </c>
      <c r="I18" s="50">
        <v>0</v>
      </c>
    </row>
    <row r="19" spans="1:9" ht="15" customHeight="1" x14ac:dyDescent="0.15">
      <c r="A19" s="166"/>
      <c r="B19" s="20" t="s">
        <v>54</v>
      </c>
      <c r="C19" s="30">
        <f t="shared" si="1"/>
        <v>362</v>
      </c>
      <c r="D19" s="47">
        <f t="shared" ref="D19:I19" si="4">SUM(D20:D25)</f>
        <v>348</v>
      </c>
      <c r="E19" s="47">
        <f t="shared" si="4"/>
        <v>12</v>
      </c>
      <c r="F19" s="47">
        <f t="shared" si="4"/>
        <v>2</v>
      </c>
      <c r="G19" s="47">
        <f t="shared" si="4"/>
        <v>0</v>
      </c>
      <c r="H19" s="47">
        <f t="shared" si="4"/>
        <v>0</v>
      </c>
      <c r="I19" s="48">
        <f t="shared" si="4"/>
        <v>0</v>
      </c>
    </row>
    <row r="20" spans="1:9" ht="15" customHeight="1" x14ac:dyDescent="0.15">
      <c r="A20" s="166"/>
      <c r="B20" s="17" t="s">
        <v>15</v>
      </c>
      <c r="C20" s="31">
        <f t="shared" si="1"/>
        <v>172</v>
      </c>
      <c r="D20" s="49">
        <v>163</v>
      </c>
      <c r="E20" s="49">
        <v>7</v>
      </c>
      <c r="F20" s="49">
        <v>2</v>
      </c>
      <c r="G20" s="49" t="s">
        <v>83</v>
      </c>
      <c r="H20" s="49" t="s">
        <v>83</v>
      </c>
      <c r="I20" s="50">
        <v>0</v>
      </c>
    </row>
    <row r="21" spans="1:9" ht="15" customHeight="1" x14ac:dyDescent="0.15">
      <c r="A21" s="166"/>
      <c r="B21" s="17" t="s">
        <v>16</v>
      </c>
      <c r="C21" s="31">
        <f t="shared" si="1"/>
        <v>88</v>
      </c>
      <c r="D21" s="49">
        <v>85</v>
      </c>
      <c r="E21" s="49">
        <v>3</v>
      </c>
      <c r="F21" s="49" t="s">
        <v>83</v>
      </c>
      <c r="G21" s="49" t="s">
        <v>83</v>
      </c>
      <c r="H21" s="49" t="s">
        <v>83</v>
      </c>
      <c r="I21" s="50">
        <v>0</v>
      </c>
    </row>
    <row r="22" spans="1:9" ht="15" customHeight="1" x14ac:dyDescent="0.15">
      <c r="A22" s="166"/>
      <c r="B22" s="17" t="s">
        <v>17</v>
      </c>
      <c r="C22" s="31">
        <f t="shared" si="1"/>
        <v>72</v>
      </c>
      <c r="D22" s="49">
        <v>71</v>
      </c>
      <c r="E22" s="49">
        <v>1</v>
      </c>
      <c r="F22" s="49" t="s">
        <v>83</v>
      </c>
      <c r="G22" s="49" t="s">
        <v>83</v>
      </c>
      <c r="H22" s="49" t="s">
        <v>83</v>
      </c>
      <c r="I22" s="50">
        <v>0</v>
      </c>
    </row>
    <row r="23" spans="1:9" ht="15" customHeight="1" x14ac:dyDescent="0.15">
      <c r="A23" s="166"/>
      <c r="B23" s="17" t="s">
        <v>18</v>
      </c>
      <c r="C23" s="31">
        <f t="shared" si="1"/>
        <v>23</v>
      </c>
      <c r="D23" s="49">
        <v>22</v>
      </c>
      <c r="E23" s="49">
        <v>1</v>
      </c>
      <c r="F23" s="49" t="s">
        <v>83</v>
      </c>
      <c r="G23" s="49" t="s">
        <v>83</v>
      </c>
      <c r="H23" s="49" t="s">
        <v>83</v>
      </c>
      <c r="I23" s="50">
        <v>0</v>
      </c>
    </row>
    <row r="24" spans="1:9" ht="15" customHeight="1" x14ac:dyDescent="0.15">
      <c r="A24" s="166"/>
      <c r="B24" s="17" t="s">
        <v>19</v>
      </c>
      <c r="C24" s="31">
        <f t="shared" si="1"/>
        <v>5</v>
      </c>
      <c r="D24" s="49">
        <v>5</v>
      </c>
      <c r="E24" s="49" t="s">
        <v>83</v>
      </c>
      <c r="F24" s="49" t="s">
        <v>83</v>
      </c>
      <c r="G24" s="49" t="s">
        <v>83</v>
      </c>
      <c r="H24" s="49" t="s">
        <v>83</v>
      </c>
      <c r="I24" s="50">
        <v>0</v>
      </c>
    </row>
    <row r="25" spans="1:9" ht="15" customHeight="1" x14ac:dyDescent="0.15">
      <c r="A25" s="166"/>
      <c r="B25" s="18" t="s">
        <v>20</v>
      </c>
      <c r="C25" s="34">
        <f t="shared" si="1"/>
        <v>2</v>
      </c>
      <c r="D25" s="51">
        <v>2</v>
      </c>
      <c r="E25" s="49">
        <v>0</v>
      </c>
      <c r="F25" s="49">
        <v>0</v>
      </c>
      <c r="G25" s="49">
        <v>0</v>
      </c>
      <c r="H25" s="49">
        <v>0</v>
      </c>
      <c r="I25" s="50">
        <v>0</v>
      </c>
    </row>
    <row r="26" spans="1:9" ht="15" customHeight="1" x14ac:dyDescent="0.15">
      <c r="A26" s="166"/>
      <c r="B26" s="20" t="s">
        <v>55</v>
      </c>
      <c r="C26" s="30">
        <f t="shared" si="1"/>
        <v>432</v>
      </c>
      <c r="D26" s="47">
        <f t="shared" ref="D26:I26" si="5">SUM(D27:D32)</f>
        <v>397</v>
      </c>
      <c r="E26" s="47">
        <f t="shared" si="5"/>
        <v>17</v>
      </c>
      <c r="F26" s="47">
        <f t="shared" si="5"/>
        <v>11</v>
      </c>
      <c r="G26" s="47">
        <f t="shared" si="5"/>
        <v>6</v>
      </c>
      <c r="H26" s="47">
        <f t="shared" si="5"/>
        <v>1</v>
      </c>
      <c r="I26" s="48">
        <f t="shared" si="5"/>
        <v>0</v>
      </c>
    </row>
    <row r="27" spans="1:9" ht="15" customHeight="1" x14ac:dyDescent="0.15">
      <c r="A27" s="166"/>
      <c r="B27" s="17" t="s">
        <v>15</v>
      </c>
      <c r="C27" s="31">
        <f t="shared" si="1"/>
        <v>197</v>
      </c>
      <c r="D27" s="49">
        <v>169</v>
      </c>
      <c r="E27" s="49">
        <v>11</v>
      </c>
      <c r="F27" s="49">
        <v>10</v>
      </c>
      <c r="G27" s="49">
        <v>6</v>
      </c>
      <c r="H27" s="49">
        <v>1</v>
      </c>
      <c r="I27" s="50">
        <v>0</v>
      </c>
    </row>
    <row r="28" spans="1:9" ht="15" customHeight="1" x14ac:dyDescent="0.15">
      <c r="A28" s="166"/>
      <c r="B28" s="17" t="s">
        <v>16</v>
      </c>
      <c r="C28" s="31">
        <f t="shared" si="1"/>
        <v>106</v>
      </c>
      <c r="D28" s="49">
        <v>100</v>
      </c>
      <c r="E28" s="49">
        <v>5</v>
      </c>
      <c r="F28" s="49">
        <v>1</v>
      </c>
      <c r="G28" s="49" t="s">
        <v>83</v>
      </c>
      <c r="H28" s="49" t="s">
        <v>83</v>
      </c>
      <c r="I28" s="50">
        <v>0</v>
      </c>
    </row>
    <row r="29" spans="1:9" ht="15" customHeight="1" x14ac:dyDescent="0.15">
      <c r="A29" s="166"/>
      <c r="B29" s="17" t="s">
        <v>17</v>
      </c>
      <c r="C29" s="31">
        <f t="shared" si="1"/>
        <v>80</v>
      </c>
      <c r="D29" s="49">
        <v>80</v>
      </c>
      <c r="E29" s="49" t="s">
        <v>83</v>
      </c>
      <c r="F29" s="49" t="s">
        <v>83</v>
      </c>
      <c r="G29" s="49" t="s">
        <v>83</v>
      </c>
      <c r="H29" s="49" t="s">
        <v>83</v>
      </c>
      <c r="I29" s="50">
        <v>0</v>
      </c>
    </row>
    <row r="30" spans="1:9" ht="15" customHeight="1" x14ac:dyDescent="0.15">
      <c r="A30" s="166"/>
      <c r="B30" s="17" t="s">
        <v>18</v>
      </c>
      <c r="C30" s="31">
        <f t="shared" si="1"/>
        <v>46</v>
      </c>
      <c r="D30" s="49">
        <v>45</v>
      </c>
      <c r="E30" s="49">
        <v>1</v>
      </c>
      <c r="F30" s="49" t="s">
        <v>83</v>
      </c>
      <c r="G30" s="49" t="s">
        <v>83</v>
      </c>
      <c r="H30" s="49" t="s">
        <v>83</v>
      </c>
      <c r="I30" s="50">
        <v>0</v>
      </c>
    </row>
    <row r="31" spans="1:9" ht="15" customHeight="1" x14ac:dyDescent="0.15">
      <c r="A31" s="166"/>
      <c r="B31" s="17" t="s">
        <v>19</v>
      </c>
      <c r="C31" s="31">
        <f t="shared" si="1"/>
        <v>2</v>
      </c>
      <c r="D31" s="49">
        <v>2</v>
      </c>
      <c r="E31" s="49" t="s">
        <v>83</v>
      </c>
      <c r="F31" s="49" t="s">
        <v>83</v>
      </c>
      <c r="G31" s="49" t="s">
        <v>83</v>
      </c>
      <c r="H31" s="49" t="s">
        <v>83</v>
      </c>
      <c r="I31" s="50">
        <v>0</v>
      </c>
    </row>
    <row r="32" spans="1:9" ht="15" customHeight="1" x14ac:dyDescent="0.15">
      <c r="A32" s="166"/>
      <c r="B32" s="18" t="s">
        <v>20</v>
      </c>
      <c r="C32" s="34">
        <f t="shared" si="1"/>
        <v>1</v>
      </c>
      <c r="D32" s="51">
        <v>1</v>
      </c>
      <c r="E32" s="49">
        <v>0</v>
      </c>
      <c r="F32" s="49">
        <v>0</v>
      </c>
      <c r="G32" s="49">
        <v>0</v>
      </c>
      <c r="H32" s="49">
        <v>0</v>
      </c>
      <c r="I32" s="50">
        <v>0</v>
      </c>
    </row>
    <row r="33" spans="1:9" ht="15" customHeight="1" x14ac:dyDescent="0.15">
      <c r="A33" s="166"/>
      <c r="B33" s="20" t="s">
        <v>58</v>
      </c>
      <c r="C33" s="30">
        <f t="shared" si="1"/>
        <v>103</v>
      </c>
      <c r="D33" s="47">
        <f t="shared" ref="D33:I33" si="6">SUM(D34:D39)</f>
        <v>98</v>
      </c>
      <c r="E33" s="47">
        <f t="shared" si="6"/>
        <v>1</v>
      </c>
      <c r="F33" s="47">
        <f t="shared" si="6"/>
        <v>3</v>
      </c>
      <c r="G33" s="47">
        <f t="shared" si="6"/>
        <v>1</v>
      </c>
      <c r="H33" s="47">
        <f t="shared" si="6"/>
        <v>0</v>
      </c>
      <c r="I33" s="48">
        <f t="shared" si="6"/>
        <v>0</v>
      </c>
    </row>
    <row r="34" spans="1:9" ht="15" customHeight="1" x14ac:dyDescent="0.15">
      <c r="A34" s="166"/>
      <c r="B34" s="17" t="s">
        <v>15</v>
      </c>
      <c r="C34" s="31">
        <f t="shared" si="1"/>
        <v>43</v>
      </c>
      <c r="D34" s="49">
        <v>38</v>
      </c>
      <c r="E34" s="49">
        <v>1</v>
      </c>
      <c r="F34" s="49">
        <v>3</v>
      </c>
      <c r="G34" s="49">
        <v>1</v>
      </c>
      <c r="H34" s="49">
        <v>0</v>
      </c>
      <c r="I34" s="50">
        <v>0</v>
      </c>
    </row>
    <row r="35" spans="1:9" ht="15" customHeight="1" x14ac:dyDescent="0.15">
      <c r="A35" s="166"/>
      <c r="B35" s="17" t="s">
        <v>16</v>
      </c>
      <c r="C35" s="31">
        <f t="shared" si="1"/>
        <v>22</v>
      </c>
      <c r="D35" s="49">
        <v>22</v>
      </c>
      <c r="E35" s="49" t="s">
        <v>83</v>
      </c>
      <c r="F35" s="49" t="s">
        <v>83</v>
      </c>
      <c r="G35" s="49" t="s">
        <v>83</v>
      </c>
      <c r="H35" s="49">
        <v>0</v>
      </c>
      <c r="I35" s="50">
        <v>0</v>
      </c>
    </row>
    <row r="36" spans="1:9" ht="15" customHeight="1" x14ac:dyDescent="0.15">
      <c r="A36" s="166"/>
      <c r="B36" s="17" t="s">
        <v>17</v>
      </c>
      <c r="C36" s="31">
        <f t="shared" si="1"/>
        <v>23</v>
      </c>
      <c r="D36" s="49">
        <v>23</v>
      </c>
      <c r="E36" s="49" t="s">
        <v>83</v>
      </c>
      <c r="F36" s="49" t="s">
        <v>83</v>
      </c>
      <c r="G36" s="49" t="s">
        <v>83</v>
      </c>
      <c r="H36" s="49">
        <v>0</v>
      </c>
      <c r="I36" s="50">
        <v>0</v>
      </c>
    </row>
    <row r="37" spans="1:9" ht="15" customHeight="1" x14ac:dyDescent="0.15">
      <c r="A37" s="166"/>
      <c r="B37" s="17" t="s">
        <v>18</v>
      </c>
      <c r="C37" s="31">
        <f t="shared" si="1"/>
        <v>11</v>
      </c>
      <c r="D37" s="49">
        <v>11</v>
      </c>
      <c r="E37" s="49" t="s">
        <v>83</v>
      </c>
      <c r="F37" s="49" t="s">
        <v>83</v>
      </c>
      <c r="G37" s="49" t="s">
        <v>83</v>
      </c>
      <c r="H37" s="49">
        <v>0</v>
      </c>
      <c r="I37" s="50">
        <v>0</v>
      </c>
    </row>
    <row r="38" spans="1:9" ht="15" customHeight="1" x14ac:dyDescent="0.15">
      <c r="A38" s="166"/>
      <c r="B38" s="17" t="s">
        <v>19</v>
      </c>
      <c r="C38" s="31">
        <f t="shared" si="1"/>
        <v>2</v>
      </c>
      <c r="D38" s="49">
        <v>2</v>
      </c>
      <c r="E38" s="49" t="s">
        <v>83</v>
      </c>
      <c r="F38" s="49" t="s">
        <v>83</v>
      </c>
      <c r="G38" s="49" t="s">
        <v>83</v>
      </c>
      <c r="H38" s="49">
        <v>0</v>
      </c>
      <c r="I38" s="50">
        <v>0</v>
      </c>
    </row>
    <row r="39" spans="1:9" ht="15" customHeight="1" x14ac:dyDescent="0.15">
      <c r="A39" s="166"/>
      <c r="B39" s="18" t="s">
        <v>20</v>
      </c>
      <c r="C39" s="34">
        <f t="shared" si="1"/>
        <v>2</v>
      </c>
      <c r="D39" s="51">
        <v>2</v>
      </c>
      <c r="E39" s="49">
        <v>0</v>
      </c>
      <c r="F39" s="49">
        <v>0</v>
      </c>
      <c r="G39" s="49">
        <v>0</v>
      </c>
      <c r="H39" s="49">
        <v>0</v>
      </c>
      <c r="I39" s="50">
        <v>0</v>
      </c>
    </row>
    <row r="40" spans="1:9" ht="15" customHeight="1" x14ac:dyDescent="0.15">
      <c r="A40" s="166"/>
      <c r="B40" s="20" t="s">
        <v>56</v>
      </c>
      <c r="C40" s="30">
        <f t="shared" si="1"/>
        <v>82</v>
      </c>
      <c r="D40" s="47">
        <f t="shared" ref="D40:I40" si="7">SUM(D41:D46)</f>
        <v>80</v>
      </c>
      <c r="E40" s="47">
        <f t="shared" si="7"/>
        <v>2</v>
      </c>
      <c r="F40" s="47">
        <f t="shared" si="7"/>
        <v>0</v>
      </c>
      <c r="G40" s="47">
        <f t="shared" si="7"/>
        <v>0</v>
      </c>
      <c r="H40" s="47">
        <f t="shared" si="7"/>
        <v>0</v>
      </c>
      <c r="I40" s="48">
        <f t="shared" si="7"/>
        <v>0</v>
      </c>
    </row>
    <row r="41" spans="1:9" ht="15" customHeight="1" x14ac:dyDescent="0.15">
      <c r="A41" s="166"/>
      <c r="B41" s="17" t="s">
        <v>15</v>
      </c>
      <c r="C41" s="31">
        <f t="shared" si="1"/>
        <v>43</v>
      </c>
      <c r="D41" s="49">
        <v>41</v>
      </c>
      <c r="E41" s="49">
        <v>2</v>
      </c>
      <c r="F41" s="49" t="s">
        <v>83</v>
      </c>
      <c r="G41" s="49" t="s">
        <v>83</v>
      </c>
      <c r="H41" s="49">
        <v>0</v>
      </c>
      <c r="I41" s="50">
        <v>0</v>
      </c>
    </row>
    <row r="42" spans="1:9" ht="15" customHeight="1" x14ac:dyDescent="0.15">
      <c r="A42" s="166"/>
      <c r="B42" s="17" t="s">
        <v>16</v>
      </c>
      <c r="C42" s="31">
        <f t="shared" si="1"/>
        <v>23</v>
      </c>
      <c r="D42" s="49">
        <v>23</v>
      </c>
      <c r="E42" s="49" t="s">
        <v>83</v>
      </c>
      <c r="F42" s="49" t="s">
        <v>83</v>
      </c>
      <c r="G42" s="49" t="s">
        <v>83</v>
      </c>
      <c r="H42" s="49">
        <v>0</v>
      </c>
      <c r="I42" s="50">
        <v>0</v>
      </c>
    </row>
    <row r="43" spans="1:9" ht="15" customHeight="1" x14ac:dyDescent="0.15">
      <c r="A43" s="166"/>
      <c r="B43" s="17" t="s">
        <v>17</v>
      </c>
      <c r="C43" s="31">
        <f t="shared" si="1"/>
        <v>8</v>
      </c>
      <c r="D43" s="49">
        <v>8</v>
      </c>
      <c r="E43" s="49" t="s">
        <v>83</v>
      </c>
      <c r="F43" s="49" t="s">
        <v>83</v>
      </c>
      <c r="G43" s="49" t="s">
        <v>83</v>
      </c>
      <c r="H43" s="49">
        <v>0</v>
      </c>
      <c r="I43" s="50">
        <v>0</v>
      </c>
    </row>
    <row r="44" spans="1:9" ht="15" customHeight="1" x14ac:dyDescent="0.15">
      <c r="A44" s="166"/>
      <c r="B44" s="17" t="s">
        <v>18</v>
      </c>
      <c r="C44" s="31">
        <f t="shared" si="1"/>
        <v>5</v>
      </c>
      <c r="D44" s="49">
        <v>5</v>
      </c>
      <c r="E44" s="49" t="s">
        <v>83</v>
      </c>
      <c r="F44" s="49" t="s">
        <v>83</v>
      </c>
      <c r="G44" s="49" t="s">
        <v>83</v>
      </c>
      <c r="H44" s="49">
        <v>0</v>
      </c>
      <c r="I44" s="50">
        <v>0</v>
      </c>
    </row>
    <row r="45" spans="1:9" ht="15" customHeight="1" x14ac:dyDescent="0.15">
      <c r="A45" s="166"/>
      <c r="B45" s="17" t="s">
        <v>19</v>
      </c>
      <c r="C45" s="31">
        <f t="shared" si="1"/>
        <v>2</v>
      </c>
      <c r="D45" s="49">
        <v>2</v>
      </c>
      <c r="E45" s="49" t="s">
        <v>83</v>
      </c>
      <c r="F45" s="49">
        <v>0</v>
      </c>
      <c r="G45" s="49">
        <v>0</v>
      </c>
      <c r="H45" s="49">
        <v>0</v>
      </c>
      <c r="I45" s="50">
        <v>0</v>
      </c>
    </row>
    <row r="46" spans="1:9" ht="15" customHeight="1" x14ac:dyDescent="0.15">
      <c r="A46" s="166"/>
      <c r="B46" s="18" t="s">
        <v>20</v>
      </c>
      <c r="C46" s="34">
        <f t="shared" si="1"/>
        <v>1</v>
      </c>
      <c r="D46" s="51">
        <v>1</v>
      </c>
      <c r="E46" s="49" t="s">
        <v>83</v>
      </c>
      <c r="F46" s="49">
        <v>0</v>
      </c>
      <c r="G46" s="49">
        <v>0</v>
      </c>
      <c r="H46" s="49">
        <v>0</v>
      </c>
      <c r="I46" s="50">
        <v>0</v>
      </c>
    </row>
    <row r="47" spans="1:9" ht="15" customHeight="1" x14ac:dyDescent="0.15">
      <c r="A47" s="166"/>
      <c r="B47" s="20" t="s">
        <v>57</v>
      </c>
      <c r="C47" s="30">
        <f t="shared" si="1"/>
        <v>409</v>
      </c>
      <c r="D47" s="47">
        <f t="shared" ref="D47:I47" si="8">SUM(D48:D53)</f>
        <v>371</v>
      </c>
      <c r="E47" s="47">
        <f t="shared" si="8"/>
        <v>18</v>
      </c>
      <c r="F47" s="47">
        <f t="shared" si="8"/>
        <v>15</v>
      </c>
      <c r="G47" s="47">
        <f t="shared" si="8"/>
        <v>4</v>
      </c>
      <c r="H47" s="47">
        <f t="shared" si="8"/>
        <v>0</v>
      </c>
      <c r="I47" s="48">
        <f t="shared" si="8"/>
        <v>1</v>
      </c>
    </row>
    <row r="48" spans="1:9" ht="15" customHeight="1" x14ac:dyDescent="0.15">
      <c r="A48" s="166"/>
      <c r="B48" s="17" t="s">
        <v>15</v>
      </c>
      <c r="C48" s="31">
        <f t="shared" si="1"/>
        <v>213</v>
      </c>
      <c r="D48" s="49">
        <v>186</v>
      </c>
      <c r="E48" s="49">
        <v>11</v>
      </c>
      <c r="F48" s="49">
        <v>13</v>
      </c>
      <c r="G48" s="49">
        <v>2</v>
      </c>
      <c r="H48" s="49">
        <v>0</v>
      </c>
      <c r="I48" s="50">
        <v>1</v>
      </c>
    </row>
    <row r="49" spans="1:9" ht="15" customHeight="1" x14ac:dyDescent="0.15">
      <c r="A49" s="166"/>
      <c r="B49" s="17" t="s">
        <v>16</v>
      </c>
      <c r="C49" s="31">
        <f t="shared" si="1"/>
        <v>106</v>
      </c>
      <c r="D49" s="49">
        <v>97</v>
      </c>
      <c r="E49" s="49">
        <v>6</v>
      </c>
      <c r="F49" s="49">
        <v>1</v>
      </c>
      <c r="G49" s="49">
        <v>2</v>
      </c>
      <c r="H49" s="49">
        <v>0</v>
      </c>
      <c r="I49" s="50">
        <v>0</v>
      </c>
    </row>
    <row r="50" spans="1:9" ht="15" customHeight="1" x14ac:dyDescent="0.15">
      <c r="A50" s="166"/>
      <c r="B50" s="17" t="s">
        <v>17</v>
      </c>
      <c r="C50" s="31">
        <f t="shared" si="1"/>
        <v>67</v>
      </c>
      <c r="D50" s="49">
        <v>66</v>
      </c>
      <c r="E50" s="49">
        <v>0</v>
      </c>
      <c r="F50" s="49">
        <v>1</v>
      </c>
      <c r="G50" s="49">
        <v>0</v>
      </c>
      <c r="H50" s="49">
        <v>0</v>
      </c>
      <c r="I50" s="50">
        <v>0</v>
      </c>
    </row>
    <row r="51" spans="1:9" ht="15" customHeight="1" x14ac:dyDescent="0.15">
      <c r="A51" s="166"/>
      <c r="B51" s="17" t="s">
        <v>18</v>
      </c>
      <c r="C51" s="31">
        <f t="shared" si="1"/>
        <v>18</v>
      </c>
      <c r="D51" s="49">
        <v>18</v>
      </c>
      <c r="E51" s="49">
        <v>0</v>
      </c>
      <c r="F51" s="49">
        <v>0</v>
      </c>
      <c r="G51" s="49">
        <v>0</v>
      </c>
      <c r="H51" s="49">
        <v>0</v>
      </c>
      <c r="I51" s="50">
        <v>0</v>
      </c>
    </row>
    <row r="52" spans="1:9" ht="15" customHeight="1" x14ac:dyDescent="0.15">
      <c r="A52" s="166"/>
      <c r="B52" s="17" t="s">
        <v>19</v>
      </c>
      <c r="C52" s="31">
        <f t="shared" si="1"/>
        <v>4</v>
      </c>
      <c r="D52" s="49">
        <v>4</v>
      </c>
      <c r="E52" s="49">
        <v>0</v>
      </c>
      <c r="F52" s="49">
        <v>0</v>
      </c>
      <c r="G52" s="49">
        <v>0</v>
      </c>
      <c r="H52" s="49">
        <v>0</v>
      </c>
      <c r="I52" s="50">
        <v>0</v>
      </c>
    </row>
    <row r="53" spans="1:9" ht="15" customHeight="1" x14ac:dyDescent="0.15">
      <c r="A53" s="166"/>
      <c r="B53" s="18" t="s">
        <v>20</v>
      </c>
      <c r="C53" s="34">
        <f t="shared" si="1"/>
        <v>1</v>
      </c>
      <c r="D53" s="51">
        <v>0</v>
      </c>
      <c r="E53" s="49">
        <v>1</v>
      </c>
      <c r="F53" s="49">
        <v>0</v>
      </c>
      <c r="G53" s="49">
        <v>0</v>
      </c>
      <c r="H53" s="49">
        <v>0</v>
      </c>
      <c r="I53" s="50">
        <v>0</v>
      </c>
    </row>
    <row r="54" spans="1:9" ht="15" customHeight="1" x14ac:dyDescent="0.15">
      <c r="A54" s="166"/>
      <c r="B54" s="20" t="s">
        <v>39</v>
      </c>
      <c r="C54" s="30">
        <f t="shared" si="1"/>
        <v>85</v>
      </c>
      <c r="D54" s="47">
        <f t="shared" ref="D54:I54" si="9">SUM(D55:D60)</f>
        <v>80</v>
      </c>
      <c r="E54" s="47">
        <f t="shared" si="9"/>
        <v>3</v>
      </c>
      <c r="F54" s="47">
        <f t="shared" si="9"/>
        <v>1</v>
      </c>
      <c r="G54" s="47">
        <f t="shared" si="9"/>
        <v>1</v>
      </c>
      <c r="H54" s="47">
        <f t="shared" si="9"/>
        <v>0</v>
      </c>
      <c r="I54" s="48">
        <f t="shared" si="9"/>
        <v>0</v>
      </c>
    </row>
    <row r="55" spans="1:9" ht="15" customHeight="1" x14ac:dyDescent="0.15">
      <c r="A55" s="166"/>
      <c r="B55" s="17" t="s">
        <v>15</v>
      </c>
      <c r="C55" s="31">
        <f t="shared" si="1"/>
        <v>37</v>
      </c>
      <c r="D55" s="49">
        <v>34</v>
      </c>
      <c r="E55" s="49">
        <v>1</v>
      </c>
      <c r="F55" s="49">
        <v>1</v>
      </c>
      <c r="G55" s="49">
        <v>1</v>
      </c>
      <c r="H55" s="49">
        <v>0</v>
      </c>
      <c r="I55" s="50">
        <v>0</v>
      </c>
    </row>
    <row r="56" spans="1:9" ht="15" customHeight="1" x14ac:dyDescent="0.15">
      <c r="A56" s="166"/>
      <c r="B56" s="17" t="s">
        <v>16</v>
      </c>
      <c r="C56" s="31">
        <f t="shared" si="1"/>
        <v>25</v>
      </c>
      <c r="D56" s="49">
        <v>23</v>
      </c>
      <c r="E56" s="49">
        <v>2</v>
      </c>
      <c r="F56" s="49">
        <v>0</v>
      </c>
      <c r="G56" s="49">
        <v>0</v>
      </c>
      <c r="H56" s="49">
        <v>0</v>
      </c>
      <c r="I56" s="50">
        <v>0</v>
      </c>
    </row>
    <row r="57" spans="1:9" ht="15" customHeight="1" x14ac:dyDescent="0.15">
      <c r="A57" s="41"/>
      <c r="B57" s="17" t="s">
        <v>17</v>
      </c>
      <c r="C57" s="31">
        <f t="shared" si="1"/>
        <v>15</v>
      </c>
      <c r="D57" s="49">
        <v>15</v>
      </c>
      <c r="E57" s="49">
        <v>0</v>
      </c>
      <c r="F57" s="49">
        <v>0</v>
      </c>
      <c r="G57" s="49">
        <v>0</v>
      </c>
      <c r="H57" s="49">
        <v>0</v>
      </c>
      <c r="I57" s="50">
        <v>0</v>
      </c>
    </row>
    <row r="58" spans="1:9" ht="15" customHeight="1" x14ac:dyDescent="0.15">
      <c r="A58" s="41"/>
      <c r="B58" s="17" t="s">
        <v>18</v>
      </c>
      <c r="C58" s="31">
        <f t="shared" si="1"/>
        <v>6</v>
      </c>
      <c r="D58" s="49">
        <v>6</v>
      </c>
      <c r="E58" s="49">
        <v>0</v>
      </c>
      <c r="F58" s="49">
        <v>0</v>
      </c>
      <c r="G58" s="49">
        <v>0</v>
      </c>
      <c r="H58" s="49">
        <v>0</v>
      </c>
      <c r="I58" s="50">
        <v>0</v>
      </c>
    </row>
    <row r="59" spans="1:9" ht="15" customHeight="1" x14ac:dyDescent="0.15">
      <c r="A59" s="41"/>
      <c r="B59" s="17" t="s">
        <v>19</v>
      </c>
      <c r="C59" s="31">
        <f t="shared" si="1"/>
        <v>1</v>
      </c>
      <c r="D59" s="49">
        <v>1</v>
      </c>
      <c r="E59" s="49">
        <v>0</v>
      </c>
      <c r="F59" s="49">
        <v>0</v>
      </c>
      <c r="G59" s="49">
        <v>0</v>
      </c>
      <c r="H59" s="49">
        <v>0</v>
      </c>
      <c r="I59" s="50">
        <v>0</v>
      </c>
    </row>
    <row r="60" spans="1:9" ht="15" customHeight="1" x14ac:dyDescent="0.15">
      <c r="A60" s="7"/>
      <c r="B60" s="18" t="s">
        <v>20</v>
      </c>
      <c r="C60" s="34">
        <f t="shared" si="1"/>
        <v>1</v>
      </c>
      <c r="D60" s="51">
        <v>1</v>
      </c>
      <c r="E60" s="51">
        <v>0</v>
      </c>
      <c r="F60" s="51">
        <v>0</v>
      </c>
      <c r="G60" s="51">
        <v>0</v>
      </c>
      <c r="H60" s="51">
        <v>0</v>
      </c>
      <c r="I60" s="52">
        <v>0</v>
      </c>
    </row>
  </sheetData>
  <mergeCells count="2">
    <mergeCell ref="D3:H3"/>
    <mergeCell ref="A9:A5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表1,2,3</vt:lpstr>
      <vt:lpstr>表4,5３</vt:lpstr>
      <vt:lpstr>表6</vt:lpstr>
      <vt:lpstr>'表1,2,3'!Print_Area</vt:lpstr>
      <vt:lpstr>'表4,5３'!Print_Area</vt:lpstr>
      <vt:lpstr>表6!Print_Area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