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213.120\ShidouHDD\2000 指導係\2600 CASBEE･ZEB\2651 評価ツール\02_ZEB等評価ツール\260423_評価シート v1.1\"/>
    </mc:Choice>
  </mc:AlternateContent>
  <xr:revisionPtr revIDLastSave="0" documentId="13_ncr:1_{37A0F9C9-C9F4-4BB6-BE0C-67F1A6600AA6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入力シート" sheetId="19" r:id="rId1"/>
    <sheet name="ラベル貼付シート【非住宅・複合】" sheetId="24" r:id="rId2"/>
    <sheet name="ラベル貼付シート【住宅・複合】" sheetId="25" r:id="rId3"/>
    <sheet name="評価結果シート【非住宅】" sheetId="8" r:id="rId4"/>
    <sheet name="評価結果シート【住宅】" sheetId="12" r:id="rId5"/>
    <sheet name="水準" sheetId="20" state="hidden" r:id="rId6"/>
  </sheets>
  <definedNames>
    <definedName name="_xlnm.Print_Area" localSheetId="2">ラベル貼付シート【住宅・複合】!$B$1:$D$10</definedName>
    <definedName name="_xlnm.Print_Area" localSheetId="1">ラベル貼付シート【非住宅・複合】!$B$1:$D$10</definedName>
    <definedName name="_xlnm.Print_Area" localSheetId="0">入力シート!$A$1:$J$42</definedName>
    <definedName name="_xlnm.Print_Area" localSheetId="4">評価結果シート【住宅】!$A$1:$R$39</definedName>
    <definedName name="_xlnm.Print_Area" localSheetId="3">評価結果シート【非住宅】!$A$1:$R$39</definedName>
    <definedName name="ZEB参照画像">INDEX(水準!$C$2:$C$6,MATCH(水準!$H$2,水準!$B$2:$B$6,0))</definedName>
    <definedName name="ZEHM参照画像">INDEX(水準!$C$7:$C$11,MATCH(水準!$H$3,水準!$B$7:$B$11,0))</definedName>
    <definedName name="衛code">#REF!</definedName>
    <definedName name="衛kg">#REF!</definedName>
    <definedName name="空code">#REF!</definedName>
    <definedName name="空kg">#REF!</definedName>
    <definedName name="昇code">#REF!</definedName>
    <definedName name="昇kg">#REF!</definedName>
    <definedName name="設備品目code">#REF!</definedName>
    <definedName name="設備品目kg1">#REF!</definedName>
    <definedName name="設備品目kg2">#REF!</definedName>
    <definedName name="設備品目kg3">#REF!</definedName>
    <definedName name="設備品目kg4">#REF!</definedName>
    <definedName name="電code">#REF!</definedName>
    <definedName name="電k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2" l="1"/>
  <c r="L13" i="12"/>
  <c r="L13" i="8"/>
  <c r="L14" i="8"/>
  <c r="H2" i="20"/>
  <c r="H3" i="20"/>
  <c r="N33" i="12"/>
  <c r="F14" i="12" l="1"/>
  <c r="F13" i="12"/>
  <c r="L12" i="12"/>
  <c r="F12" i="12"/>
  <c r="L11" i="12"/>
  <c r="F11" i="12"/>
  <c r="L10" i="12"/>
  <c r="L9" i="12"/>
  <c r="F9" i="12"/>
  <c r="L8" i="12"/>
  <c r="F8" i="12"/>
  <c r="L7" i="12"/>
  <c r="F7" i="12"/>
  <c r="N33" i="8"/>
  <c r="N30" i="8"/>
  <c r="L12" i="8"/>
  <c r="L11" i="8"/>
  <c r="L10" i="8"/>
  <c r="L9" i="8"/>
  <c r="L8" i="8"/>
  <c r="L7" i="8"/>
  <c r="F14" i="8"/>
  <c r="F13" i="8"/>
  <c r="F12" i="8"/>
  <c r="F11" i="8"/>
  <c r="F9" i="8"/>
  <c r="F8" i="8"/>
  <c r="F7" i="8"/>
  <c r="N30" i="12"/>
</calcChain>
</file>

<file path=xl/sharedStrings.xml><?xml version="1.0" encoding="utf-8"?>
<sst xmlns="http://schemas.openxmlformats.org/spreadsheetml/2006/main" count="131" uniqueCount="96">
  <si>
    <t>W/(㎡・K)</t>
    <phoneticPr fontId="6"/>
  </si>
  <si>
    <t>■ 確認者</t>
    <rPh sb="2" eb="4">
      <t>カクニン</t>
    </rPh>
    <rPh sb="4" eb="5">
      <t>シャ</t>
    </rPh>
    <phoneticPr fontId="6"/>
  </si>
  <si>
    <t>■ 確認日</t>
    <rPh sb="2" eb="4">
      <t>カクニン</t>
    </rPh>
    <rPh sb="4" eb="5">
      <t>ビ</t>
    </rPh>
    <phoneticPr fontId="6"/>
  </si>
  <si>
    <t>■ 作成者</t>
    <rPh sb="2" eb="5">
      <t>サクセイシャ</t>
    </rPh>
    <phoneticPr fontId="6"/>
  </si>
  <si>
    <t>　←西暦年/月/日</t>
    <rPh sb="2" eb="4">
      <t>セイレキ</t>
    </rPh>
    <rPh sb="4" eb="5">
      <t>ネン</t>
    </rPh>
    <rPh sb="6" eb="7">
      <t>ゲツ</t>
    </rPh>
    <rPh sb="8" eb="9">
      <t>ヒ</t>
    </rPh>
    <phoneticPr fontId="6"/>
  </si>
  <si>
    <t>■ 構造</t>
    <rPh sb="2" eb="4">
      <t>コウゾウ</t>
    </rPh>
    <phoneticPr fontId="6"/>
  </si>
  <si>
    <t>■ 階数</t>
    <rPh sb="2" eb="4">
      <t>カイスウ</t>
    </rPh>
    <phoneticPr fontId="6"/>
  </si>
  <si>
    <t>㎡</t>
    <phoneticPr fontId="6"/>
  </si>
  <si>
    <t>■ 建築面積</t>
    <rPh sb="2" eb="4">
      <t>ｹﾝﾁｸ</t>
    </rPh>
    <rPh sb="4" eb="6">
      <t>ﾒﾝｾｷ</t>
    </rPh>
    <phoneticPr fontId="7" type="noConversion"/>
  </si>
  <si>
    <t>■ 敷地面積</t>
    <rPh sb="2" eb="4">
      <t>ｼｷﾁ</t>
    </rPh>
    <rPh sb="4" eb="6">
      <t>ﾒﾝｾｷ</t>
    </rPh>
    <phoneticPr fontId="7" type="noConversion"/>
  </si>
  <si>
    <t>■ 建物名称</t>
    <rPh sb="2" eb="4">
      <t>ﾀﾃﾓﾉ</t>
    </rPh>
    <rPh sb="4" eb="6">
      <t>ﾒｲｼｮｳ</t>
    </rPh>
    <phoneticPr fontId="7" type="noConversion"/>
  </si>
  <si>
    <t>【概要】</t>
    <rPh sb="1" eb="3">
      <t>ガイヨウ</t>
    </rPh>
    <phoneticPr fontId="6"/>
  </si>
  <si>
    <t>㎡</t>
    <phoneticPr fontId="7" type="noConversion"/>
  </si>
  <si>
    <t>北九州市 建築物環境配慮制度</t>
    <phoneticPr fontId="1"/>
  </si>
  <si>
    <t>■ 建物用途</t>
    <rPh sb="2" eb="4">
      <t>タテモノ</t>
    </rPh>
    <rPh sb="4" eb="6">
      <t>ヨウト</t>
    </rPh>
    <phoneticPr fontId="6"/>
  </si>
  <si>
    <t>■ 用途地域</t>
    <rPh sb="2" eb="6">
      <t>ヨウトチイキ</t>
    </rPh>
    <phoneticPr fontId="6"/>
  </si>
  <si>
    <t>■ 延べ面積</t>
    <rPh sb="2" eb="3">
      <t>ﾉ</t>
    </rPh>
    <rPh sb="4" eb="6">
      <t>ﾒﾝｾｷ</t>
    </rPh>
    <phoneticPr fontId="7" type="noConversion"/>
  </si>
  <si>
    <t>■ 工事種別</t>
    <rPh sb="2" eb="4">
      <t>コウジ</t>
    </rPh>
    <rPh sb="4" eb="6">
      <t>シュベツ</t>
    </rPh>
    <phoneticPr fontId="6"/>
  </si>
  <si>
    <t>　　　　■ 設計一次エネルギー消費量</t>
    <rPh sb="6" eb="8">
      <t>セッケイ</t>
    </rPh>
    <rPh sb="8" eb="10">
      <t>イチジ</t>
    </rPh>
    <rPh sb="15" eb="17">
      <t>ショウヒ</t>
    </rPh>
    <rPh sb="17" eb="18">
      <t>リョウ</t>
    </rPh>
    <phoneticPr fontId="6"/>
  </si>
  <si>
    <t>■ 建設地（地名地番）</t>
    <rPh sb="2" eb="5">
      <t>ｹﾝｾﾂﾁ</t>
    </rPh>
    <rPh sb="6" eb="10">
      <t>ﾁﾒｲﾁﾊﾞﾝ</t>
    </rPh>
    <phoneticPr fontId="7" type="noConversion"/>
  </si>
  <si>
    <t>ZEB等評価ツール：入力シート</t>
    <rPh sb="3" eb="4">
      <t>トウ</t>
    </rPh>
    <rPh sb="4" eb="6">
      <t>ヒョウカ</t>
    </rPh>
    <rPh sb="10" eb="12">
      <t>ニュウリョク</t>
    </rPh>
    <phoneticPr fontId="1"/>
  </si>
  <si>
    <t xml:space="preserve"> 建物名称</t>
    <rPh sb="1" eb="3">
      <t>ﾀﾃﾓﾉ</t>
    </rPh>
    <rPh sb="3" eb="5">
      <t>ﾒｲｼｮｳ</t>
    </rPh>
    <phoneticPr fontId="7" type="noConversion"/>
  </si>
  <si>
    <t xml:space="preserve"> 建設地</t>
    <rPh sb="1" eb="4">
      <t>ｹﾝｾﾂﾁ</t>
    </rPh>
    <phoneticPr fontId="7" type="noConversion"/>
  </si>
  <si>
    <t xml:space="preserve"> 用途地域</t>
    <rPh sb="1" eb="3">
      <t>ﾖｳﾄ</t>
    </rPh>
    <rPh sb="3" eb="5">
      <t>ﾁｲｷ</t>
    </rPh>
    <phoneticPr fontId="7" type="noConversion"/>
  </si>
  <si>
    <t xml:space="preserve"> 地域区分</t>
    <rPh sb="1" eb="3">
      <t>チイキ</t>
    </rPh>
    <rPh sb="3" eb="5">
      <t>クブン</t>
    </rPh>
    <phoneticPr fontId="6"/>
  </si>
  <si>
    <t xml:space="preserve"> 竣工年月</t>
    <rPh sb="1" eb="3">
      <t>ｼｭﾝｺｳ</t>
    </rPh>
    <rPh sb="3" eb="5">
      <t>ﾈﾝｹﾞﾂ</t>
    </rPh>
    <phoneticPr fontId="7" type="noConversion"/>
  </si>
  <si>
    <t xml:space="preserve"> 敷地面積</t>
    <rPh sb="1" eb="3">
      <t>ｼｷﾁ</t>
    </rPh>
    <rPh sb="3" eb="5">
      <t>ﾒﾝｾｷ</t>
    </rPh>
    <phoneticPr fontId="7" type="noConversion"/>
  </si>
  <si>
    <t xml:space="preserve"> 建築面積</t>
    <rPh sb="1" eb="3">
      <t>ｹﾝﾁｸ</t>
    </rPh>
    <rPh sb="3" eb="5">
      <t>ﾒﾝｾｷ</t>
    </rPh>
    <phoneticPr fontId="7" type="noConversion"/>
  </si>
  <si>
    <t xml:space="preserve"> 延べ面積</t>
    <rPh sb="1" eb="2">
      <t>ﾉ</t>
    </rPh>
    <rPh sb="3" eb="5">
      <t>ﾒﾝｾｷ</t>
    </rPh>
    <phoneticPr fontId="7" type="noConversion"/>
  </si>
  <si>
    <t>北九州市役所　本庁舎</t>
    <rPh sb="0" eb="6">
      <t>キタキュウシュウシヤクショ</t>
    </rPh>
    <rPh sb="7" eb="10">
      <t>ホンチョウシャ</t>
    </rPh>
    <phoneticPr fontId="1"/>
  </si>
  <si>
    <t>北九州市小倉北区城内１－１</t>
    <rPh sb="0" eb="4">
      <t>キタキュウシュウシ</t>
    </rPh>
    <rPh sb="4" eb="8">
      <t>コクラキタク</t>
    </rPh>
    <rPh sb="8" eb="10">
      <t>ジョウナイ</t>
    </rPh>
    <phoneticPr fontId="1"/>
  </si>
  <si>
    <t>事務所</t>
    <rPh sb="0" eb="3">
      <t>ジムショ</t>
    </rPh>
    <phoneticPr fontId="1"/>
  </si>
  <si>
    <t>新築</t>
    <rPh sb="0" eb="2">
      <t>シンチク</t>
    </rPh>
    <phoneticPr fontId="1"/>
  </si>
  <si>
    <t>地上16階/地下3階</t>
    <rPh sb="0" eb="2">
      <t>チジョウ</t>
    </rPh>
    <rPh sb="4" eb="5">
      <t>カイ</t>
    </rPh>
    <rPh sb="6" eb="8">
      <t>チカ</t>
    </rPh>
    <rPh sb="9" eb="10">
      <t>カイ</t>
    </rPh>
    <phoneticPr fontId="1"/>
  </si>
  <si>
    <t>S造</t>
  </si>
  <si>
    <t>北九　太郎</t>
    <rPh sb="0" eb="2">
      <t>キタキュウ</t>
    </rPh>
    <rPh sb="3" eb="5">
      <t>タロウ</t>
    </rPh>
    <phoneticPr fontId="1"/>
  </si>
  <si>
    <t xml:space="preserve"> 建物用途</t>
    <rPh sb="1" eb="3">
      <t>ﾀﾃﾓﾉ</t>
    </rPh>
    <rPh sb="3" eb="5">
      <t>ﾖｳﾄ</t>
    </rPh>
    <phoneticPr fontId="7" type="noConversion"/>
  </si>
  <si>
    <t xml:space="preserve"> 工事種別</t>
    <rPh sb="1" eb="3">
      <t>ｺｳｼﾞ</t>
    </rPh>
    <rPh sb="3" eb="5">
      <t>ｼｭﾍﾞﾂ</t>
    </rPh>
    <phoneticPr fontId="7" type="noConversion"/>
  </si>
  <si>
    <t xml:space="preserve"> 階数</t>
    <rPh sb="1" eb="3">
      <t>ｶｲｽｳ</t>
    </rPh>
    <phoneticPr fontId="7" type="noConversion"/>
  </si>
  <si>
    <t xml:space="preserve"> 構造</t>
    <rPh sb="1" eb="3">
      <t>コウゾウ</t>
    </rPh>
    <phoneticPr fontId="6"/>
  </si>
  <si>
    <t xml:space="preserve"> 評価の実施日</t>
    <rPh sb="1" eb="3">
      <t>ヒョウカ</t>
    </rPh>
    <rPh sb="4" eb="7">
      <t>ジッシビ</t>
    </rPh>
    <phoneticPr fontId="6"/>
  </si>
  <si>
    <t xml:space="preserve"> 作成者</t>
    <rPh sb="1" eb="4">
      <t>サクセイシャ</t>
    </rPh>
    <phoneticPr fontId="6"/>
  </si>
  <si>
    <t xml:space="preserve"> 確認日</t>
    <rPh sb="1" eb="3">
      <t>カクニン</t>
    </rPh>
    <rPh sb="3" eb="4">
      <t>ビ</t>
    </rPh>
    <phoneticPr fontId="6"/>
  </si>
  <si>
    <t xml:space="preserve"> 確認者</t>
    <rPh sb="1" eb="3">
      <t>カクニン</t>
    </rPh>
    <rPh sb="3" eb="4">
      <t>シャ</t>
    </rPh>
    <phoneticPr fontId="6"/>
  </si>
  <si>
    <t>建 物 概 要</t>
    <rPh sb="0" eb="1">
      <t>ｹﾝ</t>
    </rPh>
    <rPh sb="2" eb="3">
      <t>ﾓﾉ</t>
    </rPh>
    <rPh sb="4" eb="5">
      <t>ｶﾞｲ</t>
    </rPh>
    <rPh sb="6" eb="7">
      <t>ﾖｳ</t>
    </rPh>
    <phoneticPr fontId="7" type="noConversion"/>
  </si>
  <si>
    <t>ZEB等評価ツール　評価結果</t>
    <rPh sb="3" eb="4">
      <t>トウ</t>
    </rPh>
    <rPh sb="4" eb="6">
      <t>ヒョウカ</t>
    </rPh>
    <phoneticPr fontId="1"/>
  </si>
  <si>
    <t>北九州市　建築物環境配慮制度</t>
    <phoneticPr fontId="1"/>
  </si>
  <si>
    <t>※本制度は、建築主の自己評価による届出を公表するもので、本市が認証等を行ったものではありません。</t>
    <rPh sb="1" eb="4">
      <t>ホンセイド</t>
    </rPh>
    <rPh sb="6" eb="9">
      <t>ケンチクヌシ</t>
    </rPh>
    <rPh sb="10" eb="14">
      <t>ジコヒョウカ</t>
    </rPh>
    <rPh sb="17" eb="19">
      <t>トドケデ</t>
    </rPh>
    <rPh sb="20" eb="22">
      <t>コウヒョウ</t>
    </rPh>
    <rPh sb="28" eb="30">
      <t>ホンシ</t>
    </rPh>
    <rPh sb="31" eb="34">
      <t>ニンショウトウ</t>
    </rPh>
    <rPh sb="35" eb="36">
      <t>オコナ</t>
    </rPh>
    <phoneticPr fontId="1"/>
  </si>
  <si>
    <t>ＢＥＩ</t>
    <phoneticPr fontId="1"/>
  </si>
  <si>
    <t>ＢＰＩ</t>
    <phoneticPr fontId="1"/>
  </si>
  <si>
    <t>断熱等性能等級</t>
    <rPh sb="0" eb="3">
      <t>ダンネツトウ</t>
    </rPh>
    <rPh sb="3" eb="7">
      <t>セイノウトウキュウ</t>
    </rPh>
    <phoneticPr fontId="1"/>
  </si>
  <si>
    <t>ＺＥＨ-Ｍ水準 達成度</t>
    <rPh sb="5" eb="6">
      <t>ミズ</t>
    </rPh>
    <rPh sb="6" eb="7">
      <t>ジュン</t>
    </rPh>
    <rPh sb="8" eb="9">
      <t>タッ</t>
    </rPh>
    <rPh sb="9" eb="10">
      <t>シゲル</t>
    </rPh>
    <rPh sb="10" eb="11">
      <t>ド</t>
    </rPh>
    <phoneticPr fontId="1"/>
  </si>
  <si>
    <t>省エネ性能 ･ 外皮性能</t>
    <rPh sb="0" eb="1">
      <t>ショウ</t>
    </rPh>
    <rPh sb="7" eb="8">
      <t>ソト</t>
    </rPh>
    <phoneticPr fontId="1"/>
  </si>
  <si>
    <t>【建築物のエネルギー消費性能】</t>
    <rPh sb="1" eb="4">
      <t>ケンチクブツ</t>
    </rPh>
    <rPh sb="10" eb="14">
      <t>ショウヒセイノウ</t>
    </rPh>
    <phoneticPr fontId="6"/>
  </si>
  <si>
    <t>■ 外皮性能</t>
    <rPh sb="2" eb="6">
      <t>ガイヒセイノウ</t>
    </rPh>
    <phoneticPr fontId="6"/>
  </si>
  <si>
    <t>【建築物省エネ法に基づく省エネ性能ラベル】</t>
    <rPh sb="1" eb="4">
      <t>ケンチクブツ</t>
    </rPh>
    <rPh sb="4" eb="5">
      <t>ショウ</t>
    </rPh>
    <rPh sb="7" eb="8">
      <t>ホウ</t>
    </rPh>
    <rPh sb="9" eb="10">
      <t>モト</t>
    </rPh>
    <rPh sb="12" eb="13">
      <t>ショウ</t>
    </rPh>
    <rPh sb="15" eb="17">
      <t>セイノウ</t>
    </rPh>
    <phoneticPr fontId="1"/>
  </si>
  <si>
    <t>■ 竣工年月（予定）</t>
    <rPh sb="2" eb="4">
      <t>ｼｭﾝｺｳ</t>
    </rPh>
    <rPh sb="4" eb="6">
      <t>ﾈﾝｹﾞﾂ</t>
    </rPh>
    <rPh sb="7" eb="9">
      <t>ﾖﾃｲ</t>
    </rPh>
    <phoneticPr fontId="7" type="noConversion"/>
  </si>
  <si>
    <t>評価対象外の場合</t>
    <rPh sb="0" eb="5">
      <t>ヒョウカタイショウガイ</t>
    </rPh>
    <rPh sb="6" eb="8">
      <t>バアイ</t>
    </rPh>
    <phoneticPr fontId="1"/>
  </si>
  <si>
    <t>６地域</t>
  </si>
  <si>
    <t>予定</t>
    <rPh sb="0" eb="2">
      <t>ヨテイ</t>
    </rPh>
    <phoneticPr fontId="1"/>
  </si>
  <si>
    <t>予定</t>
    <rPh sb="0" eb="2">
      <t>ヨテイ</t>
    </rPh>
    <phoneticPr fontId="1"/>
  </si>
  <si>
    <t>ＺＥＢ水準　達成度</t>
    <rPh sb="3" eb="4">
      <t>ミズ</t>
    </rPh>
    <rPh sb="4" eb="5">
      <t>ジュン</t>
    </rPh>
    <rPh sb="6" eb="7">
      <t>タッ</t>
    </rPh>
    <rPh sb="7" eb="8">
      <t>シゲル</t>
    </rPh>
    <rPh sb="8" eb="9">
      <t>ド</t>
    </rPh>
    <phoneticPr fontId="1"/>
  </si>
  <si>
    <t>省エネ性能 ･ 外皮性能</t>
    <rPh sb="0" eb="1">
      <t>ショウ</t>
    </rPh>
    <rPh sb="3" eb="4">
      <t>セイ</t>
    </rPh>
    <rPh sb="4" eb="5">
      <t>ノウ</t>
    </rPh>
    <rPh sb="8" eb="9">
      <t>ソト</t>
    </rPh>
    <rPh sb="9" eb="10">
      <t>カワ</t>
    </rPh>
    <rPh sb="10" eb="11">
      <t>セイ</t>
    </rPh>
    <rPh sb="11" eb="12">
      <t>ノウ</t>
    </rPh>
    <phoneticPr fontId="1"/>
  </si>
  <si>
    <t>『ZEB』</t>
    <phoneticPr fontId="1"/>
  </si>
  <si>
    <t>Nearly ZEB</t>
    <phoneticPr fontId="1"/>
  </si>
  <si>
    <t>ZEB Ready</t>
    <phoneticPr fontId="1"/>
  </si>
  <si>
    <t>ZEB Oriented</t>
    <phoneticPr fontId="1"/>
  </si>
  <si>
    <t>ZEB未達</t>
    <rPh sb="3" eb="5">
      <t>ミタツ</t>
    </rPh>
    <phoneticPr fontId="1"/>
  </si>
  <si>
    <t>『ZEH-M』</t>
    <phoneticPr fontId="1"/>
  </si>
  <si>
    <t>Nearly ZEH-M</t>
    <phoneticPr fontId="1"/>
  </si>
  <si>
    <t>ZEH-M Ready</t>
    <phoneticPr fontId="1"/>
  </si>
  <si>
    <t>ZEH-M Oriented</t>
    <phoneticPr fontId="1"/>
  </si>
  <si>
    <t>ZEH-M未達</t>
    <rPh sb="5" eb="7">
      <t>ミタツ</t>
    </rPh>
    <phoneticPr fontId="1"/>
  </si>
  <si>
    <t>　（１）非住宅建築物又は複合建築物の非住宅部分</t>
    <phoneticPr fontId="1"/>
  </si>
  <si>
    <t>用途分類：</t>
    <rPh sb="0" eb="2">
      <t>ヨウト</t>
    </rPh>
    <rPh sb="2" eb="4">
      <t>ブンルイ</t>
    </rPh>
    <phoneticPr fontId="1"/>
  </si>
  <si>
    <r>
      <t>　（２）</t>
    </r>
    <r>
      <rPr>
        <b/>
        <u/>
        <sz val="11"/>
        <rFont val="BIZ UDゴシック"/>
        <family val="3"/>
        <charset val="128"/>
      </rPr>
      <t>住宅</t>
    </r>
    <r>
      <rPr>
        <b/>
        <sz val="11"/>
        <color theme="1"/>
        <rFont val="BIZ UDゴシック"/>
        <family val="3"/>
        <charset val="128"/>
      </rPr>
      <t>又は</t>
    </r>
    <r>
      <rPr>
        <b/>
        <u/>
        <sz val="11"/>
        <rFont val="BIZ UDゴシック"/>
        <family val="3"/>
        <charset val="128"/>
      </rPr>
      <t>複合建築物の住宅部分</t>
    </r>
    <rPh sb="4" eb="6">
      <t>ジュウタク</t>
    </rPh>
    <rPh sb="6" eb="7">
      <t>マタ</t>
    </rPh>
    <rPh sb="8" eb="10">
      <t>フクゴウ</t>
    </rPh>
    <rPh sb="10" eb="13">
      <t>ケンチクブツ</t>
    </rPh>
    <rPh sb="14" eb="16">
      <t>ジュウタク</t>
    </rPh>
    <rPh sb="16" eb="18">
      <t>ブブン</t>
    </rPh>
    <phoneticPr fontId="6"/>
  </si>
  <si>
    <t>ZEB水準</t>
    <rPh sb="3" eb="5">
      <t>スイジュン</t>
    </rPh>
    <phoneticPr fontId="1"/>
  </si>
  <si>
    <t>ZEH-M水準</t>
    <rPh sb="5" eb="7">
      <t>スイジュン</t>
    </rPh>
    <phoneticPr fontId="1"/>
  </si>
  <si>
    <t>事務所等</t>
  </si>
  <si>
    <t>　　　　　　　　UA値：</t>
    <rPh sb="10" eb="11">
      <t>チ</t>
    </rPh>
    <phoneticPr fontId="6"/>
  </si>
  <si>
    <r>
      <rPr>
        <sz val="10"/>
        <color rgb="FFFF0000"/>
        <rFont val="Calibri"/>
        <family val="3"/>
        <charset val="161"/>
      </rPr>
      <t>η</t>
    </r>
    <r>
      <rPr>
        <sz val="10"/>
        <color rgb="FFFF0000"/>
        <rFont val="BIZ UDゴシック"/>
        <family val="3"/>
        <charset val="128"/>
      </rPr>
      <t>AC値</t>
    </r>
    <r>
      <rPr>
        <sz val="10"/>
        <color rgb="FFFF0000"/>
        <rFont val="BIZ UDゴシック"/>
        <family val="3"/>
        <charset val="161"/>
      </rPr>
      <t>：</t>
    </r>
    <phoneticPr fontId="6"/>
  </si>
  <si>
    <t>BPI[BPIm]：</t>
    <phoneticPr fontId="1"/>
  </si>
  <si>
    <t>BEI[BEIm]：</t>
    <phoneticPr fontId="1"/>
  </si>
  <si>
    <t>（建築物に関する事項）</t>
    <rPh sb="1" eb="4">
      <t>ケンチクブツ</t>
    </rPh>
    <rPh sb="5" eb="6">
      <t>カン</t>
    </rPh>
    <rPh sb="8" eb="10">
      <t>ジコウ</t>
    </rPh>
    <phoneticPr fontId="6"/>
  </si>
  <si>
    <t>（省エネ計算の実施）</t>
    <rPh sb="1" eb="2">
      <t>ショウ</t>
    </rPh>
    <rPh sb="4" eb="6">
      <t>ケイサン</t>
    </rPh>
    <rPh sb="7" eb="9">
      <t>ジッシ</t>
    </rPh>
    <phoneticPr fontId="6"/>
  </si>
  <si>
    <t>■ 計算の実施日</t>
    <rPh sb="2" eb="4">
      <t>ケイサン</t>
    </rPh>
    <rPh sb="5" eb="7">
      <t>ジッシ</t>
    </rPh>
    <rPh sb="7" eb="8">
      <t>ヒ</t>
    </rPh>
    <phoneticPr fontId="6"/>
  </si>
  <si>
    <t>第一種中高層住居専用地域</t>
  </si>
  <si>
    <t>　←西暦年/月/日　・・・第三者による評価年月日</t>
    <rPh sb="2" eb="4">
      <t>セイレキ</t>
    </rPh>
    <rPh sb="4" eb="5">
      <t>ネン</t>
    </rPh>
    <rPh sb="6" eb="7">
      <t>ゲツ</t>
    </rPh>
    <rPh sb="8" eb="9">
      <t>ヒ</t>
    </rPh>
    <rPh sb="13" eb="16">
      <t>ダイサンシャ</t>
    </rPh>
    <rPh sb="21" eb="24">
      <t>ネンガッピ</t>
    </rPh>
    <phoneticPr fontId="6"/>
  </si>
  <si>
    <t>BEI[BEIm]：</t>
    <phoneticPr fontId="6"/>
  </si>
  <si>
    <r>
      <t>BEI</t>
    </r>
    <r>
      <rPr>
        <vertAlign val="superscript"/>
        <sz val="10"/>
        <color rgb="FF0000FF"/>
        <rFont val="BIZ UDゴシック"/>
        <family val="3"/>
        <charset val="128"/>
      </rPr>
      <t>*</t>
    </r>
    <r>
      <rPr>
        <sz val="10"/>
        <color rgb="FF0000FF"/>
        <rFont val="BIZ UDゴシック"/>
        <family val="3"/>
        <charset val="128"/>
      </rPr>
      <t>[BEIm</t>
    </r>
    <r>
      <rPr>
        <vertAlign val="superscript"/>
        <sz val="10"/>
        <color rgb="FF0000FF"/>
        <rFont val="BIZ UDゴシック"/>
        <family val="3"/>
        <charset val="128"/>
      </rPr>
      <t>*</t>
    </r>
    <r>
      <rPr>
        <sz val="10"/>
        <color rgb="FF0000FF"/>
        <rFont val="BIZ UDゴシック"/>
        <family val="3"/>
        <charset val="128"/>
      </rPr>
      <t>]：</t>
    </r>
    <phoneticPr fontId="6"/>
  </si>
  <si>
    <r>
      <t>（省エネ表示ラベルのデータ貼付用）　　　</t>
    </r>
    <r>
      <rPr>
        <sz val="11"/>
        <color indexed="10"/>
        <rFont val="BIZ UDゴシック"/>
        <family val="3"/>
        <charset val="128"/>
      </rPr>
      <t>※本シートは、保護解除されています。</t>
    </r>
    <rPh sb="1" eb="2">
      <t>ショウ</t>
    </rPh>
    <rPh sb="4" eb="6">
      <t>ヒョウジ</t>
    </rPh>
    <phoneticPr fontId="6"/>
  </si>
  <si>
    <t>別紙「ラベル貼付シート」に添付</t>
    <rPh sb="0" eb="2">
      <t>ベッシ</t>
    </rPh>
    <rPh sb="6" eb="8">
      <t>ハリツ</t>
    </rPh>
    <rPh sb="13" eb="15">
      <t>テンプ</t>
    </rPh>
    <phoneticPr fontId="1"/>
  </si>
  <si>
    <r>
      <t xml:space="preserve">ラベル貼付シート
</t>
    </r>
    <r>
      <rPr>
        <b/>
        <sz val="10"/>
        <color theme="1"/>
        <rFont val="BIZ UDゴシック"/>
        <family val="3"/>
        <charset val="128"/>
      </rPr>
      <t>【非住宅建築物または複合建築物】</t>
    </r>
    <rPh sb="3" eb="5">
      <t>ハリツ</t>
    </rPh>
    <rPh sb="10" eb="13">
      <t>ヒジュウタク</t>
    </rPh>
    <rPh sb="13" eb="16">
      <t>ケンチクブツ</t>
    </rPh>
    <rPh sb="19" eb="24">
      <t>フクゴウケンチクブツ</t>
    </rPh>
    <phoneticPr fontId="1"/>
  </si>
  <si>
    <r>
      <t xml:space="preserve">ラベル貼付シート
</t>
    </r>
    <r>
      <rPr>
        <b/>
        <sz val="10"/>
        <color theme="1"/>
        <rFont val="BIZ UDゴシック"/>
        <family val="3"/>
        <charset val="128"/>
      </rPr>
      <t>【住宅または複合建築物】</t>
    </r>
    <rPh sb="3" eb="5">
      <t>ハリツ</t>
    </rPh>
    <rPh sb="10" eb="12">
      <t>ジュウタク</t>
    </rPh>
    <rPh sb="15" eb="20">
      <t>フクゴウケンチクブツ</t>
    </rPh>
    <phoneticPr fontId="1"/>
  </si>
  <si>
    <t>■評価シート【非住宅】の「省エネ性能 ･ 外皮性能」欄に表示する
　　省エネ性能ラベルのデータを上の枠（C3セル）に貼り付けてください。
　　（セル内に収まるよう、適宜サイズを調整してください。）
※データは、【挿入】－【画像】の手順で貼り付けてください。
　（参考画像を置き換えて貼り付けることも可能です。）</t>
    <rPh sb="1" eb="3">
      <t>ヒョウカ</t>
    </rPh>
    <rPh sb="7" eb="10">
      <t>ヒジュウタク</t>
    </rPh>
    <rPh sb="35" eb="36">
      <t>ショウ</t>
    </rPh>
    <rPh sb="38" eb="40">
      <t>セイノウ</t>
    </rPh>
    <rPh sb="75" eb="76">
      <t>ナイ</t>
    </rPh>
    <rPh sb="77" eb="78">
      <t>オサ</t>
    </rPh>
    <rPh sb="113" eb="115">
      <t>ガゾウ</t>
    </rPh>
    <rPh sb="133" eb="135">
      <t>サンコウ</t>
    </rPh>
    <rPh sb="135" eb="137">
      <t>ガゾウ</t>
    </rPh>
    <rPh sb="138" eb="139">
      <t>オ</t>
    </rPh>
    <rPh sb="140" eb="141">
      <t>カ</t>
    </rPh>
    <phoneticPr fontId="1"/>
  </si>
  <si>
    <t>小倉　花子</t>
    <rPh sb="0" eb="2">
      <t>コクラ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</si>
</sst>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_);[Red]\(0.00\)"/>
    <numFmt numFmtId="178" formatCode="#,##0_ "/>
    <numFmt numFmtId="179" formatCode="0.0_);[Red]\(0.0\)"/>
  </numFmts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2"/>
      <color indexed="10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4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name val="BIZ UDゴシック"/>
      <family val="3"/>
      <charset val="128"/>
    </font>
    <font>
      <sz val="8"/>
      <color indexed="17"/>
      <name val="BIZ UDゴシック"/>
      <family val="3"/>
      <charset val="128"/>
    </font>
    <font>
      <b/>
      <sz val="8"/>
      <color indexed="17"/>
      <name val="BIZ UDゴシック"/>
      <family val="3"/>
      <charset val="128"/>
    </font>
    <font>
      <sz val="8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9"/>
      <color rgb="FF0000FF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5" tint="0.3999755851924192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vertAlign val="superscript"/>
      <sz val="10"/>
      <color rgb="FF0000FF"/>
      <name val="BIZ UD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3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color rgb="FFFF0000"/>
      <name val="BIZ UDゴシック"/>
      <family val="3"/>
      <charset val="161"/>
    </font>
    <font>
      <sz val="10"/>
      <color rgb="FFFF0000"/>
      <name val="Calibri"/>
      <family val="3"/>
      <charset val="161"/>
    </font>
    <font>
      <sz val="11"/>
      <name val="游ゴシック"/>
      <family val="2"/>
      <charset val="128"/>
      <scheme val="minor"/>
    </font>
    <font>
      <b/>
      <u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8"/>
      <color theme="1" tint="0.49998474074526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1" applyFont="1" applyFill="1" applyBorder="1" applyProtection="1">
      <alignment vertical="center"/>
      <protection hidden="1"/>
    </xf>
    <xf numFmtId="0" fontId="9" fillId="0" borderId="0" xfId="1" applyFont="1" applyFill="1" applyProtection="1">
      <alignment vertical="center"/>
      <protection hidden="1"/>
    </xf>
    <xf numFmtId="0" fontId="9" fillId="0" borderId="0" xfId="1" applyFont="1" applyFill="1" applyBorder="1" applyAlignment="1" applyProtection="1">
      <alignment horizontal="left" vertical="center"/>
      <protection hidden="1"/>
    </xf>
    <xf numFmtId="0" fontId="9" fillId="0" borderId="0" xfId="1" applyFont="1" applyFill="1" applyBorder="1" applyAlignment="1" applyProtection="1">
      <alignment horizontal="right"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14" fontId="9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Protection="1">
      <alignment vertical="center"/>
      <protection hidden="1"/>
    </xf>
    <xf numFmtId="0" fontId="10" fillId="0" borderId="0" xfId="1" applyFont="1" applyFill="1" applyBorder="1" applyProtection="1">
      <alignment vertical="center"/>
      <protection hidden="1"/>
    </xf>
    <xf numFmtId="0" fontId="11" fillId="0" borderId="0" xfId="1" applyFont="1" applyFill="1" applyBorder="1" applyProtection="1">
      <alignment vertical="center"/>
      <protection hidden="1"/>
    </xf>
    <xf numFmtId="0" fontId="3" fillId="0" borderId="0" xfId="1" applyFont="1" applyFill="1" applyBorder="1" applyProtection="1">
      <alignment vertical="center"/>
      <protection hidden="1"/>
    </xf>
    <xf numFmtId="0" fontId="11" fillId="0" borderId="0" xfId="1" applyFont="1" applyFill="1" applyProtection="1">
      <alignment vertical="center"/>
      <protection hidden="1"/>
    </xf>
    <xf numFmtId="0" fontId="18" fillId="0" borderId="0" xfId="1" applyFont="1" applyFill="1" applyBorder="1" applyAlignment="1" applyProtection="1">
      <alignment horizontal="left" vertical="center"/>
      <protection hidden="1"/>
    </xf>
    <xf numFmtId="0" fontId="18" fillId="0" borderId="0" xfId="1" applyFont="1" applyFill="1" applyBorder="1" applyAlignment="1" applyProtection="1">
      <alignment horizontal="right" vertical="center"/>
      <protection hidden="1"/>
    </xf>
    <xf numFmtId="0" fontId="18" fillId="0" borderId="0" xfId="1" applyFont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alignment horizontal="center" vertical="center"/>
      <protection hidden="1"/>
    </xf>
    <xf numFmtId="0" fontId="20" fillId="0" borderId="0" xfId="1" applyFont="1" applyFill="1" applyBorder="1" applyAlignment="1" applyProtection="1">
      <alignment vertical="center"/>
      <protection hidden="1"/>
    </xf>
    <xf numFmtId="0" fontId="19" fillId="0" borderId="0" xfId="1" applyFont="1" applyBorder="1" applyAlignment="1" applyProtection="1">
      <alignment vertical="center"/>
      <protection hidden="1"/>
    </xf>
    <xf numFmtId="0" fontId="20" fillId="0" borderId="0" xfId="1" applyFont="1" applyBorder="1" applyAlignment="1" applyProtection="1">
      <alignment vertical="center"/>
      <protection hidden="1"/>
    </xf>
    <xf numFmtId="0" fontId="18" fillId="0" borderId="0" xfId="1" applyFont="1" applyBorder="1" applyAlignment="1" applyProtection="1">
      <alignment vertical="center"/>
      <protection hidden="1"/>
    </xf>
    <xf numFmtId="0" fontId="19" fillId="0" borderId="0" xfId="1" applyFont="1" applyBorder="1" applyAlignment="1" applyProtection="1">
      <alignment horizontal="center" vertical="center"/>
      <protection hidden="1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Fill="1" applyAlignment="1">
      <alignment horizontal="right" vertical="center"/>
    </xf>
    <xf numFmtId="0" fontId="21" fillId="0" borderId="20" xfId="1" applyFont="1" applyBorder="1" applyAlignment="1" applyProtection="1">
      <alignment vertical="center"/>
      <protection hidden="1"/>
    </xf>
    <xf numFmtId="0" fontId="15" fillId="0" borderId="19" xfId="1" applyFont="1" applyBorder="1" applyAlignment="1" applyProtection="1">
      <alignment vertical="center"/>
      <protection hidden="1"/>
    </xf>
    <xf numFmtId="0" fontId="15" fillId="0" borderId="18" xfId="1" applyFont="1" applyBorder="1" applyAlignment="1" applyProtection="1">
      <alignment vertical="center"/>
      <protection hidden="1"/>
    </xf>
    <xf numFmtId="0" fontId="16" fillId="3" borderId="17" xfId="1" applyFont="1" applyFill="1" applyBorder="1" applyAlignment="1" applyProtection="1">
      <alignment vertical="center"/>
      <protection hidden="1"/>
    </xf>
    <xf numFmtId="0" fontId="17" fillId="3" borderId="16" xfId="1" applyFont="1" applyFill="1" applyBorder="1" applyAlignment="1" applyProtection="1">
      <alignment vertical="center"/>
      <protection hidden="1"/>
    </xf>
    <xf numFmtId="0" fontId="17" fillId="3" borderId="15" xfId="1" applyFont="1" applyFill="1" applyBorder="1" applyAlignment="1" applyProtection="1">
      <alignment vertical="center"/>
      <protection hidden="1"/>
    </xf>
    <xf numFmtId="0" fontId="17" fillId="0" borderId="14" xfId="1" applyFont="1" applyFill="1" applyBorder="1" applyAlignment="1" applyProtection="1">
      <alignment vertical="center"/>
      <protection hidden="1"/>
    </xf>
    <xf numFmtId="177" fontId="3" fillId="0" borderId="13" xfId="1" applyNumberFormat="1" applyFont="1" applyFill="1" applyBorder="1" applyAlignment="1" applyProtection="1">
      <alignment horizontal="right" vertical="center"/>
    </xf>
    <xf numFmtId="177" fontId="23" fillId="0" borderId="0" xfId="1" applyNumberFormat="1" applyFont="1" applyFill="1" applyBorder="1" applyAlignment="1" applyProtection="1">
      <alignment horizontal="left" vertical="center"/>
    </xf>
    <xf numFmtId="177" fontId="3" fillId="0" borderId="0" xfId="1" applyNumberFormat="1" applyFont="1" applyFill="1" applyBorder="1" applyAlignment="1" applyProtection="1">
      <alignment horizontal="right" vertical="center"/>
    </xf>
    <xf numFmtId="40" fontId="17" fillId="2" borderId="1" xfId="2" applyNumberFormat="1" applyFont="1" applyFill="1" applyBorder="1" applyAlignment="1" applyProtection="1">
      <alignment horizontal="right" vertical="center"/>
      <protection locked="0"/>
    </xf>
    <xf numFmtId="0" fontId="24" fillId="0" borderId="0" xfId="1" applyFont="1" applyFill="1" applyBorder="1" applyAlignment="1" applyProtection="1">
      <alignment horizontal="left" vertical="center"/>
      <protection hidden="1"/>
    </xf>
    <xf numFmtId="177" fontId="17" fillId="2" borderId="1" xfId="2" applyNumberFormat="1" applyFont="1" applyFill="1" applyBorder="1" applyAlignment="1" applyProtection="1">
      <alignment horizontal="right" vertical="center"/>
      <protection locked="0"/>
    </xf>
    <xf numFmtId="0" fontId="17" fillId="2" borderId="1" xfId="1" applyFont="1" applyFill="1" applyBorder="1" applyAlignment="1" applyProtection="1">
      <alignment horizontal="left" vertical="center"/>
      <protection locked="0"/>
    </xf>
    <xf numFmtId="177" fontId="17" fillId="2" borderId="1" xfId="2" applyNumberFormat="1" applyFont="1" applyFill="1" applyBorder="1" applyAlignment="1" applyProtection="1">
      <alignment horizontal="left" vertical="center"/>
      <protection locked="0"/>
    </xf>
    <xf numFmtId="0" fontId="17" fillId="0" borderId="0" xfId="1" applyFont="1" applyFill="1" applyBorder="1" applyAlignment="1" applyProtection="1">
      <alignment vertical="center"/>
      <protection hidden="1"/>
    </xf>
    <xf numFmtId="0" fontId="17" fillId="2" borderId="1" xfId="1" applyFont="1" applyFill="1" applyBorder="1" applyAlignment="1" applyProtection="1">
      <alignment horizontal="right" vertical="center"/>
      <protection locked="0"/>
    </xf>
    <xf numFmtId="31" fontId="17" fillId="2" borderId="1" xfId="1" applyNumberFormat="1" applyFont="1" applyFill="1" applyBorder="1" applyAlignment="1" applyProtection="1">
      <alignment horizontal="right" vertical="center"/>
      <protection locked="0"/>
    </xf>
    <xf numFmtId="0" fontId="17" fillId="0" borderId="12" xfId="1" applyFont="1" applyFill="1" applyBorder="1" applyAlignment="1" applyProtection="1">
      <alignment vertical="center"/>
      <protection hidden="1"/>
    </xf>
    <xf numFmtId="177" fontId="3" fillId="0" borderId="11" xfId="1" applyNumberFormat="1" applyFont="1" applyFill="1" applyBorder="1" applyAlignment="1" applyProtection="1">
      <alignment horizontal="right" vertical="center"/>
    </xf>
    <xf numFmtId="177" fontId="3" fillId="0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14" xfId="1" applyFont="1" applyFill="1" applyBorder="1" applyAlignment="1">
      <alignment vertical="center"/>
    </xf>
    <xf numFmtId="177" fontId="17" fillId="0" borderId="21" xfId="2" applyNumberFormat="1" applyFont="1" applyFill="1" applyBorder="1" applyAlignment="1" applyProtection="1">
      <alignment horizontal="right" vertical="center"/>
      <protection locked="0"/>
    </xf>
    <xf numFmtId="177" fontId="3" fillId="0" borderId="0" xfId="1" applyNumberFormat="1" applyFont="1" applyFill="1" applyBorder="1" applyAlignment="1" applyProtection="1">
      <alignment horizontal="left" vertical="center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13" xfId="1" applyNumberFormat="1" applyFont="1" applyFill="1" applyBorder="1" applyAlignment="1" applyProtection="1">
      <alignment horizontal="left" vertical="center"/>
    </xf>
    <xf numFmtId="0" fontId="22" fillId="0" borderId="14" xfId="1" applyFont="1" applyFill="1" applyBorder="1" applyAlignment="1" applyProtection="1">
      <alignment vertical="center"/>
      <protection hidden="1"/>
    </xf>
    <xf numFmtId="177" fontId="17" fillId="2" borderId="1" xfId="2" applyNumberFormat="1" applyFont="1" applyFill="1" applyBorder="1" applyAlignment="1" applyProtection="1">
      <alignment horizontal="right" vertical="center"/>
      <protection locked="0" hidden="1"/>
    </xf>
    <xf numFmtId="0" fontId="17" fillId="0" borderId="0" xfId="1" applyFont="1" applyFill="1" applyBorder="1" applyAlignment="1" applyProtection="1">
      <alignment horizontal="right" vertical="center"/>
      <protection locked="0"/>
    </xf>
    <xf numFmtId="0" fontId="3" fillId="0" borderId="0" xfId="1" applyFont="1" applyBorder="1" applyAlignment="1">
      <alignment vertical="center"/>
    </xf>
    <xf numFmtId="177" fontId="3" fillId="0" borderId="19" xfId="1" applyNumberFormat="1" applyFont="1" applyFill="1" applyBorder="1" applyAlignment="1" applyProtection="1">
      <alignment horizontal="right" vertical="center"/>
    </xf>
    <xf numFmtId="177" fontId="17" fillId="0" borderId="11" xfId="2" applyNumberFormat="1" applyFont="1" applyFill="1" applyBorder="1" applyAlignment="1" applyProtection="1">
      <alignment horizontal="right" vertical="center"/>
      <protection locked="0"/>
    </xf>
    <xf numFmtId="177" fontId="3" fillId="0" borderId="11" xfId="1" applyNumberFormat="1" applyFont="1" applyFill="1" applyBorder="1" applyAlignment="1" applyProtection="1">
      <alignment horizontal="left" vertical="center"/>
    </xf>
    <xf numFmtId="0" fontId="3" fillId="0" borderId="16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31" fontId="17" fillId="2" borderId="8" xfId="1" applyNumberFormat="1" applyFont="1" applyFill="1" applyBorder="1" applyAlignment="1" applyProtection="1">
      <alignment horizontal="right" vertical="center"/>
      <protection locked="0"/>
    </xf>
    <xf numFmtId="177" fontId="24" fillId="0" borderId="13" xfId="1" applyNumberFormat="1" applyFont="1" applyFill="1" applyBorder="1" applyAlignment="1" applyProtection="1">
      <alignment horizontal="left" vertical="center"/>
    </xf>
    <xf numFmtId="0" fontId="25" fillId="3" borderId="16" xfId="1" applyFont="1" applyFill="1" applyBorder="1" applyAlignment="1" applyProtection="1">
      <alignment vertical="center"/>
      <protection hidden="1"/>
    </xf>
    <xf numFmtId="0" fontId="25" fillId="3" borderId="15" xfId="1" applyFont="1" applyFill="1" applyBorder="1" applyAlignment="1" applyProtection="1">
      <alignment vertical="center"/>
      <protection hidden="1"/>
    </xf>
    <xf numFmtId="0" fontId="3" fillId="0" borderId="13" xfId="1" applyFont="1" applyBorder="1" applyAlignment="1">
      <alignment vertical="center"/>
    </xf>
    <xf numFmtId="0" fontId="22" fillId="0" borderId="0" xfId="1" applyFont="1" applyFill="1" applyBorder="1" applyAlignment="1" applyProtection="1">
      <alignment vertical="center"/>
      <protection hidden="1"/>
    </xf>
    <xf numFmtId="0" fontId="3" fillId="3" borderId="14" xfId="1" applyFont="1" applyFill="1" applyBorder="1" applyProtection="1">
      <alignment vertical="center"/>
      <protection hidden="1"/>
    </xf>
    <xf numFmtId="0" fontId="3" fillId="3" borderId="0" xfId="1" applyFont="1" applyFill="1" applyBorder="1" applyProtection="1">
      <alignment vertical="center"/>
      <protection hidden="1"/>
    </xf>
    <xf numFmtId="0" fontId="2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3" xfId="0" applyFont="1" applyFill="1" applyBorder="1">
      <alignment vertical="center"/>
    </xf>
    <xf numFmtId="0" fontId="3" fillId="3" borderId="0" xfId="1" applyFont="1" applyFill="1" applyBorder="1">
      <alignment vertical="center"/>
    </xf>
    <xf numFmtId="0" fontId="3" fillId="3" borderId="13" xfId="1" applyFont="1" applyFill="1" applyBorder="1">
      <alignment vertical="center"/>
    </xf>
    <xf numFmtId="0" fontId="11" fillId="3" borderId="0" xfId="1" applyFont="1" applyFill="1" applyBorder="1" applyProtection="1">
      <alignment vertical="center"/>
      <protection hidden="1"/>
    </xf>
    <xf numFmtId="0" fontId="0" fillId="3" borderId="0" xfId="0" applyFill="1" applyBorder="1">
      <alignment vertical="center"/>
    </xf>
    <xf numFmtId="0" fontId="28" fillId="3" borderId="14" xfId="1" applyFont="1" applyFill="1" applyBorder="1" applyAlignment="1" applyProtection="1">
      <alignment horizontal="left" vertical="center"/>
      <protection hidden="1"/>
    </xf>
    <xf numFmtId="0" fontId="28" fillId="3" borderId="0" xfId="1" applyFont="1" applyFill="1" applyBorder="1" applyAlignment="1" applyProtection="1">
      <alignment horizontal="left" vertical="center"/>
      <protection hidden="1"/>
    </xf>
    <xf numFmtId="0" fontId="31" fillId="3" borderId="0" xfId="1" applyFont="1" applyFill="1" applyBorder="1" applyProtection="1">
      <alignment vertical="center"/>
      <protection hidden="1"/>
    </xf>
    <xf numFmtId="37" fontId="28" fillId="3" borderId="0" xfId="1" applyNumberFormat="1" applyFont="1" applyFill="1" applyBorder="1" applyAlignment="1" applyProtection="1">
      <alignment horizontal="left" vertical="center"/>
      <protection hidden="1"/>
    </xf>
    <xf numFmtId="0" fontId="30" fillId="3" borderId="0" xfId="1" applyFont="1" applyFill="1" applyBorder="1" applyProtection="1">
      <alignment vertical="center"/>
      <protection hidden="1"/>
    </xf>
    <xf numFmtId="0" fontId="29" fillId="3" borderId="0" xfId="1" applyFont="1" applyFill="1" applyBorder="1" applyAlignment="1" applyProtection="1">
      <alignment horizontal="left" vertical="center"/>
      <protection hidden="1"/>
    </xf>
    <xf numFmtId="0" fontId="28" fillId="3" borderId="28" xfId="1" applyFont="1" applyFill="1" applyBorder="1" applyAlignment="1" applyProtection="1">
      <alignment vertical="center"/>
      <protection hidden="1"/>
    </xf>
    <xf numFmtId="0" fontId="28" fillId="3" borderId="22" xfId="1" applyFont="1" applyFill="1" applyBorder="1" applyAlignment="1" applyProtection="1">
      <alignment vertical="center"/>
      <protection hidden="1"/>
    </xf>
    <xf numFmtId="3" fontId="28" fillId="3" borderId="22" xfId="1" applyNumberFormat="1" applyFont="1" applyFill="1" applyBorder="1" applyAlignment="1" applyProtection="1">
      <alignment horizontal="left" vertical="center"/>
      <protection hidden="1"/>
    </xf>
    <xf numFmtId="0" fontId="28" fillId="3" borderId="28" xfId="1" applyFont="1" applyFill="1" applyBorder="1" applyAlignment="1" applyProtection="1">
      <alignment horizontal="left" vertical="center"/>
      <protection hidden="1"/>
    </xf>
    <xf numFmtId="0" fontId="28" fillId="3" borderId="22" xfId="1" applyFont="1" applyFill="1" applyBorder="1" applyAlignment="1" applyProtection="1">
      <alignment horizontal="left" vertical="center"/>
      <protection hidden="1"/>
    </xf>
    <xf numFmtId="37" fontId="28" fillId="3" borderId="22" xfId="1" applyNumberFormat="1" applyFont="1" applyFill="1" applyBorder="1" applyAlignment="1" applyProtection="1">
      <alignment horizontal="left" vertical="center"/>
      <protection hidden="1"/>
    </xf>
    <xf numFmtId="176" fontId="29" fillId="3" borderId="22" xfId="1" applyNumberFormat="1" applyFont="1" applyFill="1" applyBorder="1" applyAlignment="1" applyProtection="1">
      <alignment horizontal="left" vertical="center"/>
      <protection hidden="1"/>
    </xf>
    <xf numFmtId="0" fontId="31" fillId="3" borderId="22" xfId="1" applyFont="1" applyFill="1" applyBorder="1" applyProtection="1">
      <alignment vertical="center"/>
      <protection hidden="1"/>
    </xf>
    <xf numFmtId="0" fontId="28" fillId="3" borderId="31" xfId="1" applyFont="1" applyFill="1" applyBorder="1" applyAlignment="1" applyProtection="1">
      <alignment vertical="center"/>
      <protection hidden="1"/>
    </xf>
    <xf numFmtId="0" fontId="28" fillId="3" borderId="32" xfId="1" applyFont="1" applyFill="1" applyBorder="1" applyAlignment="1" applyProtection="1">
      <alignment vertical="center"/>
      <protection hidden="1"/>
    </xf>
    <xf numFmtId="3" fontId="28" fillId="3" borderId="32" xfId="1" applyNumberFormat="1" applyFont="1" applyFill="1" applyBorder="1" applyAlignment="1" applyProtection="1">
      <alignment horizontal="left" vertical="center"/>
      <protection hidden="1"/>
    </xf>
    <xf numFmtId="0" fontId="28" fillId="3" borderId="35" xfId="1" applyFont="1" applyFill="1" applyBorder="1" applyAlignment="1" applyProtection="1">
      <alignment horizontal="left" vertical="center"/>
      <protection hidden="1"/>
    </xf>
    <xf numFmtId="49" fontId="28" fillId="3" borderId="31" xfId="1" applyNumberFormat="1" applyFont="1" applyFill="1" applyBorder="1" applyAlignment="1" applyProtection="1">
      <alignment horizontal="left" vertical="center"/>
      <protection hidden="1"/>
    </xf>
    <xf numFmtId="49" fontId="28" fillId="3" borderId="32" xfId="1" applyNumberFormat="1" applyFont="1" applyFill="1" applyBorder="1" applyAlignment="1" applyProtection="1">
      <alignment horizontal="left" vertical="center"/>
      <protection hidden="1"/>
    </xf>
    <xf numFmtId="0" fontId="28" fillId="3" borderId="32" xfId="1" applyFont="1" applyFill="1" applyBorder="1" applyAlignment="1" applyProtection="1">
      <alignment horizontal="left" vertical="center"/>
      <protection hidden="1"/>
    </xf>
    <xf numFmtId="2" fontId="28" fillId="3" borderId="22" xfId="1" applyNumberFormat="1" applyFont="1" applyFill="1" applyBorder="1" applyAlignment="1" applyProtection="1">
      <alignment horizontal="left" vertical="center"/>
      <protection hidden="1"/>
    </xf>
    <xf numFmtId="0" fontId="30" fillId="3" borderId="22" xfId="1" applyFont="1" applyFill="1" applyBorder="1" applyProtection="1">
      <alignment vertical="center"/>
      <protection hidden="1"/>
    </xf>
    <xf numFmtId="0" fontId="28" fillId="3" borderId="23" xfId="1" applyFont="1" applyFill="1" applyBorder="1" applyAlignment="1" applyProtection="1">
      <alignment horizontal="left" vertical="center"/>
      <protection hidden="1"/>
    </xf>
    <xf numFmtId="49" fontId="28" fillId="3" borderId="36" xfId="1" applyNumberFormat="1" applyFont="1" applyFill="1" applyBorder="1" applyAlignment="1" applyProtection="1">
      <alignment horizontal="left" vertical="center"/>
      <protection hidden="1"/>
    </xf>
    <xf numFmtId="0" fontId="28" fillId="3" borderId="37" xfId="1" applyFont="1" applyFill="1" applyBorder="1" applyAlignment="1" applyProtection="1">
      <alignment horizontal="left" vertical="center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0" fontId="0" fillId="3" borderId="14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0" xfId="0" applyFill="1" applyBorder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177" fontId="17" fillId="0" borderId="0" xfId="2" applyNumberFormat="1" applyFont="1" applyFill="1" applyBorder="1" applyAlignment="1" applyProtection="1">
      <alignment horizontal="right" vertical="center"/>
      <protection locked="0" hidden="1"/>
    </xf>
    <xf numFmtId="0" fontId="22" fillId="0" borderId="14" xfId="1" applyFont="1" applyFill="1" applyBorder="1" applyAlignment="1" applyProtection="1">
      <alignment horizontal="right" vertical="center"/>
      <protection hidden="1"/>
    </xf>
    <xf numFmtId="0" fontId="26" fillId="0" borderId="14" xfId="1" applyFont="1" applyFill="1" applyBorder="1" applyAlignment="1" applyProtection="1">
      <alignment horizontal="right" vertical="center"/>
      <protection hidden="1"/>
    </xf>
    <xf numFmtId="0" fontId="35" fillId="0" borderId="5" xfId="1" applyFont="1" applyFill="1" applyBorder="1" applyAlignment="1" applyProtection="1">
      <alignment horizontal="right" vertical="center"/>
      <protection hidden="1"/>
    </xf>
    <xf numFmtId="0" fontId="21" fillId="0" borderId="17" xfId="1" applyFont="1" applyFill="1" applyBorder="1" applyAlignment="1" applyProtection="1">
      <alignment vertical="center"/>
      <protection hidden="1"/>
    </xf>
    <xf numFmtId="0" fontId="3" fillId="0" borderId="16" xfId="1" applyFont="1" applyBorder="1" applyAlignment="1">
      <alignment vertical="center"/>
    </xf>
    <xf numFmtId="177" fontId="3" fillId="0" borderId="16" xfId="1" applyNumberFormat="1" applyFont="1" applyFill="1" applyBorder="1" applyAlignment="1" applyProtection="1">
      <alignment horizontal="right" vertical="center"/>
    </xf>
    <xf numFmtId="177" fontId="3" fillId="0" borderId="15" xfId="1" applyNumberFormat="1" applyFont="1" applyFill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17" fillId="0" borderId="11" xfId="1" applyFont="1" applyFill="1" applyBorder="1" applyAlignment="1" applyProtection="1">
      <alignment vertical="center"/>
      <protection hidden="1"/>
    </xf>
    <xf numFmtId="177" fontId="17" fillId="2" borderId="9" xfId="2" applyNumberFormat="1" applyFont="1" applyFill="1" applyBorder="1" applyAlignment="1" applyProtection="1">
      <alignment horizontal="left" vertical="center"/>
      <protection locked="0"/>
    </xf>
    <xf numFmtId="0" fontId="37" fillId="0" borderId="0" xfId="0" applyFont="1" applyBorder="1">
      <alignment vertical="center"/>
    </xf>
    <xf numFmtId="55" fontId="17" fillId="2" borderId="1" xfId="1" applyNumberFormat="1" applyFont="1" applyFill="1" applyBorder="1" applyAlignment="1" applyProtection="1">
      <alignment horizontal="left" vertical="center"/>
      <protection locked="0"/>
    </xf>
    <xf numFmtId="179" fontId="17" fillId="2" borderId="1" xfId="2" applyNumberFormat="1" applyFont="1" applyFill="1" applyBorder="1" applyAlignment="1" applyProtection="1">
      <alignment horizontal="right" vertical="center"/>
      <protection locked="0"/>
    </xf>
    <xf numFmtId="0" fontId="17" fillId="0" borderId="10" xfId="1" applyFont="1" applyFill="1" applyBorder="1" applyAlignment="1" applyProtection="1">
      <alignment horizontal="left" vertical="center"/>
      <protection hidden="1"/>
    </xf>
    <xf numFmtId="177" fontId="17" fillId="0" borderId="13" xfId="1" applyNumberFormat="1" applyFont="1" applyFill="1" applyBorder="1" applyAlignment="1" applyProtection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 vertical="center"/>
    </xf>
    <xf numFmtId="0" fontId="15" fillId="0" borderId="14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0" fillId="0" borderId="0" xfId="1" applyFont="1" applyFill="1" applyBorder="1" applyAlignment="1" applyProtection="1">
      <alignment horizontal="right" vertical="center"/>
      <protection hidden="1"/>
    </xf>
    <xf numFmtId="177" fontId="17" fillId="2" borderId="8" xfId="2" applyNumberFormat="1" applyFont="1" applyFill="1" applyBorder="1" applyAlignment="1" applyProtection="1">
      <alignment horizontal="right" vertical="center"/>
      <protection locked="0"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177" fontId="17" fillId="2" borderId="1" xfId="2" applyNumberFormat="1" applyFont="1" applyFill="1" applyBorder="1" applyAlignment="1" applyProtection="1">
      <alignment vertical="center"/>
      <protection locked="0" hidden="1"/>
    </xf>
    <xf numFmtId="177" fontId="17" fillId="0" borderId="0" xfId="2" applyNumberFormat="1" applyFont="1" applyFill="1" applyBorder="1" applyAlignment="1" applyProtection="1">
      <alignment vertical="center"/>
      <protection locked="0" hidden="1"/>
    </xf>
    <xf numFmtId="0" fontId="26" fillId="0" borderId="0" xfId="1" applyFont="1" applyFill="1" applyBorder="1" applyAlignment="1" applyProtection="1">
      <alignment horizontal="right" vertical="center"/>
      <protection hidden="1"/>
    </xf>
    <xf numFmtId="49" fontId="17" fillId="0" borderId="43" xfId="1" applyNumberFormat="1" applyFont="1" applyFill="1" applyBorder="1" applyAlignment="1" applyProtection="1">
      <alignment vertical="center"/>
      <protection hidden="1"/>
    </xf>
    <xf numFmtId="49" fontId="17" fillId="0" borderId="42" xfId="1" applyNumberFormat="1" applyFont="1" applyFill="1" applyBorder="1" applyAlignment="1" applyProtection="1">
      <alignment vertical="center"/>
      <protection hidden="1"/>
    </xf>
    <xf numFmtId="0" fontId="17" fillId="0" borderId="44" xfId="1" applyFont="1" applyFill="1" applyBorder="1" applyAlignment="1" applyProtection="1">
      <alignment vertical="center"/>
      <protection hidden="1"/>
    </xf>
    <xf numFmtId="0" fontId="17" fillId="0" borderId="5" xfId="1" applyFont="1" applyFill="1" applyBorder="1" applyAlignment="1" applyProtection="1">
      <alignment vertical="center"/>
      <protection hidden="1"/>
    </xf>
    <xf numFmtId="0" fontId="17" fillId="0" borderId="45" xfId="1" applyFont="1" applyFill="1" applyBorder="1" applyAlignment="1" applyProtection="1">
      <alignment vertical="center"/>
      <protection hidden="1"/>
    </xf>
    <xf numFmtId="0" fontId="17" fillId="0" borderId="46" xfId="1" applyFont="1" applyFill="1" applyBorder="1" applyAlignment="1" applyProtection="1">
      <alignment vertical="center"/>
      <protection hidden="1"/>
    </xf>
    <xf numFmtId="0" fontId="17" fillId="0" borderId="47" xfId="1" applyFont="1" applyFill="1" applyBorder="1" applyAlignment="1" applyProtection="1">
      <alignment vertical="center"/>
      <protection hidden="1"/>
    </xf>
    <xf numFmtId="0" fontId="21" fillId="0" borderId="19" xfId="1" applyFont="1" applyBorder="1" applyAlignment="1" applyProtection="1">
      <alignment vertical="center"/>
      <protection hidden="1"/>
    </xf>
    <xf numFmtId="0" fontId="16" fillId="3" borderId="16" xfId="1" applyFont="1" applyFill="1" applyBorder="1" applyAlignment="1" applyProtection="1">
      <alignment vertical="center"/>
      <protection hidden="1"/>
    </xf>
    <xf numFmtId="0" fontId="21" fillId="0" borderId="16" xfId="1" applyFont="1" applyFill="1" applyBorder="1" applyAlignment="1" applyProtection="1">
      <alignment vertical="center"/>
      <protection hidden="1"/>
    </xf>
    <xf numFmtId="0" fontId="15" fillId="0" borderId="0" xfId="1" applyFont="1" applyFill="1" applyBorder="1" applyAlignment="1">
      <alignment vertical="center"/>
    </xf>
    <xf numFmtId="0" fontId="22" fillId="0" borderId="0" xfId="1" applyFont="1" applyFill="1" applyBorder="1" applyAlignment="1" applyProtection="1">
      <alignment horizontal="right" vertical="center"/>
      <protection hidden="1"/>
    </xf>
    <xf numFmtId="177" fontId="3" fillId="0" borderId="48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right" vertical="center"/>
    </xf>
    <xf numFmtId="0" fontId="2" fillId="0" borderId="4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51" xfId="1" applyFont="1" applyBorder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17" fillId="0" borderId="55" xfId="1" applyFont="1" applyFill="1" applyBorder="1" applyAlignment="1" applyProtection="1">
      <alignment horizontal="center" vertical="center"/>
      <protection hidden="1"/>
    </xf>
    <xf numFmtId="0" fontId="17" fillId="0" borderId="56" xfId="1" applyFont="1" applyFill="1" applyBorder="1" applyAlignment="1" applyProtection="1">
      <alignment horizontal="center" vertical="center"/>
      <protection hidden="1"/>
    </xf>
    <xf numFmtId="0" fontId="17" fillId="0" borderId="57" xfId="1" applyFont="1" applyFill="1" applyBorder="1" applyAlignment="1" applyProtection="1">
      <alignment horizontal="center" vertical="center"/>
      <protection hidden="1"/>
    </xf>
    <xf numFmtId="0" fontId="17" fillId="2" borderId="2" xfId="1" applyFont="1" applyFill="1" applyBorder="1" applyAlignment="1" applyProtection="1">
      <alignment horizontal="left" vertical="center"/>
      <protection locked="0"/>
    </xf>
    <xf numFmtId="0" fontId="17" fillId="2" borderId="4" xfId="1" applyFont="1" applyFill="1" applyBorder="1" applyAlignment="1" applyProtection="1">
      <alignment horizontal="left" vertical="center"/>
      <protection locked="0"/>
    </xf>
    <xf numFmtId="0" fontId="17" fillId="2" borderId="3" xfId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7" fillId="2" borderId="2" xfId="1" applyFont="1" applyFill="1" applyBorder="1" applyAlignment="1" applyProtection="1">
      <alignment horizontal="left" vertical="center" shrinkToFit="1"/>
      <protection locked="0"/>
    </xf>
    <xf numFmtId="0" fontId="17" fillId="2" borderId="4" xfId="1" applyFont="1" applyFill="1" applyBorder="1" applyAlignment="1" applyProtection="1">
      <alignment horizontal="left" vertical="center" shrinkToFit="1"/>
      <protection locked="0"/>
    </xf>
    <xf numFmtId="0" fontId="17" fillId="2" borderId="38" xfId="1" applyFont="1" applyFill="1" applyBorder="1" applyAlignment="1" applyProtection="1">
      <alignment horizontal="left" vertical="center" shrinkToFit="1"/>
      <protection locked="0"/>
    </xf>
    <xf numFmtId="0" fontId="17" fillId="2" borderId="38" xfId="1" applyFont="1" applyFill="1" applyBorder="1" applyAlignment="1" applyProtection="1">
      <alignment horizontal="left" vertical="center"/>
      <protection locked="0"/>
    </xf>
    <xf numFmtId="0" fontId="17" fillId="2" borderId="6" xfId="1" applyFont="1" applyFill="1" applyBorder="1" applyAlignment="1" applyProtection="1">
      <alignment horizontal="left" vertical="center"/>
      <protection locked="0"/>
    </xf>
    <xf numFmtId="0" fontId="17" fillId="2" borderId="21" xfId="1" applyFont="1" applyFill="1" applyBorder="1" applyAlignment="1" applyProtection="1">
      <alignment horizontal="left" vertical="center"/>
      <protection locked="0"/>
    </xf>
    <xf numFmtId="0" fontId="17" fillId="2" borderId="7" xfId="1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left" vertical="center" wrapText="1" indent="2"/>
    </xf>
    <xf numFmtId="0" fontId="14" fillId="5" borderId="25" xfId="1" applyFont="1" applyFill="1" applyBorder="1" applyAlignment="1" applyProtection="1">
      <alignment horizontal="center" vertical="center"/>
      <protection hidden="1"/>
    </xf>
    <xf numFmtId="0" fontId="14" fillId="5" borderId="26" xfId="1" applyFont="1" applyFill="1" applyBorder="1" applyAlignment="1" applyProtection="1">
      <alignment horizontal="center" vertical="center"/>
      <protection hidden="1"/>
    </xf>
    <xf numFmtId="0" fontId="14" fillId="5" borderId="27" xfId="1" applyFont="1" applyFill="1" applyBorder="1" applyAlignment="1" applyProtection="1">
      <alignment horizontal="center" vertical="center"/>
      <protection hidden="1"/>
    </xf>
    <xf numFmtId="0" fontId="14" fillId="4" borderId="25" xfId="1" applyFont="1" applyFill="1" applyBorder="1" applyAlignment="1" applyProtection="1">
      <alignment horizontal="center" vertical="center"/>
      <protection hidden="1"/>
    </xf>
    <xf numFmtId="0" fontId="14" fillId="4" borderId="26" xfId="1" applyFont="1" applyFill="1" applyBorder="1" applyAlignment="1" applyProtection="1">
      <alignment horizontal="center" vertical="center"/>
      <protection hidden="1"/>
    </xf>
    <xf numFmtId="0" fontId="14" fillId="4" borderId="27" xfId="1" applyFont="1" applyFill="1" applyBorder="1" applyAlignment="1" applyProtection="1">
      <alignment horizontal="center" vertical="center"/>
      <protection hidden="1"/>
    </xf>
    <xf numFmtId="0" fontId="33" fillId="0" borderId="0" xfId="1" applyFont="1" applyFill="1" applyBorder="1" applyAlignment="1" applyProtection="1">
      <alignment horizontal="center" vertical="center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55" fontId="29" fillId="3" borderId="29" xfId="1" applyNumberFormat="1" applyFont="1" applyFill="1" applyBorder="1" applyAlignment="1" applyProtection="1">
      <alignment horizontal="right" vertical="center"/>
      <protection hidden="1"/>
    </xf>
    <xf numFmtId="0" fontId="29" fillId="3" borderId="22" xfId="1" applyFont="1" applyFill="1" applyBorder="1" applyAlignment="1">
      <alignment horizontal="right" vertical="center"/>
    </xf>
    <xf numFmtId="4" fontId="29" fillId="3" borderId="24" xfId="1" applyNumberFormat="1" applyFont="1" applyFill="1" applyBorder="1" applyAlignment="1" applyProtection="1">
      <alignment horizontal="right" vertical="center"/>
      <protection hidden="1"/>
    </xf>
    <xf numFmtId="4" fontId="29" fillId="3" borderId="11" xfId="1" applyNumberFormat="1" applyFont="1" applyFill="1" applyBorder="1" applyAlignment="1" applyProtection="1">
      <alignment horizontal="right" vertical="center"/>
      <protection hidden="1"/>
    </xf>
    <xf numFmtId="4" fontId="29" fillId="3" borderId="29" xfId="1" applyNumberFormat="1" applyFont="1" applyFill="1" applyBorder="1" applyAlignment="1" applyProtection="1">
      <alignment horizontal="right" vertical="center"/>
      <protection hidden="1"/>
    </xf>
    <xf numFmtId="4" fontId="29" fillId="3" borderId="22" xfId="1" applyNumberFormat="1" applyFont="1" applyFill="1" applyBorder="1" applyAlignment="1" applyProtection="1">
      <alignment horizontal="right" vertical="center"/>
      <protection hidden="1"/>
    </xf>
    <xf numFmtId="31" fontId="29" fillId="3" borderId="29" xfId="1" applyNumberFormat="1" applyFont="1" applyFill="1" applyBorder="1" applyAlignment="1" applyProtection="1">
      <alignment horizontal="left" vertical="center" shrinkToFit="1"/>
      <protection hidden="1"/>
    </xf>
    <xf numFmtId="31" fontId="29" fillId="3" borderId="22" xfId="1" applyNumberFormat="1" applyFont="1" applyFill="1" applyBorder="1" applyAlignment="1" applyProtection="1">
      <alignment horizontal="left" vertical="center" shrinkToFit="1"/>
      <protection hidden="1"/>
    </xf>
    <xf numFmtId="31" fontId="29" fillId="3" borderId="30" xfId="1" applyNumberFormat="1" applyFont="1" applyFill="1" applyBorder="1" applyAlignment="1" applyProtection="1">
      <alignment horizontal="left" vertical="center" shrinkToFit="1"/>
      <protection hidden="1"/>
    </xf>
    <xf numFmtId="14" fontId="29" fillId="3" borderId="29" xfId="1" applyNumberFormat="1" applyFont="1" applyFill="1" applyBorder="1" applyAlignment="1" applyProtection="1">
      <alignment horizontal="left" vertical="center"/>
      <protection hidden="1"/>
    </xf>
    <xf numFmtId="14" fontId="29" fillId="3" borderId="22" xfId="1" applyNumberFormat="1" applyFont="1" applyFill="1" applyBorder="1" applyAlignment="1" applyProtection="1">
      <alignment horizontal="left" vertical="center"/>
      <protection hidden="1"/>
    </xf>
    <xf numFmtId="14" fontId="29" fillId="3" borderId="30" xfId="1" applyNumberFormat="1" applyFont="1" applyFill="1" applyBorder="1" applyAlignment="1" applyProtection="1">
      <alignment horizontal="left" vertical="center"/>
      <protection hidden="1"/>
    </xf>
    <xf numFmtId="14" fontId="29" fillId="3" borderId="24" xfId="1" applyNumberFormat="1" applyFont="1" applyFill="1" applyBorder="1" applyAlignment="1" applyProtection="1">
      <alignment horizontal="left" vertical="center"/>
      <protection hidden="1"/>
    </xf>
    <xf numFmtId="14" fontId="29" fillId="3" borderId="11" xfId="1" applyNumberFormat="1" applyFont="1" applyFill="1" applyBorder="1" applyAlignment="1" applyProtection="1">
      <alignment horizontal="left" vertical="center"/>
      <protection hidden="1"/>
    </xf>
    <xf numFmtId="14" fontId="29" fillId="3" borderId="10" xfId="1" applyNumberFormat="1" applyFont="1" applyFill="1" applyBorder="1" applyAlignment="1" applyProtection="1">
      <alignment horizontal="left" vertical="center"/>
      <protection hidden="1"/>
    </xf>
    <xf numFmtId="0" fontId="29" fillId="3" borderId="33" xfId="1" quotePrefix="1" applyFont="1" applyFill="1" applyBorder="1" applyAlignment="1" applyProtection="1">
      <alignment horizontal="left" vertical="center"/>
      <protection hidden="1"/>
    </xf>
    <xf numFmtId="0" fontId="29" fillId="3" borderId="32" xfId="1" quotePrefix="1" applyFont="1" applyFill="1" applyBorder="1" applyAlignment="1" applyProtection="1">
      <alignment horizontal="left" vertical="center"/>
      <protection hidden="1"/>
    </xf>
    <xf numFmtId="0" fontId="29" fillId="3" borderId="34" xfId="1" quotePrefix="1" applyFont="1" applyFill="1" applyBorder="1" applyAlignment="1" applyProtection="1">
      <alignment horizontal="left" vertical="center"/>
      <protection hidden="1"/>
    </xf>
    <xf numFmtId="0" fontId="29" fillId="3" borderId="29" xfId="1" applyFont="1" applyFill="1" applyBorder="1" applyAlignment="1" applyProtection="1">
      <alignment horizontal="left" vertical="center"/>
      <protection hidden="1"/>
    </xf>
    <xf numFmtId="0" fontId="29" fillId="3" borderId="22" xfId="1" applyFont="1" applyFill="1" applyBorder="1" applyAlignment="1" applyProtection="1">
      <alignment horizontal="left" vertical="center"/>
      <protection hidden="1"/>
    </xf>
    <xf numFmtId="0" fontId="29" fillId="3" borderId="30" xfId="1" applyFont="1" applyFill="1" applyBorder="1" applyAlignment="1" applyProtection="1">
      <alignment horizontal="left" vertical="center"/>
      <protection hidden="1"/>
    </xf>
    <xf numFmtId="3" fontId="29" fillId="3" borderId="33" xfId="1" applyNumberFormat="1" applyFont="1" applyFill="1" applyBorder="1" applyAlignment="1" applyProtection="1">
      <alignment horizontal="left" vertical="center"/>
      <protection hidden="1"/>
    </xf>
    <xf numFmtId="3" fontId="29" fillId="3" borderId="32" xfId="1" applyNumberFormat="1" applyFont="1" applyFill="1" applyBorder="1" applyAlignment="1" applyProtection="1">
      <alignment horizontal="left" vertical="center"/>
      <protection hidden="1"/>
    </xf>
    <xf numFmtId="3" fontId="29" fillId="3" borderId="34" xfId="1" applyNumberFormat="1" applyFont="1" applyFill="1" applyBorder="1" applyAlignment="1" applyProtection="1">
      <alignment horizontal="left" vertical="center"/>
      <protection hidden="1"/>
    </xf>
    <xf numFmtId="3" fontId="29" fillId="3" borderId="29" xfId="1" applyNumberFormat="1" applyFont="1" applyFill="1" applyBorder="1" applyAlignment="1" applyProtection="1">
      <alignment horizontal="left" vertical="center" shrinkToFit="1"/>
      <protection hidden="1"/>
    </xf>
    <xf numFmtId="3" fontId="29" fillId="3" borderId="22" xfId="1" applyNumberFormat="1" applyFont="1" applyFill="1" applyBorder="1" applyAlignment="1" applyProtection="1">
      <alignment horizontal="left" vertical="center" shrinkToFit="1"/>
      <protection hidden="1"/>
    </xf>
    <xf numFmtId="3" fontId="29" fillId="3" borderId="33" xfId="1" applyNumberFormat="1" applyFont="1" applyFill="1" applyBorder="1" applyAlignment="1" applyProtection="1">
      <alignment horizontal="left" vertical="center" shrinkToFit="1"/>
      <protection hidden="1"/>
    </xf>
    <xf numFmtId="3" fontId="29" fillId="3" borderId="32" xfId="1" applyNumberFormat="1" applyFont="1" applyFill="1" applyBorder="1" applyAlignment="1" applyProtection="1">
      <alignment horizontal="left" vertical="center" shrinkToFit="1"/>
      <protection hidden="1"/>
    </xf>
    <xf numFmtId="0" fontId="29" fillId="3" borderId="29" xfId="1" applyNumberFormat="1" applyFont="1" applyFill="1" applyBorder="1" applyAlignment="1" applyProtection="1">
      <alignment horizontal="left" vertical="center"/>
      <protection hidden="1"/>
    </xf>
    <xf numFmtId="0" fontId="29" fillId="3" borderId="22" xfId="1" applyNumberFormat="1" applyFont="1" applyFill="1" applyBorder="1" applyAlignment="1" applyProtection="1">
      <alignment horizontal="left" vertical="center"/>
      <protection hidden="1"/>
    </xf>
    <xf numFmtId="2" fontId="34" fillId="3" borderId="1" xfId="1" applyNumberFormat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178" fontId="29" fillId="3" borderId="29" xfId="1" applyNumberFormat="1" applyFont="1" applyFill="1" applyBorder="1" applyAlignment="1" applyProtection="1">
      <alignment horizontal="left" vertical="center"/>
      <protection hidden="1"/>
    </xf>
    <xf numFmtId="178" fontId="29" fillId="3" borderId="22" xfId="1" applyNumberFormat="1" applyFont="1" applyFill="1" applyBorder="1" applyAlignment="1" applyProtection="1">
      <alignment horizontal="left" vertical="center"/>
      <protection hidden="1"/>
    </xf>
    <xf numFmtId="178" fontId="29" fillId="3" borderId="30" xfId="1" applyNumberFormat="1" applyFont="1" applyFill="1" applyBorder="1" applyAlignment="1" applyProtection="1">
      <alignment horizontal="left" vertical="center"/>
      <protection hidden="1"/>
    </xf>
    <xf numFmtId="0" fontId="16" fillId="3" borderId="39" xfId="1" applyFont="1" applyFill="1" applyBorder="1" applyAlignment="1" applyProtection="1">
      <alignment horizontal="center" vertical="center"/>
      <protection hidden="1"/>
    </xf>
    <xf numFmtId="0" fontId="16" fillId="3" borderId="40" xfId="1" applyFont="1" applyFill="1" applyBorder="1" applyAlignment="1" applyProtection="1">
      <alignment horizontal="center" vertical="center"/>
      <protection hidden="1"/>
    </xf>
    <xf numFmtId="0" fontId="16" fillId="3" borderId="41" xfId="1" applyFont="1" applyFill="1" applyBorder="1" applyAlignment="1" applyProtection="1">
      <alignment horizontal="center" vertical="center"/>
      <protection hidden="1"/>
    </xf>
    <xf numFmtId="0" fontId="16" fillId="3" borderId="14" xfId="1" applyFont="1" applyFill="1" applyBorder="1" applyAlignment="1" applyProtection="1">
      <alignment horizontal="center" vertical="center"/>
      <protection hidden="1"/>
    </xf>
    <xf numFmtId="0" fontId="16" fillId="3" borderId="0" xfId="1" applyFont="1" applyFill="1" applyBorder="1" applyAlignment="1" applyProtection="1">
      <alignment horizontal="center" vertical="center"/>
      <protection hidden="1"/>
    </xf>
    <xf numFmtId="0" fontId="16" fillId="3" borderId="13" xfId="1" applyFont="1" applyFill="1" applyBorder="1" applyAlignment="1" applyProtection="1">
      <alignment horizontal="center" vertical="center"/>
      <protection hidden="1"/>
    </xf>
    <xf numFmtId="0" fontId="16" fillId="3" borderId="12" xfId="1" applyFont="1" applyFill="1" applyBorder="1" applyAlignment="1" applyProtection="1">
      <alignment horizontal="center" vertical="center"/>
      <protection hidden="1"/>
    </xf>
    <xf numFmtId="0" fontId="16" fillId="3" borderId="11" xfId="1" applyFont="1" applyFill="1" applyBorder="1" applyAlignment="1" applyProtection="1">
      <alignment horizontal="center" vertical="center"/>
      <protection hidden="1"/>
    </xf>
    <xf numFmtId="0" fontId="16" fillId="3" borderId="10" xfId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horizontal="center" vertical="center"/>
    </xf>
    <xf numFmtId="31" fontId="17" fillId="2" borderId="9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  <color rgb="FFE8C522"/>
      <color rgb="FFE5B611"/>
      <color rgb="FFEBDD25"/>
      <color rgb="FFECBE00"/>
      <color rgb="FFE1A700"/>
      <color rgb="FFEEE344"/>
      <color rgb="FFD6C37C"/>
      <color rgb="FFF3E4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2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8.emf" Type="http://schemas.openxmlformats.org/officeDocument/2006/relationships/image"/><Relationship Id="rId2" Target="../media/image9.emf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12.png" Type="http://schemas.openxmlformats.org/officeDocument/2006/relationships/image"/><Relationship Id="rId10" Target="../media/image21.png" Type="http://schemas.openxmlformats.org/officeDocument/2006/relationships/image"/><Relationship Id="rId2" Target="../media/image13.png" Type="http://schemas.openxmlformats.org/officeDocument/2006/relationships/image"/><Relationship Id="rId3" Target="../media/image14.png" Type="http://schemas.openxmlformats.org/officeDocument/2006/relationships/image"/><Relationship Id="rId4" Target="../media/image15.png" Type="http://schemas.openxmlformats.org/officeDocument/2006/relationships/image"/><Relationship Id="rId5" Target="../media/image16.png" Type="http://schemas.openxmlformats.org/officeDocument/2006/relationships/image"/><Relationship Id="rId6" Target="../media/image17.png" Type="http://schemas.openxmlformats.org/officeDocument/2006/relationships/image"/><Relationship Id="rId7" Target="../media/image18.png" Type="http://schemas.openxmlformats.org/officeDocument/2006/relationships/image"/><Relationship Id="rId8" Target="../media/image19.png" Type="http://schemas.openxmlformats.org/officeDocument/2006/relationships/image"/><Relationship Id="rId9" Target="../media/image20.png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7.png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10.emf" Type="http://schemas.openxmlformats.org/officeDocument/2006/relationships/image"/><Relationship Id="rId2" Target="../media/image11.emf" Type="http://schemas.openxmlformats.org/officeDocument/2006/relationships/image"/></Relationships>
</file>

<file path=xl/drawings/_rels/vmlDrawing4.vml.rels><?xml version="1.0" encoding="UTF-8" standalone="yes"?><Relationships xmlns="http://schemas.openxmlformats.org/package/2006/relationships"><Relationship Id="rId1" Target="../media/image7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3</xdr:row>
      <xdr:rowOff>1</xdr:rowOff>
    </xdr:from>
    <xdr:to>
      <xdr:col>3</xdr:col>
      <xdr:colOff>0</xdr:colOff>
      <xdr:row>3</xdr:row>
      <xdr:rowOff>4017819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B2A6484-7EDB-4DD0-A19A-CFF68A6A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333376"/>
          <a:ext cx="6019799" cy="4017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332839</xdr:colOff>
      <xdr:row>3</xdr:row>
      <xdr:rowOff>1</xdr:rowOff>
    </xdr:from>
    <xdr:to>
      <xdr:col>2</xdr:col>
      <xdr:colOff>5683786</xdr:colOff>
      <xdr:row>3</xdr:row>
      <xdr:rowOff>4017819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AD1D3D-116E-4309-B99E-7FE8FDC1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9714" y="1016001"/>
          <a:ext cx="5350947" cy="40178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13607</xdr:colOff>
          <xdr:row>15</xdr:row>
          <xdr:rowOff>40821</xdr:rowOff>
        </xdr:from>
        <xdr:to>
          <xdr:col>16</xdr:col>
          <xdr:colOff>801</xdr:colOff>
          <xdr:row>22</xdr:row>
          <xdr:rowOff>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A7C4D30-6561-42C2-9551-7DD6F5FBE41D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ZEB参照画像" spid="_x0000_s109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48393" y="5157107"/>
              <a:ext cx="8048625" cy="2333625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14262</xdr:colOff>
          <xdr:row>24</xdr:row>
          <xdr:rowOff>0</xdr:rowOff>
        </xdr:from>
        <xdr:to>
          <xdr:col>12</xdr:col>
          <xdr:colOff>16530</xdr:colOff>
          <xdr:row>37</xdr:row>
          <xdr:rowOff>102054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3F35922F-5E0C-4E19-B033-4C4270E8716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ラベル貼付シート【非住宅・複合】!C4" spid="_x0000_s109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53155" y="8273143"/>
              <a:ext cx="6016625" cy="4333875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30726</xdr:rowOff>
        </xdr:from>
        <xdr:to>
          <xdr:col>16</xdr:col>
          <xdr:colOff>19549</xdr:colOff>
          <xdr:row>22</xdr:row>
          <xdr:rowOff>3073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5C946D8-CC44-48D7-B2DA-060636A82203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ZEHM参照画像" spid="_x0000_s210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37419" y="5131210"/>
              <a:ext cx="8048625" cy="2333625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12</xdr:col>
          <xdr:colOff>7216</xdr:colOff>
          <xdr:row>37</xdr:row>
          <xdr:rowOff>229466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E933E70A-7A9C-4C98-A6C3-53F3BC289B3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ラベル貼付シート【住宅・複合】!$C$4" spid="_x0000_s210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17864" y="8295409"/>
              <a:ext cx="6016625" cy="4333875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571500</xdr:rowOff>
    </xdr:from>
    <xdr:to>
      <xdr:col>3</xdr:col>
      <xdr:colOff>40761</xdr:colOff>
      <xdr:row>10</xdr:row>
      <xdr:rowOff>1766420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2B5E338-747D-482B-9814-FDFD23FC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4" y="21880286"/>
          <a:ext cx="8096190" cy="11949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329046</xdr:rowOff>
    </xdr:from>
    <xdr:to>
      <xdr:col>3</xdr:col>
      <xdr:colOff>55607</xdr:colOff>
      <xdr:row>9</xdr:row>
      <xdr:rowOff>2036074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F6F2459-DB27-473C-84CF-226F96616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364" y="19275137"/>
          <a:ext cx="8108561" cy="17070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484909</xdr:rowOff>
    </xdr:from>
    <xdr:to>
      <xdr:col>3</xdr:col>
      <xdr:colOff>25124</xdr:colOff>
      <xdr:row>8</xdr:row>
      <xdr:rowOff>2173647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8F1EA41-9C39-4394-B6E2-8740C8AC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0364" y="17093045"/>
          <a:ext cx="8078078" cy="16887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294409</xdr:rowOff>
    </xdr:from>
    <xdr:to>
      <xdr:col>3</xdr:col>
      <xdr:colOff>25124</xdr:colOff>
      <xdr:row>7</xdr:row>
      <xdr:rowOff>1964858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221D59D-FD35-4345-B3FB-1C52B937B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0364" y="14564591"/>
          <a:ext cx="8078078" cy="16704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277091</xdr:rowOff>
    </xdr:from>
    <xdr:to>
      <xdr:col>3</xdr:col>
      <xdr:colOff>25124</xdr:colOff>
      <xdr:row>6</xdr:row>
      <xdr:rowOff>1947540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9561B38-474D-43F1-837A-998A78B0E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0364" y="12209318"/>
          <a:ext cx="8078078" cy="16704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658091</xdr:rowOff>
    </xdr:from>
    <xdr:to>
      <xdr:col>3</xdr:col>
      <xdr:colOff>52405</xdr:colOff>
      <xdr:row>5</xdr:row>
      <xdr:rowOff>1926169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FBB010B-A1A8-419F-BB90-1A270FDA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0364" y="10252364"/>
          <a:ext cx="8105359" cy="12680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259773</xdr:rowOff>
    </xdr:from>
    <xdr:to>
      <xdr:col>3</xdr:col>
      <xdr:colOff>47343</xdr:colOff>
      <xdr:row>4</xdr:row>
      <xdr:rowOff>1991187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A29F339-A5FE-421D-B7CF-6D03A668E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0364" y="7516091"/>
          <a:ext cx="8100297" cy="17314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398319</xdr:rowOff>
    </xdr:from>
    <xdr:to>
      <xdr:col>3</xdr:col>
      <xdr:colOff>19681</xdr:colOff>
      <xdr:row>3</xdr:row>
      <xdr:rowOff>2087057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C5127F3-A4BD-4080-B27A-002FE226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0364" y="5316683"/>
          <a:ext cx="8072635" cy="16887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311727</xdr:rowOff>
    </xdr:from>
    <xdr:to>
      <xdr:col>3</xdr:col>
      <xdr:colOff>19681</xdr:colOff>
      <xdr:row>2</xdr:row>
      <xdr:rowOff>2000465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6C3D70-21FB-41E4-8649-52002CDA5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70364" y="2892136"/>
          <a:ext cx="8072635" cy="168873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1</xdr:row>
      <xdr:rowOff>311727</xdr:rowOff>
    </xdr:from>
    <xdr:to>
      <xdr:col>3</xdr:col>
      <xdr:colOff>26352</xdr:colOff>
      <xdr:row>1</xdr:row>
      <xdr:rowOff>2018755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ECDCC6B-3FDA-47D9-81B1-F560632F6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3563" y="549852"/>
          <a:ext cx="8098789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1.vml" Type="http://schemas.openxmlformats.org/officeDocument/2006/relationships/vmlDrawing"/><Relationship Id="rId4" Target="../drawings/vmlDrawing2.vml" Type="http://schemas.openxmlformats.org/officeDocument/2006/relationships/vml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3.vml" Type="http://schemas.openxmlformats.org/officeDocument/2006/relationships/vmlDrawing"/><Relationship Id="rId4" Target="../drawings/vmlDrawing4.vml" Type="http://schemas.openxmlformats.org/officeDocument/2006/relationships/vml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EB61-6704-421A-BD31-4A65C4C2B5B3}">
  <sheetPr>
    <tabColor rgb="FFFFC000"/>
    <outlinePr summaryBelow="0"/>
    <pageSetUpPr fitToPage="1"/>
  </sheetPr>
  <dimension ref="A1:K44"/>
  <sheetViews>
    <sheetView showGridLines="0" tabSelected="1" view="pageBreakPreview" zoomScale="70" zoomScaleNormal="80" zoomScaleSheetLayoutView="70" workbookViewId="0">
      <selection activeCell="W15" sqref="W15"/>
    </sheetView>
  </sheetViews>
  <sheetFormatPr defaultRowHeight="15" customHeight="1" x14ac:dyDescent="0.4"/>
  <cols>
    <col min="1" max="1" width="3.5" style="25" customWidth="1"/>
    <col min="2" max="2" width="2.375" style="25" customWidth="1"/>
    <col min="3" max="3" width="20.75" style="25" customWidth="1"/>
    <col min="4" max="4" width="16" style="25" customWidth="1"/>
    <col min="5" max="5" width="5.625" style="25" customWidth="1"/>
    <col min="6" max="6" width="13.375" style="25" customWidth="1"/>
    <col min="7" max="7" width="15.625" style="25" customWidth="1"/>
    <col min="8" max="8" width="10" style="25" customWidth="1"/>
    <col min="9" max="9" width="2.5" style="25" customWidth="1"/>
    <col min="10" max="10" width="2.75" style="25" customWidth="1"/>
    <col min="11" max="11" width="8.5" style="26" customWidth="1"/>
    <col min="12" max="12" width="8.5" style="25" customWidth="1"/>
    <col min="13" max="16384" width="9" style="25"/>
  </cols>
  <sheetData>
    <row r="1" spans="1:10" ht="15" customHeight="1" x14ac:dyDescent="0.4">
      <c r="A1" s="24"/>
      <c r="B1" s="24"/>
      <c r="C1" s="24"/>
      <c r="D1" s="24"/>
      <c r="E1" s="24"/>
      <c r="F1" s="24"/>
      <c r="G1" s="24"/>
      <c r="H1" s="24"/>
      <c r="I1" s="24"/>
    </row>
    <row r="2" spans="1:10" ht="18.75" customHeight="1" x14ac:dyDescent="0.4">
      <c r="A2" s="24"/>
      <c r="B2" s="24"/>
      <c r="C2" s="177" t="s">
        <v>13</v>
      </c>
      <c r="D2" s="177"/>
      <c r="E2" s="177"/>
      <c r="F2" s="177"/>
      <c r="G2" s="177"/>
      <c r="H2" s="177"/>
      <c r="I2" s="177"/>
    </row>
    <row r="3" spans="1:10" ht="21.75" customHeight="1" x14ac:dyDescent="0.4">
      <c r="A3" s="24"/>
      <c r="B3" s="24"/>
      <c r="C3" s="178" t="s">
        <v>20</v>
      </c>
      <c r="D3" s="178"/>
      <c r="E3" s="178"/>
      <c r="F3" s="178"/>
      <c r="G3" s="178"/>
      <c r="H3" s="178"/>
      <c r="I3" s="178"/>
      <c r="J3" s="114"/>
    </row>
    <row r="4" spans="1:10" ht="6" customHeight="1" thickBot="1" x14ac:dyDescent="0.45">
      <c r="A4" s="24"/>
      <c r="B4" s="24"/>
      <c r="C4" s="24"/>
      <c r="D4" s="24"/>
      <c r="E4" s="24"/>
      <c r="F4" s="24"/>
      <c r="G4" s="24"/>
      <c r="H4" s="24"/>
      <c r="I4" s="27"/>
    </row>
    <row r="5" spans="1:10" ht="22.5" customHeight="1" thickBot="1" x14ac:dyDescent="0.45">
      <c r="B5" s="28"/>
      <c r="C5" s="151" t="s">
        <v>11</v>
      </c>
      <c r="D5" s="29"/>
      <c r="E5" s="29"/>
      <c r="F5" s="29"/>
      <c r="G5" s="29"/>
      <c r="H5" s="29"/>
      <c r="I5" s="30"/>
    </row>
    <row r="6" spans="1:10" ht="15" customHeight="1" x14ac:dyDescent="0.4">
      <c r="B6" s="31"/>
      <c r="C6" s="152" t="s">
        <v>83</v>
      </c>
      <c r="D6" s="32"/>
      <c r="E6" s="32"/>
      <c r="F6" s="32"/>
      <c r="G6" s="32"/>
      <c r="H6" s="32"/>
      <c r="I6" s="33"/>
    </row>
    <row r="7" spans="1:10" ht="18.75" customHeight="1" x14ac:dyDescent="0.4">
      <c r="B7" s="144"/>
      <c r="C7" s="145" t="s">
        <v>10</v>
      </c>
      <c r="D7" s="179" t="s">
        <v>29</v>
      </c>
      <c r="E7" s="180"/>
      <c r="F7" s="180"/>
      <c r="G7" s="180"/>
      <c r="H7" s="180"/>
      <c r="I7" s="181"/>
    </row>
    <row r="8" spans="1:10" ht="18.75" customHeight="1" x14ac:dyDescent="0.4">
      <c r="B8" s="149"/>
      <c r="C8" s="146" t="s">
        <v>19</v>
      </c>
      <c r="D8" s="174" t="s">
        <v>30</v>
      </c>
      <c r="E8" s="175"/>
      <c r="F8" s="175"/>
      <c r="G8" s="175"/>
      <c r="H8" s="175"/>
      <c r="I8" s="182"/>
    </row>
    <row r="9" spans="1:10" ht="18.75" customHeight="1" x14ac:dyDescent="0.4">
      <c r="B9" s="149"/>
      <c r="C9" s="146" t="s">
        <v>15</v>
      </c>
      <c r="D9" s="183" t="s">
        <v>86</v>
      </c>
      <c r="E9" s="184"/>
      <c r="F9" s="185"/>
      <c r="G9" s="126"/>
      <c r="H9" s="126"/>
      <c r="I9" s="69"/>
    </row>
    <row r="10" spans="1:10" ht="18.75" customHeight="1" x14ac:dyDescent="0.4">
      <c r="B10" s="34"/>
      <c r="C10" s="147" t="s">
        <v>14</v>
      </c>
      <c r="D10" s="174" t="s">
        <v>31</v>
      </c>
      <c r="E10" s="175"/>
      <c r="F10" s="176"/>
      <c r="G10" s="59"/>
      <c r="H10" s="59"/>
      <c r="I10" s="69"/>
    </row>
    <row r="11" spans="1:10" ht="18.75" customHeight="1" x14ac:dyDescent="0.4">
      <c r="B11" s="149"/>
      <c r="C11" s="146" t="s">
        <v>56</v>
      </c>
      <c r="D11" s="127">
        <v>45748</v>
      </c>
      <c r="E11" s="36"/>
      <c r="F11" s="37"/>
      <c r="G11" s="37"/>
      <c r="H11" s="37"/>
      <c r="I11" s="69"/>
    </row>
    <row r="12" spans="1:10" ht="18.75" customHeight="1" x14ac:dyDescent="0.4">
      <c r="B12" s="149"/>
      <c r="C12" s="146" t="s">
        <v>9</v>
      </c>
      <c r="D12" s="38">
        <v>5000</v>
      </c>
      <c r="E12" s="39" t="s">
        <v>7</v>
      </c>
      <c r="F12" s="39"/>
      <c r="G12" s="132"/>
      <c r="H12" s="132"/>
      <c r="I12" s="130"/>
    </row>
    <row r="13" spans="1:10" ht="18.75" customHeight="1" x14ac:dyDescent="0.4">
      <c r="B13" s="149"/>
      <c r="C13" s="146" t="s">
        <v>8</v>
      </c>
      <c r="D13" s="38">
        <v>1000</v>
      </c>
      <c r="E13" s="39" t="s">
        <v>7</v>
      </c>
      <c r="F13" s="39"/>
      <c r="G13" s="133"/>
      <c r="H13" s="133"/>
      <c r="I13" s="130"/>
    </row>
    <row r="14" spans="1:10" ht="18.75" customHeight="1" x14ac:dyDescent="0.4">
      <c r="B14" s="150"/>
      <c r="C14" s="148" t="s">
        <v>16</v>
      </c>
      <c r="D14" s="38">
        <v>19000</v>
      </c>
      <c r="E14" s="39" t="s">
        <v>7</v>
      </c>
      <c r="F14" s="123"/>
      <c r="G14" s="133"/>
      <c r="H14" s="133"/>
      <c r="I14" s="131"/>
      <c r="J14" s="59"/>
    </row>
    <row r="15" spans="1:10" ht="18.75" customHeight="1" x14ac:dyDescent="0.4">
      <c r="B15" s="150"/>
      <c r="C15" s="148" t="s">
        <v>17</v>
      </c>
      <c r="D15" s="41" t="s">
        <v>32</v>
      </c>
      <c r="E15" s="37"/>
      <c r="F15" s="37"/>
      <c r="G15" s="37"/>
      <c r="H15" s="37"/>
      <c r="I15" s="130"/>
    </row>
    <row r="16" spans="1:10" ht="18.75" customHeight="1" x14ac:dyDescent="0.4">
      <c r="B16" s="149"/>
      <c r="C16" s="146" t="s">
        <v>6</v>
      </c>
      <c r="D16" s="42" t="s">
        <v>33</v>
      </c>
      <c r="E16" s="37"/>
      <c r="F16" s="37"/>
      <c r="G16" s="37"/>
      <c r="H16" s="37"/>
      <c r="I16" s="130"/>
    </row>
    <row r="17" spans="1:11" ht="18.75" customHeight="1" thickBot="1" x14ac:dyDescent="0.45">
      <c r="B17" s="46"/>
      <c r="C17" s="124" t="s">
        <v>5</v>
      </c>
      <c r="D17" s="125" t="s">
        <v>34</v>
      </c>
      <c r="E17" s="124"/>
      <c r="F17" s="124"/>
      <c r="G17" s="124"/>
      <c r="H17" s="124"/>
      <c r="I17" s="129"/>
    </row>
    <row r="18" spans="1:11" ht="15" customHeight="1" x14ac:dyDescent="0.4">
      <c r="B18" s="31"/>
      <c r="C18" s="152" t="s">
        <v>84</v>
      </c>
      <c r="D18" s="67"/>
      <c r="E18" s="67"/>
      <c r="F18" s="67"/>
      <c r="G18" s="67"/>
      <c r="H18" s="67"/>
      <c r="I18" s="68"/>
    </row>
    <row r="19" spans="1:11" ht="18.75" customHeight="1" x14ac:dyDescent="0.4">
      <c r="B19" s="150"/>
      <c r="C19" s="148" t="s">
        <v>85</v>
      </c>
      <c r="D19" s="65">
        <v>45748</v>
      </c>
      <c r="E19" s="36" t="s">
        <v>4</v>
      </c>
      <c r="F19" s="37"/>
      <c r="G19" s="37"/>
      <c r="H19" s="37"/>
      <c r="I19" s="66"/>
    </row>
    <row r="20" spans="1:11" ht="18.75" customHeight="1" x14ac:dyDescent="0.4">
      <c r="B20" s="150"/>
      <c r="C20" s="148" t="s">
        <v>3</v>
      </c>
      <c r="D20" s="44" t="s">
        <v>35</v>
      </c>
      <c r="E20" s="37"/>
      <c r="F20" s="37"/>
      <c r="G20" s="37"/>
      <c r="H20" s="37"/>
      <c r="I20" s="35"/>
    </row>
    <row r="21" spans="1:11" ht="18.75" customHeight="1" x14ac:dyDescent="0.4">
      <c r="B21" s="149"/>
      <c r="C21" s="146" t="s">
        <v>2</v>
      </c>
      <c r="D21" s="45" t="s">
        <v>95</v>
      </c>
      <c r="E21" s="36" t="s">
        <v>87</v>
      </c>
      <c r="F21" s="37"/>
      <c r="G21" s="37"/>
      <c r="H21" s="37"/>
      <c r="I21" s="35"/>
    </row>
    <row r="22" spans="1:11" ht="18.75" customHeight="1" thickBot="1" x14ac:dyDescent="0.45">
      <c r="B22" s="46"/>
      <c r="C22" s="124" t="s">
        <v>1</v>
      </c>
      <c r="D22" s="241">
        <v>45748</v>
      </c>
      <c r="E22" s="47"/>
      <c r="F22" s="47"/>
      <c r="G22" s="47"/>
      <c r="H22" s="47"/>
      <c r="I22" s="48"/>
    </row>
    <row r="23" spans="1:11" ht="13.5" customHeight="1" thickBot="1" x14ac:dyDescent="0.45">
      <c r="A23" s="59"/>
      <c r="B23" s="59"/>
      <c r="C23" s="43"/>
      <c r="D23" s="58"/>
      <c r="E23" s="37"/>
      <c r="F23" s="37"/>
      <c r="G23" s="37"/>
      <c r="H23" s="37"/>
      <c r="I23" s="60"/>
    </row>
    <row r="24" spans="1:11" ht="22.5" customHeight="1" x14ac:dyDescent="0.4">
      <c r="B24" s="119"/>
      <c r="C24" s="153" t="s">
        <v>53</v>
      </c>
      <c r="D24" s="63"/>
      <c r="E24" s="63"/>
      <c r="F24" s="63"/>
      <c r="G24" s="63"/>
      <c r="H24" s="63"/>
      <c r="I24" s="64"/>
      <c r="K24" s="1"/>
    </row>
    <row r="25" spans="1:11" ht="6.75" customHeight="1" x14ac:dyDescent="0.4">
      <c r="B25" s="51"/>
      <c r="C25" s="49"/>
      <c r="D25" s="49"/>
      <c r="E25" s="49"/>
      <c r="F25" s="134"/>
      <c r="G25" s="49"/>
      <c r="H25" s="49"/>
      <c r="I25" s="50"/>
      <c r="K25" s="1"/>
    </row>
    <row r="26" spans="1:11" ht="18" customHeight="1" x14ac:dyDescent="0.4">
      <c r="B26" s="136"/>
      <c r="C26" s="154" t="s">
        <v>73</v>
      </c>
      <c r="D26" s="49"/>
      <c r="E26" s="49"/>
      <c r="F26" s="135" t="s">
        <v>74</v>
      </c>
      <c r="G26" s="242" t="s">
        <v>78</v>
      </c>
      <c r="H26"/>
      <c r="I26" s="50"/>
      <c r="K26" s="1"/>
    </row>
    <row r="27" spans="1:11" ht="6" customHeight="1" x14ac:dyDescent="0.4">
      <c r="B27" s="51"/>
      <c r="C27" s="49"/>
      <c r="D27" s="49"/>
      <c r="E27" s="49"/>
      <c r="F27" s="134"/>
      <c r="G27" s="49"/>
      <c r="H27"/>
      <c r="I27" s="50"/>
      <c r="K27" s="1"/>
    </row>
    <row r="28" spans="1:11" ht="15" customHeight="1" x14ac:dyDescent="0.4">
      <c r="B28" s="34"/>
      <c r="C28" s="43" t="s">
        <v>18</v>
      </c>
      <c r="D28" s="54"/>
      <c r="E28" s="53"/>
      <c r="F28" s="43" t="s">
        <v>54</v>
      </c>
      <c r="G28" s="54"/>
      <c r="H28"/>
      <c r="I28" s="55"/>
      <c r="K28" s="1"/>
    </row>
    <row r="29" spans="1:11" ht="3.75" customHeight="1" x14ac:dyDescent="0.4">
      <c r="B29" s="34"/>
      <c r="C29" s="43"/>
      <c r="D29" s="54"/>
      <c r="E29" s="53"/>
      <c r="F29" s="43"/>
      <c r="G29" s="54"/>
      <c r="H29"/>
      <c r="I29" s="55"/>
      <c r="K29" s="1"/>
    </row>
    <row r="30" spans="1:11" ht="18" customHeight="1" x14ac:dyDescent="0.4">
      <c r="B30" s="116"/>
      <c r="C30" s="155" t="s">
        <v>82</v>
      </c>
      <c r="D30" s="141">
        <v>0</v>
      </c>
      <c r="E30" s="142"/>
      <c r="F30" s="143" t="s">
        <v>81</v>
      </c>
      <c r="G30" s="40">
        <v>0.97</v>
      </c>
      <c r="H30"/>
      <c r="I30" s="35"/>
      <c r="K30" s="1"/>
    </row>
    <row r="31" spans="1:11" ht="18" customHeight="1" x14ac:dyDescent="0.4">
      <c r="B31" s="116"/>
      <c r="C31" s="155" t="s">
        <v>89</v>
      </c>
      <c r="D31" s="139">
        <v>0.5</v>
      </c>
      <c r="E31" s="37"/>
      <c r="F31" s="138" t="s">
        <v>57</v>
      </c>
      <c r="G31" s="40"/>
      <c r="H31"/>
      <c r="I31" s="35"/>
      <c r="K31" s="1"/>
    </row>
    <row r="32" spans="1:11" ht="14.25" customHeight="1" x14ac:dyDescent="0.4">
      <c r="B32" s="56"/>
      <c r="C32" s="70"/>
      <c r="D32" s="115"/>
      <c r="E32" s="37"/>
      <c r="F32" s="70"/>
      <c r="G32" s="115"/>
      <c r="H32"/>
      <c r="I32" s="35"/>
      <c r="K32" s="1"/>
    </row>
    <row r="33" spans="2:11" ht="18.75" customHeight="1" x14ac:dyDescent="0.4">
      <c r="B33" s="136"/>
      <c r="C33" s="154" t="s">
        <v>75</v>
      </c>
      <c r="D33" s="49"/>
      <c r="E33" s="49"/>
      <c r="F33" s="49"/>
      <c r="G33" s="49"/>
      <c r="H33"/>
      <c r="I33" s="50"/>
      <c r="K33" s="1"/>
    </row>
    <row r="34" spans="2:11" ht="15" customHeight="1" x14ac:dyDescent="0.4">
      <c r="B34" s="34"/>
      <c r="C34" s="43" t="s">
        <v>18</v>
      </c>
      <c r="D34" s="49"/>
      <c r="E34" s="49"/>
      <c r="F34" s="43" t="s">
        <v>54</v>
      </c>
      <c r="G34" s="49"/>
      <c r="H34"/>
      <c r="I34" s="50"/>
      <c r="K34" s="1"/>
    </row>
    <row r="35" spans="2:11" ht="3.75" customHeight="1" x14ac:dyDescent="0.4">
      <c r="B35" s="34"/>
      <c r="C35" s="43"/>
      <c r="D35" s="52"/>
      <c r="E35" s="53"/>
      <c r="F35" s="43"/>
      <c r="G35" s="54"/>
      <c r="H35"/>
      <c r="I35" s="55"/>
      <c r="K35" s="1"/>
    </row>
    <row r="36" spans="2:11" ht="18" customHeight="1" x14ac:dyDescent="0.4">
      <c r="B36" s="116"/>
      <c r="C36" s="155" t="s">
        <v>88</v>
      </c>
      <c r="D36" s="57">
        <v>0.76</v>
      </c>
      <c r="E36" s="37"/>
      <c r="F36" s="117" t="s">
        <v>79</v>
      </c>
      <c r="G36" s="40">
        <v>0.5</v>
      </c>
      <c r="H36" s="156" t="s">
        <v>0</v>
      </c>
      <c r="I36" s="55"/>
      <c r="K36" s="1"/>
    </row>
    <row r="37" spans="2:11" ht="18" customHeight="1" x14ac:dyDescent="0.4">
      <c r="B37" s="116"/>
      <c r="C37" s="155" t="s">
        <v>89</v>
      </c>
      <c r="D37" s="57">
        <v>0.8</v>
      </c>
      <c r="E37" s="37"/>
      <c r="F37" s="118" t="s">
        <v>80</v>
      </c>
      <c r="G37" s="128">
        <v>2.8</v>
      </c>
      <c r="H37" s="53" t="s">
        <v>0</v>
      </c>
      <c r="I37" s="55"/>
      <c r="K37" s="1"/>
    </row>
    <row r="38" spans="2:11" ht="14.25" customHeight="1" thickBot="1" x14ac:dyDescent="0.45">
      <c r="B38" s="46"/>
      <c r="C38" s="124"/>
      <c r="D38" s="61"/>
      <c r="E38" s="62"/>
      <c r="F38" s="47"/>
      <c r="G38" s="61"/>
      <c r="H38" s="61"/>
      <c r="I38" s="48"/>
      <c r="K38" s="1"/>
    </row>
    <row r="39" spans="2:11" ht="13.5" customHeight="1" thickBot="1" x14ac:dyDescent="0.45">
      <c r="C39" s="43"/>
      <c r="D39" s="59"/>
      <c r="E39" s="59"/>
      <c r="F39" s="37"/>
      <c r="G39" s="37"/>
      <c r="H39" s="37"/>
      <c r="I39" s="53"/>
      <c r="K39" s="1"/>
    </row>
    <row r="40" spans="2:11" ht="23.25" customHeight="1" x14ac:dyDescent="0.4">
      <c r="B40" s="119"/>
      <c r="C40" s="153" t="s">
        <v>55</v>
      </c>
      <c r="D40" s="120"/>
      <c r="E40" s="120"/>
      <c r="F40" s="121"/>
      <c r="G40" s="121"/>
      <c r="H40" s="121"/>
      <c r="I40" s="122"/>
      <c r="K40" s="1"/>
    </row>
    <row r="41" spans="2:11" ht="136.5" customHeight="1" thickBot="1" x14ac:dyDescent="0.45">
      <c r="B41" s="171" t="s">
        <v>91</v>
      </c>
      <c r="C41" s="172"/>
      <c r="D41" s="172"/>
      <c r="E41" s="172"/>
      <c r="F41" s="172"/>
      <c r="G41" s="172"/>
      <c r="H41" s="172"/>
      <c r="I41" s="173"/>
      <c r="K41" s="1"/>
    </row>
    <row r="42" spans="2:11" ht="14.25" customHeight="1" x14ac:dyDescent="0.4">
      <c r="C42" s="59"/>
      <c r="D42" s="59"/>
      <c r="E42" s="59"/>
      <c r="F42" s="37"/>
      <c r="G42" s="37"/>
      <c r="H42" s="37"/>
      <c r="I42" s="53"/>
      <c r="K42" s="1"/>
    </row>
    <row r="43" spans="2:11" ht="22.5" customHeight="1" x14ac:dyDescent="0.4">
      <c r="C43" s="43"/>
      <c r="D43" s="54"/>
      <c r="E43" s="53"/>
      <c r="F43" s="37"/>
      <c r="G43" s="54"/>
      <c r="H43" s="54"/>
      <c r="I43" s="37"/>
      <c r="K43" s="1"/>
    </row>
    <row r="44" spans="2:11" ht="15" customHeight="1" x14ac:dyDescent="0.4">
      <c r="K44" s="1"/>
    </row>
  </sheetData>
  <sheetProtection algorithmName="SHA-512" hashValue="vxBSChcoKQm/N0JWs8veO6Vupw9OljKMKiDscve63uHLV9UpxpwCtvfEet6+u8zmutbzjAYPVPmmBtZjukTIzQ==" saltValue="HJR2h9Ib08GUrod42pCrCA==" spinCount="100000" sheet="1" objects="1" scenarios="1"/>
  <dataConsolidate/>
  <mergeCells count="7">
    <mergeCell ref="B41:I41"/>
    <mergeCell ref="D10:F10"/>
    <mergeCell ref="C2:I2"/>
    <mergeCell ref="C3:I3"/>
    <mergeCell ref="D7:I7"/>
    <mergeCell ref="D8:I8"/>
    <mergeCell ref="D9:F9"/>
  </mergeCells>
  <phoneticPr fontId="1"/>
  <dataValidations count="4">
    <dataValidation type="list" allowBlank="1" showInputMessage="1" showErrorMessage="1" sqref="D17" xr:uid="{20204052-E2B8-4862-83F2-FD946934C137}">
      <formula1>"S造,RC造,木造,S・RC・木造以外,２種類以上"</formula1>
    </dataValidation>
    <dataValidation type="list" allowBlank="1" showInputMessage="1" showErrorMessage="1" sqref="D9" xr:uid="{F7E18C42-CE88-4CD3-A0EC-BA97C8811AE4}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工業専用地域,市街化調整区域"</formula1>
    </dataValidation>
    <dataValidation type="list" showInputMessage="1" showErrorMessage="1" sqref="G31" xr:uid="{0D1F534D-51B6-474A-994C-AEF2B713FDA6}">
      <formula1>"評価対象外"</formula1>
    </dataValidation>
    <dataValidation type="list" allowBlank="1" showInputMessage="1" showErrorMessage="1" sqref="G26" xr:uid="{B52F737B-B7B0-447B-B8BD-B1383BCFEA08}">
      <formula1>"事務所等,学校等,工場等,百貨店等,飲食店等,集会所等,病院等,ホテル等"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91" fitToHeight="0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B1DB-B94D-4CDD-92C1-0D43AE73B25D}">
  <sheetPr>
    <tabColor rgb="FFFFC000"/>
  </sheetPr>
  <dimension ref="B1:D10"/>
  <sheetViews>
    <sheetView showGridLines="0" view="pageBreakPreview" zoomScale="85" zoomScaleNormal="70" zoomScaleSheetLayoutView="85" workbookViewId="0">
      <selection activeCell="C8" sqref="C8:C9"/>
    </sheetView>
  </sheetViews>
  <sheetFormatPr defaultRowHeight="13.5" x14ac:dyDescent="0.4"/>
  <cols>
    <col min="1" max="1" width="4" style="1" customWidth="1"/>
    <col min="2" max="2" width="1.25" style="1" customWidth="1"/>
    <col min="3" max="3" width="79" style="1" customWidth="1"/>
    <col min="4" max="4" width="1.25" style="1" customWidth="1"/>
    <col min="5" max="16384" width="9" style="1"/>
  </cols>
  <sheetData>
    <row r="1" spans="2:4" ht="55.5" customHeight="1" thickBot="1" x14ac:dyDescent="0.45">
      <c r="C1" s="170" t="s">
        <v>92</v>
      </c>
    </row>
    <row r="2" spans="2:4" ht="17.25" customHeight="1" x14ac:dyDescent="0.4">
      <c r="B2" s="160"/>
      <c r="C2" s="169" t="s">
        <v>90</v>
      </c>
      <c r="D2" s="161"/>
    </row>
    <row r="3" spans="2:4" ht="7.5" customHeight="1" x14ac:dyDescent="0.4">
      <c r="B3" s="164"/>
      <c r="C3" s="158"/>
      <c r="D3" s="165"/>
    </row>
    <row r="4" spans="2:4" ht="341.25" customHeight="1" x14ac:dyDescent="0.4">
      <c r="B4" s="162"/>
      <c r="C4" s="159"/>
      <c r="D4" s="163"/>
    </row>
    <row r="5" spans="2:4" ht="7.5" customHeight="1" thickBot="1" x14ac:dyDescent="0.45">
      <c r="B5" s="166"/>
      <c r="C5" s="167"/>
      <c r="D5" s="168"/>
    </row>
    <row r="6" spans="2:4" x14ac:dyDescent="0.4">
      <c r="B6" s="162"/>
      <c r="C6" s="159"/>
      <c r="D6" s="163"/>
    </row>
    <row r="7" spans="2:4" x14ac:dyDescent="0.4">
      <c r="B7" s="162"/>
      <c r="C7" s="159"/>
      <c r="D7" s="163"/>
    </row>
    <row r="8" spans="2:4" ht="84" customHeight="1" x14ac:dyDescent="0.4">
      <c r="B8" s="162"/>
      <c r="C8" s="186" t="s">
        <v>94</v>
      </c>
      <c r="D8" s="163"/>
    </row>
    <row r="9" spans="2:4" x14ac:dyDescent="0.4">
      <c r="B9" s="162"/>
      <c r="C9" s="186"/>
      <c r="D9" s="163"/>
    </row>
    <row r="10" spans="2:4" ht="14.25" thickBot="1" x14ac:dyDescent="0.45">
      <c r="B10" s="166"/>
      <c r="C10" s="167"/>
      <c r="D10" s="168"/>
    </row>
  </sheetData>
  <mergeCells count="1">
    <mergeCell ref="C8:C9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935B-F830-4FB4-81C5-6B7E66AEFD77}">
  <sheetPr>
    <tabColor rgb="FFFFC000"/>
  </sheetPr>
  <dimension ref="B1:D10"/>
  <sheetViews>
    <sheetView showGridLines="0" view="pageBreakPreview" zoomScale="85" zoomScaleNormal="70" zoomScaleSheetLayoutView="85" workbookViewId="0">
      <selection activeCell="F27" sqref="F27"/>
    </sheetView>
  </sheetViews>
  <sheetFormatPr defaultRowHeight="13.5" x14ac:dyDescent="0.4"/>
  <cols>
    <col min="1" max="1" width="4" style="1" customWidth="1"/>
    <col min="2" max="2" width="1.25" style="1" customWidth="1"/>
    <col min="3" max="3" width="79" style="1" customWidth="1"/>
    <col min="4" max="4" width="1.25" style="1" customWidth="1"/>
    <col min="5" max="16384" width="9" style="1"/>
  </cols>
  <sheetData>
    <row r="1" spans="2:4" ht="55.5" customHeight="1" thickBot="1" x14ac:dyDescent="0.45">
      <c r="C1" s="170" t="s">
        <v>93</v>
      </c>
    </row>
    <row r="2" spans="2:4" ht="17.25" customHeight="1" x14ac:dyDescent="0.4">
      <c r="B2" s="160"/>
      <c r="C2" s="169" t="s">
        <v>90</v>
      </c>
      <c r="D2" s="161"/>
    </row>
    <row r="3" spans="2:4" ht="7.5" customHeight="1" x14ac:dyDescent="0.4">
      <c r="B3" s="164"/>
      <c r="C3" s="158"/>
      <c r="D3" s="165"/>
    </row>
    <row r="4" spans="2:4" ht="341.25" customHeight="1" x14ac:dyDescent="0.4">
      <c r="B4" s="162"/>
      <c r="C4" s="159"/>
      <c r="D4" s="163"/>
    </row>
    <row r="5" spans="2:4" ht="7.5" customHeight="1" thickBot="1" x14ac:dyDescent="0.45">
      <c r="B5" s="166"/>
      <c r="C5" s="167"/>
      <c r="D5" s="168"/>
    </row>
    <row r="6" spans="2:4" x14ac:dyDescent="0.4">
      <c r="B6" s="162"/>
      <c r="C6" s="159"/>
      <c r="D6" s="163"/>
    </row>
    <row r="7" spans="2:4" x14ac:dyDescent="0.4">
      <c r="B7" s="162"/>
      <c r="C7" s="159"/>
      <c r="D7" s="163"/>
    </row>
    <row r="8" spans="2:4" ht="84" customHeight="1" x14ac:dyDescent="0.4">
      <c r="B8" s="162"/>
      <c r="C8" s="186" t="s">
        <v>94</v>
      </c>
      <c r="D8" s="163"/>
    </row>
    <row r="9" spans="2:4" x14ac:dyDescent="0.4">
      <c r="B9" s="162"/>
      <c r="C9" s="186"/>
      <c r="D9" s="163"/>
    </row>
    <row r="10" spans="2:4" ht="14.25" thickBot="1" x14ac:dyDescent="0.45">
      <c r="B10" s="166"/>
      <c r="C10" s="167"/>
      <c r="D10" s="168"/>
    </row>
  </sheetData>
  <mergeCells count="1">
    <mergeCell ref="C8:C9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B1:AC175"/>
  <sheetViews>
    <sheetView showGridLines="0" view="pageBreakPreview" zoomScale="55" zoomScaleNormal="70" zoomScaleSheetLayoutView="55" workbookViewId="0">
      <selection activeCell="C4" sqref="C4:P4"/>
    </sheetView>
  </sheetViews>
  <sheetFormatPr defaultColWidth="9" defaultRowHeight="0" customHeight="1" zeroHeight="1" x14ac:dyDescent="0.4"/>
  <cols>
    <col min="1" max="1" width="4.875" style="13" customWidth="1"/>
    <col min="2" max="2" width="4.875" style="9" customWidth="1"/>
    <col min="3" max="3" width="2.625" style="14" customWidth="1"/>
    <col min="4" max="4" width="7.125" style="14" customWidth="1"/>
    <col min="5" max="5" width="10.625" style="14" customWidth="1"/>
    <col min="6" max="6" width="6.875" style="15" customWidth="1"/>
    <col min="7" max="7" width="10.375" style="22" customWidth="1"/>
    <col min="8" max="8" width="7.75" style="20" customWidth="1"/>
    <col min="9" max="9" width="6.625" style="23" customWidth="1"/>
    <col min="10" max="10" width="13.75" style="20" customWidth="1"/>
    <col min="11" max="11" width="6.625" style="20" customWidth="1"/>
    <col min="12" max="12" width="9.125" style="21" customWidth="1"/>
    <col min="13" max="13" width="2.625" style="21" customWidth="1"/>
    <col min="14" max="14" width="6.875" style="21" customWidth="1"/>
    <col min="15" max="15" width="11.375" style="21" customWidth="1"/>
    <col min="16" max="16" width="3.25" style="21" customWidth="1"/>
    <col min="17" max="18" width="4.875" style="9" customWidth="1"/>
    <col min="19" max="19" width="9" customWidth="1"/>
    <col min="20" max="20" width="8.875" bestFit="1" customWidth="1"/>
    <col min="21" max="23" width="13.5" customWidth="1"/>
    <col min="24" max="24" width="5.125" customWidth="1"/>
    <col min="25" max="26" width="9" style="9" customWidth="1"/>
    <col min="27" max="29" width="9" style="9"/>
    <col min="30" max="16384" width="9" style="13"/>
  </cols>
  <sheetData>
    <row r="1" spans="2:29" s="2" customFormat="1" ht="30" customHeight="1" x14ac:dyDescent="0.4">
      <c r="B1" s="3"/>
      <c r="C1" s="4"/>
      <c r="D1" s="4"/>
      <c r="E1" s="4"/>
      <c r="F1" s="5"/>
      <c r="G1" s="6"/>
      <c r="H1" s="6"/>
      <c r="I1" s="7"/>
      <c r="J1" s="6"/>
      <c r="K1" s="8"/>
      <c r="L1" s="6"/>
      <c r="M1" s="6"/>
      <c r="N1" s="6"/>
      <c r="O1" s="6"/>
      <c r="P1" s="3"/>
      <c r="Q1" s="3"/>
      <c r="R1" s="9"/>
      <c r="S1"/>
      <c r="T1"/>
      <c r="U1"/>
      <c r="V1"/>
      <c r="W1"/>
      <c r="X1"/>
      <c r="Y1" s="10"/>
      <c r="Z1" s="10"/>
      <c r="AA1" s="10"/>
      <c r="AB1" s="10"/>
      <c r="AC1" s="10"/>
    </row>
    <row r="2" spans="2:29" s="2" customFormat="1" ht="30" customHeight="1" x14ac:dyDescent="0.4">
      <c r="B2" s="3"/>
      <c r="C2" s="194" t="s">
        <v>46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3"/>
      <c r="R2" s="9"/>
      <c r="S2"/>
      <c r="T2"/>
      <c r="U2"/>
      <c r="V2"/>
      <c r="W2"/>
      <c r="X2"/>
      <c r="Y2" s="10"/>
      <c r="Z2" s="10"/>
      <c r="AA2" s="10"/>
      <c r="AB2" s="10"/>
      <c r="AC2" s="10"/>
    </row>
    <row r="3" spans="2:29" s="2" customFormat="1" ht="14.25" customHeight="1" x14ac:dyDescent="0.4">
      <c r="B3" s="3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40"/>
      <c r="N3" s="106"/>
      <c r="O3" s="106"/>
      <c r="P3" s="106"/>
      <c r="Q3" s="3"/>
      <c r="R3" s="9"/>
      <c r="S3"/>
      <c r="T3"/>
      <c r="U3"/>
      <c r="V3"/>
      <c r="W3"/>
      <c r="X3"/>
      <c r="Y3" s="10"/>
      <c r="Z3" s="10"/>
      <c r="AA3" s="10"/>
      <c r="AB3" s="10"/>
      <c r="AC3" s="10"/>
    </row>
    <row r="4" spans="2:29" s="11" customFormat="1" ht="41.25" customHeight="1" x14ac:dyDescent="0.4">
      <c r="B4" s="3"/>
      <c r="C4" s="193" t="s">
        <v>45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3"/>
      <c r="R4" s="9"/>
      <c r="S4"/>
      <c r="T4"/>
      <c r="U4"/>
      <c r="V4"/>
      <c r="W4"/>
      <c r="X4"/>
      <c r="Y4" s="12"/>
      <c r="Z4" s="12"/>
      <c r="AA4" s="12"/>
      <c r="AB4" s="12"/>
      <c r="AC4" s="12"/>
    </row>
    <row r="5" spans="2:29" s="11" customFormat="1" ht="10.5" customHeight="1" thickBot="1" x14ac:dyDescent="0.45">
      <c r="B5" s="3"/>
      <c r="C5" s="6"/>
      <c r="D5" s="6"/>
      <c r="E5" s="4"/>
      <c r="F5" s="5"/>
      <c r="G5" s="6"/>
      <c r="H5" s="6"/>
      <c r="I5" s="7"/>
      <c r="J5" s="4"/>
      <c r="K5" s="6"/>
      <c r="L5" s="6"/>
      <c r="M5" s="6"/>
      <c r="N5" s="6"/>
      <c r="O5" s="6"/>
      <c r="P5" s="5"/>
      <c r="Q5" s="3"/>
      <c r="R5" s="9"/>
      <c r="S5"/>
      <c r="T5"/>
      <c r="U5"/>
      <c r="V5"/>
      <c r="W5"/>
      <c r="X5"/>
      <c r="Y5" s="12"/>
      <c r="Z5" s="12"/>
      <c r="AA5" s="12"/>
      <c r="AB5" s="12"/>
      <c r="AC5" s="12"/>
    </row>
    <row r="6" spans="2:29" s="11" customFormat="1" ht="36" customHeight="1" x14ac:dyDescent="0.4">
      <c r="B6" s="9"/>
      <c r="C6" s="187" t="s">
        <v>44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9"/>
      <c r="Q6" s="9"/>
      <c r="R6" s="9"/>
      <c r="S6"/>
      <c r="T6"/>
      <c r="U6"/>
      <c r="V6"/>
      <c r="W6"/>
      <c r="X6"/>
      <c r="Y6" s="12"/>
      <c r="Z6" s="12"/>
      <c r="AA6" s="12"/>
      <c r="AB6" s="12"/>
      <c r="AC6" s="12"/>
    </row>
    <row r="7" spans="2:29" s="11" customFormat="1" ht="25.5" customHeight="1" x14ac:dyDescent="0.4">
      <c r="B7" s="9"/>
      <c r="C7" s="98" t="s">
        <v>21</v>
      </c>
      <c r="D7" s="99"/>
      <c r="E7" s="96"/>
      <c r="F7" s="221" t="str">
        <f>入力シート!D7</f>
        <v>北九州市役所　本庁舎</v>
      </c>
      <c r="G7" s="222"/>
      <c r="H7" s="222"/>
      <c r="I7" s="222"/>
      <c r="J7" s="103" t="s">
        <v>36</v>
      </c>
      <c r="K7" s="100"/>
      <c r="L7" s="210" t="str">
        <f>入力シート!D10</f>
        <v>事務所</v>
      </c>
      <c r="M7" s="211"/>
      <c r="N7" s="211"/>
      <c r="O7" s="211"/>
      <c r="P7" s="212"/>
      <c r="Q7" s="9"/>
      <c r="R7" s="9"/>
      <c r="S7"/>
      <c r="T7"/>
      <c r="U7"/>
      <c r="V7"/>
      <c r="W7"/>
      <c r="X7"/>
      <c r="Y7" s="12"/>
      <c r="Z7" s="12"/>
      <c r="AA7" s="12"/>
      <c r="AB7" s="12"/>
      <c r="AC7" s="12"/>
    </row>
    <row r="8" spans="2:29" s="11" customFormat="1" ht="25.5" customHeight="1" x14ac:dyDescent="0.4">
      <c r="B8" s="9"/>
      <c r="C8" s="86" t="s">
        <v>22</v>
      </c>
      <c r="D8" s="87"/>
      <c r="E8" s="88"/>
      <c r="F8" s="219" t="str">
        <f>入力シート!D8</f>
        <v>北九州市小倉北区城内１－１</v>
      </c>
      <c r="G8" s="220"/>
      <c r="H8" s="220"/>
      <c r="I8" s="220"/>
      <c r="J8" s="103" t="s">
        <v>37</v>
      </c>
      <c r="K8" s="90"/>
      <c r="L8" s="213" t="str">
        <f>入力シート!D15</f>
        <v>新築</v>
      </c>
      <c r="M8" s="214"/>
      <c r="N8" s="214"/>
      <c r="O8" s="214"/>
      <c r="P8" s="215"/>
      <c r="Q8" s="9"/>
      <c r="R8" s="9"/>
      <c r="S8"/>
      <c r="T8"/>
      <c r="U8"/>
      <c r="V8"/>
      <c r="W8"/>
      <c r="X8"/>
      <c r="Y8" s="12"/>
      <c r="Z8" s="12"/>
      <c r="AA8" s="12"/>
      <c r="AB8" s="12"/>
      <c r="AC8" s="12"/>
    </row>
    <row r="9" spans="2:29" s="11" customFormat="1" ht="25.5" customHeight="1" x14ac:dyDescent="0.4">
      <c r="B9" s="9"/>
      <c r="C9" s="94" t="s">
        <v>23</v>
      </c>
      <c r="D9" s="95"/>
      <c r="E9" s="96"/>
      <c r="F9" s="216" t="str">
        <f>入力シート!D9</f>
        <v>第一種中高層住居専用地域</v>
      </c>
      <c r="G9" s="217"/>
      <c r="H9" s="217"/>
      <c r="I9" s="217"/>
      <c r="J9" s="104" t="s">
        <v>38</v>
      </c>
      <c r="K9" s="99"/>
      <c r="L9" s="216" t="str">
        <f>入力シート!D16</f>
        <v>地上16階/地下3階</v>
      </c>
      <c r="M9" s="217"/>
      <c r="N9" s="217"/>
      <c r="O9" s="217"/>
      <c r="P9" s="218"/>
      <c r="Q9" s="9"/>
      <c r="R9" s="9"/>
      <c r="S9"/>
      <c r="T9"/>
      <c r="U9"/>
      <c r="V9"/>
      <c r="W9"/>
      <c r="X9"/>
      <c r="Y9" s="12"/>
      <c r="Z9" s="12"/>
      <c r="AA9" s="12"/>
      <c r="AB9" s="12"/>
      <c r="AC9" s="12"/>
    </row>
    <row r="10" spans="2:29" s="11" customFormat="1" ht="25.5" customHeight="1" x14ac:dyDescent="0.4">
      <c r="B10" s="9"/>
      <c r="C10" s="86" t="s">
        <v>24</v>
      </c>
      <c r="D10" s="87"/>
      <c r="E10" s="88"/>
      <c r="F10" s="223" t="s">
        <v>58</v>
      </c>
      <c r="G10" s="224"/>
      <c r="H10" s="224"/>
      <c r="I10" s="224"/>
      <c r="J10" s="103" t="s">
        <v>39</v>
      </c>
      <c r="K10" s="97"/>
      <c r="L10" s="228" t="str">
        <f>入力シート!D17</f>
        <v>S造</v>
      </c>
      <c r="M10" s="229"/>
      <c r="N10" s="229"/>
      <c r="O10" s="229"/>
      <c r="P10" s="230"/>
      <c r="Q10" s="9"/>
      <c r="R10" s="9"/>
      <c r="S10"/>
      <c r="T10"/>
      <c r="U10"/>
      <c r="V10"/>
      <c r="W10"/>
      <c r="X10"/>
      <c r="Y10" s="12"/>
      <c r="Z10" s="12"/>
      <c r="AA10" s="12"/>
      <c r="AB10" s="12"/>
      <c r="AC10" s="12"/>
    </row>
    <row r="11" spans="2:29" s="11" customFormat="1" ht="25.5" customHeight="1" x14ac:dyDescent="0.4">
      <c r="B11" s="9"/>
      <c r="C11" s="86" t="s">
        <v>25</v>
      </c>
      <c r="D11" s="87"/>
      <c r="E11" s="101"/>
      <c r="F11" s="195">
        <f>入力シート!D11</f>
        <v>45748</v>
      </c>
      <c r="G11" s="196"/>
      <c r="H11" s="92" t="s">
        <v>59</v>
      </c>
      <c r="I11" s="102"/>
      <c r="J11" s="103" t="s">
        <v>40</v>
      </c>
      <c r="K11" s="93"/>
      <c r="L11" s="201">
        <f>入力シート!D19</f>
        <v>45748</v>
      </c>
      <c r="M11" s="202"/>
      <c r="N11" s="202"/>
      <c r="O11" s="202"/>
      <c r="P11" s="203"/>
      <c r="Q11" s="9"/>
      <c r="R11" s="9"/>
      <c r="S11"/>
      <c r="T11"/>
      <c r="U11"/>
      <c r="V11"/>
      <c r="W11"/>
      <c r="X11"/>
      <c r="Y11" s="12"/>
      <c r="Z11" s="12"/>
      <c r="AA11" s="12"/>
      <c r="AB11" s="12"/>
      <c r="AC11" s="12"/>
    </row>
    <row r="12" spans="2:29" s="11" customFormat="1" ht="25.5" customHeight="1" x14ac:dyDescent="0.4">
      <c r="B12" s="9"/>
      <c r="C12" s="89" t="s">
        <v>26</v>
      </c>
      <c r="D12" s="90"/>
      <c r="E12" s="91"/>
      <c r="F12" s="199">
        <f>入力シート!D12</f>
        <v>5000</v>
      </c>
      <c r="G12" s="200"/>
      <c r="H12" s="92" t="s">
        <v>12</v>
      </c>
      <c r="I12" s="102"/>
      <c r="J12" s="103" t="s">
        <v>41</v>
      </c>
      <c r="K12" s="93"/>
      <c r="L12" s="204" t="str">
        <f>入力シート!D20</f>
        <v>北九　太郎</v>
      </c>
      <c r="M12" s="205"/>
      <c r="N12" s="205"/>
      <c r="O12" s="205"/>
      <c r="P12" s="206"/>
      <c r="Q12" s="9"/>
      <c r="R12" s="9"/>
      <c r="S12"/>
      <c r="T12"/>
      <c r="U12"/>
      <c r="V12"/>
      <c r="W12"/>
      <c r="X12"/>
      <c r="Y12" s="12"/>
      <c r="Z12" s="12"/>
      <c r="AA12" s="12"/>
      <c r="AB12" s="12"/>
      <c r="AC12" s="12"/>
    </row>
    <row r="13" spans="2:29" s="11" customFormat="1" ht="25.5" customHeight="1" x14ac:dyDescent="0.4">
      <c r="B13" s="9"/>
      <c r="C13" s="89" t="s">
        <v>27</v>
      </c>
      <c r="D13" s="90"/>
      <c r="E13" s="91"/>
      <c r="F13" s="199">
        <f>入力シート!D13</f>
        <v>1000</v>
      </c>
      <c r="G13" s="200"/>
      <c r="H13" s="92" t="s">
        <v>12</v>
      </c>
      <c r="I13" s="102"/>
      <c r="J13" s="103" t="s">
        <v>42</v>
      </c>
      <c r="K13" s="93"/>
      <c r="L13" s="201" t="str">
        <f>IF(入力シート!D21="","ー",入力シート!D21)</f>
        <v>小倉　花子</v>
      </c>
      <c r="M13" s="202"/>
      <c r="N13" s="202"/>
      <c r="O13" s="202"/>
      <c r="P13" s="203"/>
      <c r="Q13" s="9"/>
      <c r="R13" s="9"/>
      <c r="S13"/>
      <c r="T13"/>
      <c r="U13"/>
      <c r="V13"/>
      <c r="W13"/>
      <c r="X13"/>
      <c r="Y13" s="12"/>
      <c r="Z13" s="12"/>
      <c r="AA13" s="12"/>
      <c r="AB13" s="12"/>
      <c r="AC13" s="12"/>
    </row>
    <row r="14" spans="2:29" s="11" customFormat="1" ht="25.5" customHeight="1" thickBot="1" x14ac:dyDescent="0.45">
      <c r="B14" s="9"/>
      <c r="C14" s="80" t="s">
        <v>28</v>
      </c>
      <c r="D14" s="81"/>
      <c r="E14" s="83"/>
      <c r="F14" s="197">
        <f>入力シート!D14</f>
        <v>19000</v>
      </c>
      <c r="G14" s="198"/>
      <c r="H14" s="85" t="s">
        <v>12</v>
      </c>
      <c r="I14" s="84"/>
      <c r="J14" s="105" t="s">
        <v>43</v>
      </c>
      <c r="K14" s="82"/>
      <c r="L14" s="207">
        <f>IF(入力シート!D22="","ー",入力シート!D22)</f>
        <v>45748</v>
      </c>
      <c r="M14" s="208"/>
      <c r="N14" s="208"/>
      <c r="O14" s="208"/>
      <c r="P14" s="209"/>
      <c r="Q14" s="9"/>
      <c r="R14" s="9"/>
      <c r="S14"/>
      <c r="T14"/>
      <c r="U14"/>
      <c r="V14"/>
      <c r="W14"/>
      <c r="X14"/>
      <c r="Y14" s="12"/>
      <c r="Z14" s="12"/>
      <c r="AA14" s="12"/>
      <c r="AB14" s="12"/>
      <c r="AC14" s="12"/>
    </row>
    <row r="15" spans="2:29" s="11" customFormat="1" ht="34.5" customHeight="1" x14ac:dyDescent="0.4">
      <c r="B15" s="9"/>
      <c r="C15" s="190" t="s">
        <v>61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  <c r="Q15" s="9"/>
      <c r="R15" s="9"/>
      <c r="S15"/>
      <c r="T15"/>
      <c r="U15"/>
      <c r="V15"/>
      <c r="W15"/>
      <c r="X15"/>
      <c r="Y15" s="12"/>
      <c r="Z15" s="12"/>
      <c r="AA15" s="12"/>
      <c r="AB15" s="12"/>
      <c r="AC15" s="12"/>
    </row>
    <row r="16" spans="2:29" s="11" customFormat="1" ht="27" customHeight="1" x14ac:dyDescent="0.4">
      <c r="B16" s="9"/>
      <c r="C16" s="231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3"/>
      <c r="Q16" s="9"/>
      <c r="R16" s="9"/>
      <c r="S16"/>
      <c r="T16"/>
      <c r="U16"/>
      <c r="V16"/>
      <c r="W16"/>
      <c r="X16"/>
      <c r="Y16" s="12"/>
      <c r="Z16" s="12"/>
      <c r="AA16" s="12"/>
      <c r="AB16" s="12"/>
      <c r="AC16" s="12"/>
    </row>
    <row r="17" spans="2:29" s="11" customFormat="1" ht="27" customHeight="1" x14ac:dyDescent="0.4">
      <c r="B17" s="9"/>
      <c r="C17" s="234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6"/>
      <c r="Q17" s="9"/>
      <c r="R17" s="9"/>
      <c r="S17"/>
      <c r="T17"/>
      <c r="U17"/>
      <c r="V17"/>
      <c r="W17"/>
      <c r="X17"/>
      <c r="Y17" s="12"/>
      <c r="Z17" s="12"/>
      <c r="AA17" s="12"/>
      <c r="AB17" s="12"/>
      <c r="AC17" s="12"/>
    </row>
    <row r="18" spans="2:29" s="11" customFormat="1" ht="27" customHeight="1" x14ac:dyDescent="0.4">
      <c r="B18" s="9"/>
      <c r="C18" s="234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6"/>
      <c r="Q18" s="9"/>
      <c r="R18" s="9"/>
      <c r="S18"/>
      <c r="T18"/>
      <c r="U18"/>
      <c r="V18"/>
      <c r="W18"/>
      <c r="X18"/>
      <c r="Y18" s="12"/>
      <c r="Z18" s="12"/>
      <c r="AA18" s="12"/>
      <c r="AB18" s="12"/>
      <c r="AC18" s="12"/>
    </row>
    <row r="19" spans="2:29" s="11" customFormat="1" ht="27" customHeight="1" x14ac:dyDescent="0.4">
      <c r="B19" s="9"/>
      <c r="C19" s="234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6"/>
      <c r="Q19" s="9"/>
      <c r="R19" s="9"/>
      <c r="S19"/>
      <c r="T19"/>
      <c r="U19"/>
      <c r="V19"/>
      <c r="W19"/>
      <c r="X19"/>
      <c r="Y19" s="12"/>
      <c r="Z19" s="12"/>
      <c r="AA19" s="12"/>
      <c r="AB19" s="12"/>
      <c r="AC19" s="12"/>
    </row>
    <row r="20" spans="2:29" s="11" customFormat="1" ht="27" customHeight="1" x14ac:dyDescent="0.4">
      <c r="B20" s="9"/>
      <c r="C20" s="234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6"/>
      <c r="Q20" s="9"/>
      <c r="R20" s="9"/>
      <c r="S20"/>
      <c r="T20"/>
      <c r="U20"/>
      <c r="V20"/>
      <c r="W20"/>
      <c r="X20"/>
      <c r="Y20" s="12"/>
      <c r="Z20" s="12"/>
      <c r="AA20" s="12"/>
      <c r="AB20" s="12"/>
      <c r="AC20" s="12"/>
    </row>
    <row r="21" spans="2:29" s="11" customFormat="1" ht="27" customHeight="1" x14ac:dyDescent="0.4">
      <c r="B21" s="9"/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  <c r="Q21" s="9"/>
      <c r="R21" s="9"/>
      <c r="S21"/>
      <c r="T21"/>
      <c r="U21"/>
      <c r="V21"/>
      <c r="W21"/>
      <c r="X21"/>
      <c r="Y21" s="12"/>
      <c r="Z21" s="12"/>
      <c r="AA21" s="12"/>
      <c r="AB21" s="12"/>
      <c r="AC21" s="12"/>
    </row>
    <row r="22" spans="2:29" s="11" customFormat="1" ht="27" customHeight="1" thickBot="1" x14ac:dyDescent="0.45">
      <c r="B22" s="9"/>
      <c r="C22" s="23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9"/>
      <c r="Q22" s="9"/>
      <c r="R22" s="9"/>
      <c r="S22"/>
      <c r="T22"/>
      <c r="U22"/>
      <c r="V22"/>
      <c r="W22"/>
      <c r="X22"/>
      <c r="Y22" s="12"/>
      <c r="Z22" s="12"/>
      <c r="AA22" s="12"/>
      <c r="AB22" s="12"/>
      <c r="AC22" s="12"/>
    </row>
    <row r="23" spans="2:29" s="11" customFormat="1" ht="34.5" customHeight="1" x14ac:dyDescent="0.4">
      <c r="B23" s="9"/>
      <c r="C23" s="190" t="s">
        <v>62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9"/>
      <c r="R23" s="12"/>
      <c r="S23"/>
      <c r="T23"/>
      <c r="U23"/>
      <c r="V23"/>
      <c r="W23"/>
      <c r="X23"/>
      <c r="Y23" s="12"/>
      <c r="Z23" s="12"/>
      <c r="AA23" s="12"/>
      <c r="AB23" s="12"/>
      <c r="AC23" s="12"/>
    </row>
    <row r="24" spans="2:29" s="11" customFormat="1" ht="26.25" customHeight="1" x14ac:dyDescent="0.4">
      <c r="B24" s="9"/>
      <c r="C24" s="71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4"/>
      <c r="P24" s="75"/>
      <c r="R24" s="9"/>
      <c r="S24"/>
      <c r="T24"/>
      <c r="U24"/>
      <c r="V24"/>
      <c r="W24"/>
      <c r="X24"/>
      <c r="Y24" s="12"/>
      <c r="Z24" s="12"/>
      <c r="AA24" s="12"/>
      <c r="AB24" s="12"/>
      <c r="AC24" s="12"/>
    </row>
    <row r="25" spans="2:29" s="11" customFormat="1" ht="26.25" customHeight="1" x14ac:dyDescent="0.4">
      <c r="B25" s="9"/>
      <c r="C25" s="71"/>
      <c r="D25" s="240"/>
      <c r="E25" s="240"/>
      <c r="F25" s="240"/>
      <c r="G25" s="240"/>
      <c r="H25" s="240"/>
      <c r="I25" s="240"/>
      <c r="J25" s="240"/>
      <c r="K25" s="240"/>
      <c r="L25" s="240"/>
      <c r="M25" s="76"/>
      <c r="N25" s="76"/>
      <c r="O25" s="76"/>
      <c r="P25" s="77"/>
      <c r="R25" s="9"/>
      <c r="S25"/>
      <c r="T25"/>
      <c r="U25"/>
      <c r="V25"/>
      <c r="W25"/>
      <c r="X25"/>
      <c r="Y25" s="12"/>
      <c r="Z25" s="12"/>
      <c r="AA25" s="12"/>
      <c r="AB25" s="12"/>
      <c r="AC25" s="12"/>
    </row>
    <row r="26" spans="2:29" s="11" customFormat="1" ht="26.25" customHeight="1" x14ac:dyDescent="0.4">
      <c r="B26" s="9"/>
      <c r="C26" s="71"/>
      <c r="D26" s="240"/>
      <c r="E26" s="240"/>
      <c r="F26" s="240"/>
      <c r="G26" s="240"/>
      <c r="H26" s="240"/>
      <c r="I26" s="240"/>
      <c r="J26" s="240"/>
      <c r="K26" s="240"/>
      <c r="L26" s="240"/>
      <c r="M26" s="76"/>
      <c r="N26" s="76"/>
      <c r="O26" s="76"/>
      <c r="P26" s="77"/>
      <c r="R26" s="9"/>
      <c r="S26"/>
      <c r="T26"/>
      <c r="U26"/>
      <c r="V26"/>
      <c r="W26"/>
      <c r="X26"/>
      <c r="Y26" s="12"/>
      <c r="Z26" s="12"/>
      <c r="AA26" s="12"/>
      <c r="AB26" s="12"/>
      <c r="AC26" s="12"/>
    </row>
    <row r="27" spans="2:29" s="11" customFormat="1" ht="26.25" customHeight="1" x14ac:dyDescent="0.4">
      <c r="B27" s="9"/>
      <c r="C27" s="71"/>
      <c r="D27" s="240"/>
      <c r="E27" s="240"/>
      <c r="F27" s="240"/>
      <c r="G27" s="240"/>
      <c r="H27" s="240"/>
      <c r="I27" s="240"/>
      <c r="J27" s="240"/>
      <c r="K27" s="240"/>
      <c r="L27" s="240"/>
      <c r="M27" s="76"/>
      <c r="N27" s="78"/>
      <c r="O27" s="78"/>
      <c r="P27" s="77"/>
      <c r="R27" s="9"/>
      <c r="S27"/>
      <c r="T27"/>
      <c r="U27"/>
      <c r="V27"/>
      <c r="W27"/>
      <c r="X27"/>
      <c r="Y27" s="12"/>
      <c r="Z27" s="12"/>
      <c r="AA27" s="12"/>
      <c r="AB27" s="12"/>
      <c r="AC27" s="12"/>
    </row>
    <row r="28" spans="2:29" s="11" customFormat="1" ht="26.25" customHeight="1" x14ac:dyDescent="0.4">
      <c r="B28" s="9"/>
      <c r="C28" s="71"/>
      <c r="D28" s="240"/>
      <c r="E28" s="240"/>
      <c r="F28" s="240"/>
      <c r="G28" s="240"/>
      <c r="H28" s="240"/>
      <c r="I28" s="240"/>
      <c r="J28" s="240"/>
      <c r="K28" s="240"/>
      <c r="L28" s="240"/>
      <c r="M28" s="73"/>
      <c r="N28" s="78"/>
      <c r="O28" s="78"/>
      <c r="P28" s="75"/>
      <c r="R28" s="9"/>
      <c r="S28"/>
      <c r="T28"/>
      <c r="U28"/>
      <c r="V28"/>
      <c r="W28"/>
      <c r="X28"/>
      <c r="Y28" s="12"/>
      <c r="Z28" s="12"/>
      <c r="AA28" s="12"/>
      <c r="AB28" s="12"/>
      <c r="AC28" s="12"/>
    </row>
    <row r="29" spans="2:29" s="11" customFormat="1" ht="18.75" customHeight="1" x14ac:dyDescent="0.4">
      <c r="B29" s="9"/>
      <c r="C29" s="71"/>
      <c r="D29" s="240"/>
      <c r="E29" s="240"/>
      <c r="F29" s="240"/>
      <c r="G29" s="240"/>
      <c r="H29" s="240"/>
      <c r="I29" s="240"/>
      <c r="J29" s="240"/>
      <c r="K29" s="240"/>
      <c r="L29" s="240"/>
      <c r="M29" s="73"/>
      <c r="N29" s="226" t="s">
        <v>48</v>
      </c>
      <c r="O29" s="226"/>
      <c r="P29" s="75"/>
      <c r="R29" s="9"/>
      <c r="S29"/>
      <c r="T29"/>
      <c r="U29"/>
      <c r="V29"/>
      <c r="W29"/>
      <c r="X29"/>
      <c r="Y29" s="12"/>
      <c r="Z29" s="12"/>
      <c r="AA29" s="12"/>
      <c r="AB29" s="12"/>
      <c r="AC29" s="12"/>
    </row>
    <row r="30" spans="2:29" s="11" customFormat="1" ht="26.25" customHeight="1" x14ac:dyDescent="0.4">
      <c r="B30" s="9"/>
      <c r="C30" s="71"/>
      <c r="D30" s="240"/>
      <c r="E30" s="240"/>
      <c r="F30" s="240"/>
      <c r="G30" s="240"/>
      <c r="H30" s="240"/>
      <c r="I30" s="240"/>
      <c r="J30" s="240"/>
      <c r="K30" s="240"/>
      <c r="L30" s="240"/>
      <c r="M30" s="73"/>
      <c r="N30" s="225">
        <f>MIN(入力シート!D30,入力シート!D31)</f>
        <v>0</v>
      </c>
      <c r="O30" s="225"/>
      <c r="P30" s="75"/>
      <c r="R30" s="9"/>
      <c r="S30"/>
      <c r="T30"/>
      <c r="U30"/>
      <c r="V30"/>
      <c r="W30"/>
      <c r="X30"/>
      <c r="Y30" s="12"/>
      <c r="Z30" s="12"/>
      <c r="AA30" s="12"/>
      <c r="AB30" s="12"/>
      <c r="AC30" s="12"/>
    </row>
    <row r="31" spans="2:29" s="11" customFormat="1" ht="26.25" customHeight="1" x14ac:dyDescent="0.4">
      <c r="B31" s="9"/>
      <c r="C31" s="71"/>
      <c r="D31" s="240"/>
      <c r="E31" s="240"/>
      <c r="F31" s="240"/>
      <c r="G31" s="240"/>
      <c r="H31" s="240"/>
      <c r="I31" s="240"/>
      <c r="J31" s="240"/>
      <c r="K31" s="240"/>
      <c r="L31" s="240"/>
      <c r="M31" s="73"/>
      <c r="N31" s="227"/>
      <c r="O31" s="227"/>
      <c r="P31" s="75"/>
      <c r="R31" s="9"/>
      <c r="S31"/>
      <c r="T31"/>
      <c r="U31"/>
      <c r="V31"/>
      <c r="W31"/>
      <c r="X31"/>
    </row>
    <row r="32" spans="2:29" s="11" customFormat="1" ht="18.75" customHeight="1" x14ac:dyDescent="0.4">
      <c r="B32" s="9"/>
      <c r="C32" s="108"/>
      <c r="D32" s="240"/>
      <c r="E32" s="240"/>
      <c r="F32" s="240"/>
      <c r="G32" s="240"/>
      <c r="H32" s="240"/>
      <c r="I32" s="240"/>
      <c r="J32" s="240"/>
      <c r="K32" s="240"/>
      <c r="L32" s="240"/>
      <c r="M32" s="79"/>
      <c r="N32" s="226" t="s">
        <v>49</v>
      </c>
      <c r="O32" s="226"/>
      <c r="P32" s="109"/>
      <c r="Q32"/>
      <c r="R32" s="9"/>
      <c r="S32"/>
      <c r="T32"/>
      <c r="U32"/>
      <c r="V32"/>
      <c r="W32"/>
      <c r="X32"/>
      <c r="Y32" s="12"/>
      <c r="Z32" s="12"/>
      <c r="AA32" s="12"/>
      <c r="AB32" s="12"/>
      <c r="AC32" s="12"/>
    </row>
    <row r="33" spans="2:29" s="11" customFormat="1" ht="26.25" customHeight="1" x14ac:dyDescent="0.4">
      <c r="B33" s="9"/>
      <c r="C33" s="108"/>
      <c r="D33" s="240"/>
      <c r="E33" s="240"/>
      <c r="F33" s="240"/>
      <c r="G33" s="240"/>
      <c r="H33" s="240"/>
      <c r="I33" s="240"/>
      <c r="J33" s="240"/>
      <c r="K33" s="240"/>
      <c r="L33" s="240"/>
      <c r="M33" s="79"/>
      <c r="N33" s="225">
        <f>IF(入力シート!G31="",入力シート!G30,"対象外")</f>
        <v>0.97</v>
      </c>
      <c r="O33" s="225"/>
      <c r="P33" s="109"/>
      <c r="Q33"/>
      <c r="R33" s="9"/>
      <c r="S33"/>
      <c r="T33"/>
      <c r="U33"/>
      <c r="V33"/>
      <c r="W33"/>
      <c r="X33"/>
      <c r="Y33" s="12"/>
      <c r="Z33" s="12"/>
      <c r="AA33" s="12"/>
      <c r="AB33" s="12"/>
      <c r="AC33" s="12"/>
    </row>
    <row r="34" spans="2:29" s="11" customFormat="1" ht="26.25" customHeight="1" x14ac:dyDescent="0.4">
      <c r="B34" s="9"/>
      <c r="C34" s="108"/>
      <c r="D34" s="240"/>
      <c r="E34" s="240"/>
      <c r="F34" s="240"/>
      <c r="G34" s="240"/>
      <c r="H34" s="240"/>
      <c r="I34" s="240"/>
      <c r="J34" s="240"/>
      <c r="K34" s="240"/>
      <c r="L34" s="240"/>
      <c r="M34" s="79"/>
      <c r="N34" s="79"/>
      <c r="O34" s="79"/>
      <c r="P34" s="109"/>
      <c r="Q34"/>
      <c r="R34" s="9"/>
      <c r="S34"/>
      <c r="T34"/>
      <c r="U34"/>
      <c r="V34"/>
      <c r="W34"/>
      <c r="X34"/>
      <c r="Y34" s="12"/>
      <c r="Z34" s="12"/>
      <c r="AA34" s="12"/>
      <c r="AB34" s="12"/>
      <c r="AC34" s="12"/>
    </row>
    <row r="35" spans="2:29" s="11" customFormat="1" ht="26.25" customHeight="1" x14ac:dyDescent="0.4">
      <c r="B35" s="9"/>
      <c r="C35" s="108"/>
      <c r="D35" s="240"/>
      <c r="E35" s="240"/>
      <c r="F35" s="240"/>
      <c r="G35" s="240"/>
      <c r="H35" s="240"/>
      <c r="I35" s="240"/>
      <c r="J35" s="240"/>
      <c r="K35" s="240"/>
      <c r="L35" s="240"/>
      <c r="M35" s="79"/>
      <c r="N35" s="79"/>
      <c r="O35" s="79"/>
      <c r="P35" s="109"/>
      <c r="Q35"/>
      <c r="R35" s="9"/>
      <c r="S35"/>
      <c r="T35"/>
      <c r="U35"/>
      <c r="V35"/>
      <c r="W35"/>
      <c r="X35"/>
      <c r="Y35" s="12"/>
      <c r="Z35" s="12"/>
      <c r="AA35" s="12"/>
      <c r="AB35" s="12"/>
      <c r="AC35" s="12"/>
    </row>
    <row r="36" spans="2:29" s="11" customFormat="1" ht="26.25" customHeight="1" x14ac:dyDescent="0.4">
      <c r="B36" s="9"/>
      <c r="C36" s="108"/>
      <c r="D36" s="240"/>
      <c r="E36" s="240"/>
      <c r="F36" s="240"/>
      <c r="G36" s="240"/>
      <c r="H36" s="240"/>
      <c r="I36" s="240"/>
      <c r="J36" s="240"/>
      <c r="K36" s="240"/>
      <c r="L36" s="240"/>
      <c r="M36" s="79"/>
      <c r="N36" s="79"/>
      <c r="O36" s="79"/>
      <c r="P36" s="109"/>
      <c r="Q36"/>
      <c r="R36" s="9"/>
      <c r="S36"/>
      <c r="T36"/>
      <c r="U36"/>
      <c r="V36"/>
      <c r="W36"/>
      <c r="X36"/>
      <c r="Y36" s="12"/>
      <c r="Z36" s="12"/>
      <c r="AA36" s="12"/>
      <c r="AB36" s="12"/>
      <c r="AC36" s="12"/>
    </row>
    <row r="37" spans="2:29" s="11" customFormat="1" ht="26.25" customHeight="1" x14ac:dyDescent="0.4">
      <c r="B37" s="9"/>
      <c r="C37" s="108"/>
      <c r="D37" s="240"/>
      <c r="E37" s="240"/>
      <c r="F37" s="240"/>
      <c r="G37" s="240"/>
      <c r="H37" s="240"/>
      <c r="I37" s="240"/>
      <c r="J37" s="240"/>
      <c r="K37" s="240"/>
      <c r="L37" s="240"/>
      <c r="M37" s="79"/>
      <c r="N37" s="79"/>
      <c r="O37" s="79"/>
      <c r="P37" s="109"/>
      <c r="Q37"/>
      <c r="R37" s="9"/>
      <c r="S37"/>
      <c r="T37"/>
      <c r="U37"/>
      <c r="V37"/>
      <c r="W37"/>
      <c r="X37"/>
      <c r="Y37" s="12"/>
      <c r="Z37" s="12"/>
      <c r="AA37" s="12"/>
      <c r="AB37" s="12"/>
      <c r="AC37" s="12"/>
    </row>
    <row r="38" spans="2:29" s="11" customFormat="1" ht="26.25" customHeight="1" thickBot="1" x14ac:dyDescent="0.45">
      <c r="B38" s="9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/>
      <c r="R38" s="9"/>
      <c r="S38"/>
      <c r="T38"/>
      <c r="U38"/>
      <c r="V38"/>
      <c r="W38"/>
      <c r="X38"/>
      <c r="Y38" s="12"/>
      <c r="Z38" s="12"/>
      <c r="AA38" s="12"/>
      <c r="AB38" s="12"/>
      <c r="AC38" s="12"/>
    </row>
    <row r="39" spans="2:29" ht="26.25" customHeight="1" x14ac:dyDescent="0.4">
      <c r="C39"/>
      <c r="D39"/>
      <c r="E39"/>
      <c r="F39"/>
      <c r="G39"/>
      <c r="H39"/>
      <c r="I39"/>
      <c r="J39"/>
      <c r="K39"/>
      <c r="L39"/>
      <c r="M39"/>
      <c r="N39"/>
      <c r="O39"/>
      <c r="P39" s="113" t="s">
        <v>47</v>
      </c>
      <c r="Q39"/>
    </row>
    <row r="40" spans="2:29" ht="26.25" customHeight="1" x14ac:dyDescent="0.4">
      <c r="G40" s="16"/>
      <c r="H40" s="17"/>
      <c r="I40" s="18"/>
      <c r="J40" s="17"/>
      <c r="K40" s="17"/>
      <c r="L40" s="19"/>
      <c r="M40" s="19"/>
      <c r="N40" s="19"/>
      <c r="O40" s="19"/>
      <c r="P40" s="19"/>
    </row>
    <row r="41" spans="2:29" ht="26.25" customHeight="1" x14ac:dyDescent="0.4">
      <c r="G41" s="16"/>
      <c r="H41" s="17"/>
      <c r="I41" s="18"/>
      <c r="J41" s="17"/>
      <c r="K41" s="17"/>
      <c r="L41" s="19"/>
      <c r="M41" s="19"/>
      <c r="N41" s="19"/>
      <c r="O41" s="19"/>
      <c r="P41" s="19"/>
    </row>
    <row r="42" spans="2:29" ht="26.25" customHeight="1" x14ac:dyDescent="0.4">
      <c r="G42" s="16"/>
      <c r="H42" s="17"/>
      <c r="I42" s="18"/>
      <c r="J42" s="17"/>
      <c r="K42" s="17"/>
      <c r="L42" s="19"/>
      <c r="M42" s="19"/>
      <c r="N42" s="19"/>
      <c r="O42" s="19"/>
      <c r="P42" s="19"/>
    </row>
    <row r="43" spans="2:29" ht="26.25" customHeight="1" x14ac:dyDescent="0.4">
      <c r="G43" s="16"/>
      <c r="H43" s="17"/>
      <c r="I43" s="18"/>
      <c r="J43" s="17"/>
    </row>
    <row r="44" spans="2:29" ht="26.25" customHeight="1" x14ac:dyDescent="0.4">
      <c r="G44" s="16"/>
      <c r="H44" s="17"/>
      <c r="I44" s="18"/>
      <c r="J44" s="17"/>
    </row>
    <row r="45" spans="2:29" ht="26.25" customHeight="1" x14ac:dyDescent="0.4">
      <c r="G45" s="16"/>
      <c r="H45" s="17"/>
      <c r="I45" s="18"/>
      <c r="J45" s="17"/>
      <c r="K45" s="17"/>
      <c r="L45" s="19"/>
      <c r="M45" s="19"/>
      <c r="N45" s="19"/>
      <c r="O45" s="19"/>
      <c r="P45" s="19"/>
    </row>
    <row r="46" spans="2:29" ht="26.25" customHeight="1" x14ac:dyDescent="0.4">
      <c r="G46" s="16"/>
      <c r="H46" s="17"/>
      <c r="I46" s="18"/>
      <c r="J46" s="17"/>
      <c r="K46" s="17"/>
      <c r="L46" s="19"/>
      <c r="M46" s="19"/>
      <c r="N46" s="19"/>
      <c r="O46" s="19"/>
      <c r="P46" s="19"/>
      <c r="V46" s="157"/>
    </row>
    <row r="47" spans="2:29" ht="26.25" customHeight="1" x14ac:dyDescent="0.4">
      <c r="G47" s="16"/>
      <c r="H47" s="17"/>
      <c r="I47" s="18"/>
      <c r="J47" s="17"/>
      <c r="K47" s="17"/>
      <c r="L47" s="19"/>
      <c r="M47" s="19"/>
      <c r="N47" s="19"/>
      <c r="O47" s="19"/>
      <c r="P47" s="19"/>
      <c r="V47" s="157"/>
    </row>
    <row r="48" spans="2:29" ht="26.25" customHeight="1" x14ac:dyDescent="0.4">
      <c r="G48" s="16"/>
      <c r="H48" s="17"/>
      <c r="I48" s="18"/>
      <c r="J48" s="17"/>
      <c r="K48" s="17"/>
      <c r="L48" s="19"/>
      <c r="M48" s="19"/>
      <c r="N48" s="19"/>
      <c r="O48" s="19"/>
      <c r="P48" s="19"/>
    </row>
    <row r="49" spans="7:16" ht="18.75" x14ac:dyDescent="0.4">
      <c r="G49" s="16"/>
      <c r="H49" s="17"/>
      <c r="I49" s="18"/>
      <c r="J49" s="17"/>
      <c r="K49" s="17"/>
      <c r="L49" s="19"/>
      <c r="M49" s="19"/>
      <c r="N49" s="19"/>
      <c r="O49" s="19"/>
      <c r="P49" s="19"/>
    </row>
    <row r="50" spans="7:16" ht="18.75" hidden="1" x14ac:dyDescent="0.4"/>
    <row r="51" spans="7:16" ht="18.75" hidden="1" x14ac:dyDescent="0.4"/>
    <row r="52" spans="7:16" ht="18.75" hidden="1" x14ac:dyDescent="0.4"/>
    <row r="53" spans="7:16" ht="18.75" hidden="1" x14ac:dyDescent="0.4"/>
    <row r="54" spans="7:16" ht="18.75" x14ac:dyDescent="0.4"/>
    <row r="55" spans="7:16" ht="18.75" x14ac:dyDescent="0.4"/>
    <row r="56" spans="7:16" ht="18.75" x14ac:dyDescent="0.4"/>
    <row r="57" spans="7:16" ht="18.75" x14ac:dyDescent="0.4"/>
    <row r="58" spans="7:16" ht="18.75" x14ac:dyDescent="0.4"/>
    <row r="59" spans="7:16" ht="18.75" x14ac:dyDescent="0.4"/>
    <row r="60" spans="7:16" ht="18.75" x14ac:dyDescent="0.4"/>
    <row r="61" spans="7:16" ht="18.75" x14ac:dyDescent="0.4"/>
    <row r="62" spans="7:16" ht="18.75" x14ac:dyDescent="0.4"/>
    <row r="63" spans="7:16" ht="18.75" x14ac:dyDescent="0.4"/>
    <row r="64" spans="7:16" ht="18.75" x14ac:dyDescent="0.4"/>
    <row r="65" ht="18.75" x14ac:dyDescent="0.4"/>
    <row r="66" ht="18.75" x14ac:dyDescent="0.4"/>
    <row r="67" ht="18.75" x14ac:dyDescent="0.4"/>
    <row r="68" ht="18.75" x14ac:dyDescent="0.4"/>
    <row r="69" ht="18.75" x14ac:dyDescent="0.4"/>
    <row r="70" ht="18.75" x14ac:dyDescent="0.4"/>
    <row r="71" ht="18.75" x14ac:dyDescent="0.4"/>
    <row r="72" ht="18.75" x14ac:dyDescent="0.4"/>
    <row r="73" ht="18.75" x14ac:dyDescent="0.4"/>
    <row r="74" ht="18.75" x14ac:dyDescent="0.4"/>
    <row r="75" ht="18.75" x14ac:dyDescent="0.4"/>
    <row r="76" ht="18.75" x14ac:dyDescent="0.4"/>
    <row r="77" ht="18.75" x14ac:dyDescent="0.4"/>
    <row r="78" ht="18.75" x14ac:dyDescent="0.4"/>
    <row r="79" ht="18.75" x14ac:dyDescent="0.4"/>
    <row r="80" ht="18.75" x14ac:dyDescent="0.4"/>
    <row r="81" ht="18.75" x14ac:dyDescent="0.4"/>
    <row r="82" ht="18.75" x14ac:dyDescent="0.4"/>
    <row r="83" ht="18.75" x14ac:dyDescent="0.4"/>
    <row r="84" ht="18.75" x14ac:dyDescent="0.4"/>
    <row r="85" ht="18.75" x14ac:dyDescent="0.4"/>
    <row r="86" ht="18.75" x14ac:dyDescent="0.4"/>
    <row r="87" ht="18.75" x14ac:dyDescent="0.4"/>
    <row r="88" ht="18.75" x14ac:dyDescent="0.4"/>
    <row r="89" ht="18.75" x14ac:dyDescent="0.4"/>
    <row r="90" ht="18.75" x14ac:dyDescent="0.4"/>
    <row r="91" ht="18.75" x14ac:dyDescent="0.4"/>
    <row r="92" ht="18.75" x14ac:dyDescent="0.4"/>
    <row r="93" ht="18.75" x14ac:dyDescent="0.4"/>
    <row r="94" ht="18.75" x14ac:dyDescent="0.4"/>
    <row r="95" ht="18.75" x14ac:dyDescent="0.4"/>
    <row r="96" ht="18.75" x14ac:dyDescent="0.4"/>
    <row r="97" ht="18.75" x14ac:dyDescent="0.4"/>
    <row r="98" ht="18.75" x14ac:dyDescent="0.4"/>
    <row r="99" ht="18.75" x14ac:dyDescent="0.4"/>
    <row r="100" ht="18.75" x14ac:dyDescent="0.4"/>
    <row r="101" ht="18.75" x14ac:dyDescent="0.4"/>
    <row r="102" ht="18.75" x14ac:dyDescent="0.4"/>
    <row r="103" ht="18.75" x14ac:dyDescent="0.4"/>
    <row r="104" ht="18.75" x14ac:dyDescent="0.4"/>
    <row r="105" ht="18.75" x14ac:dyDescent="0.4"/>
    <row r="106" ht="18.75" x14ac:dyDescent="0.4"/>
    <row r="107" ht="18.75" x14ac:dyDescent="0.4"/>
    <row r="108" ht="18.75" x14ac:dyDescent="0.4"/>
    <row r="109" ht="18.75" x14ac:dyDescent="0.4"/>
    <row r="110" ht="18.75" x14ac:dyDescent="0.4"/>
    <row r="111" ht="18.75" x14ac:dyDescent="0.4"/>
    <row r="112" ht="18.75" x14ac:dyDescent="0.4"/>
    <row r="113" ht="18.75" x14ac:dyDescent="0.4"/>
    <row r="114" ht="18.75" x14ac:dyDescent="0.4"/>
    <row r="115" ht="18.75" x14ac:dyDescent="0.4"/>
    <row r="116" ht="18.75" x14ac:dyDescent="0.4"/>
    <row r="117" ht="18.75" x14ac:dyDescent="0.4"/>
    <row r="118" ht="18.75" x14ac:dyDescent="0.4"/>
    <row r="119" ht="18.75" x14ac:dyDescent="0.4"/>
    <row r="120" ht="18.75" x14ac:dyDescent="0.4"/>
    <row r="121" ht="18.75" x14ac:dyDescent="0.4"/>
    <row r="122" ht="18.75" x14ac:dyDescent="0.4"/>
    <row r="123" ht="18.75" x14ac:dyDescent="0.4"/>
    <row r="124" ht="18.75" x14ac:dyDescent="0.4"/>
    <row r="125" ht="18.75" x14ac:dyDescent="0.4"/>
    <row r="126" ht="18.75" x14ac:dyDescent="0.4"/>
    <row r="127" ht="18.75" x14ac:dyDescent="0.4"/>
    <row r="128" ht="18.75" x14ac:dyDescent="0.4"/>
    <row r="129" ht="18.75" x14ac:dyDescent="0.4"/>
    <row r="130" ht="18.75" x14ac:dyDescent="0.4"/>
    <row r="131" ht="18.75" x14ac:dyDescent="0.4"/>
    <row r="132" ht="18.75" x14ac:dyDescent="0.4"/>
    <row r="133" ht="18.75" x14ac:dyDescent="0.4"/>
    <row r="134" ht="18.75" x14ac:dyDescent="0.4"/>
    <row r="135" ht="18.75" x14ac:dyDescent="0.4"/>
    <row r="136" ht="18.75" x14ac:dyDescent="0.4"/>
    <row r="137" ht="18.75" x14ac:dyDescent="0.4"/>
    <row r="138" ht="18.75" x14ac:dyDescent="0.4"/>
    <row r="139" ht="18.75" x14ac:dyDescent="0.4"/>
    <row r="140" ht="18.75" x14ac:dyDescent="0.4"/>
    <row r="141" ht="18.75" x14ac:dyDescent="0.4"/>
    <row r="142" ht="18.75" x14ac:dyDescent="0.4"/>
    <row r="143" ht="18.75" x14ac:dyDescent="0.4"/>
    <row r="144" ht="18.75" x14ac:dyDescent="0.4"/>
    <row r="145" ht="18.75" x14ac:dyDescent="0.4"/>
    <row r="146" ht="18.75" x14ac:dyDescent="0.4"/>
    <row r="147" ht="18.75" x14ac:dyDescent="0.4"/>
    <row r="148" ht="18.75" x14ac:dyDescent="0.4"/>
    <row r="149" ht="18.75" x14ac:dyDescent="0.4"/>
    <row r="150" ht="18.75" x14ac:dyDescent="0.4"/>
    <row r="151" ht="18.75" x14ac:dyDescent="0.4"/>
    <row r="152" ht="18.75" x14ac:dyDescent="0.4"/>
    <row r="153" ht="18.75" x14ac:dyDescent="0.4"/>
    <row r="154" ht="18.75" x14ac:dyDescent="0.4"/>
    <row r="155" ht="18.75" x14ac:dyDescent="0.4"/>
    <row r="156" ht="18.75" x14ac:dyDescent="0.4"/>
    <row r="157" ht="18.75" x14ac:dyDescent="0.4"/>
    <row r="158" ht="18.75" x14ac:dyDescent="0.4"/>
    <row r="159" ht="18.75" x14ac:dyDescent="0.4"/>
    <row r="160" ht="18.75" x14ac:dyDescent="0.4"/>
    <row r="161" ht="18.75" x14ac:dyDescent="0.4"/>
    <row r="162" ht="18.75" x14ac:dyDescent="0.4"/>
    <row r="163" ht="18.75" x14ac:dyDescent="0.4"/>
    <row r="164" ht="18.75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</sheetData>
  <sheetProtection algorithmName="SHA-512" hashValue="qAlTXg2byssIayAHUPdEh5w3ytlCJMcdrUFpjRG/p8kr1DVNavWI15c9ZcUfSTSpBXQg/LwXiui5h+JNZiBf5A==" saltValue="5JGykfY3CCjR8PIAUzRzxA==" spinCount="100000" sheet="1" objects="1" scenarios="1"/>
  <mergeCells count="28">
    <mergeCell ref="F7:I7"/>
    <mergeCell ref="F10:I10"/>
    <mergeCell ref="F9:I9"/>
    <mergeCell ref="N33:O33"/>
    <mergeCell ref="N29:O29"/>
    <mergeCell ref="N30:O30"/>
    <mergeCell ref="N31:O31"/>
    <mergeCell ref="N32:O32"/>
    <mergeCell ref="L10:P10"/>
    <mergeCell ref="C23:P23"/>
    <mergeCell ref="C16:P22"/>
    <mergeCell ref="D25:L37"/>
    <mergeCell ref="C6:P6"/>
    <mergeCell ref="C15:P15"/>
    <mergeCell ref="C4:P4"/>
    <mergeCell ref="C2:P2"/>
    <mergeCell ref="F11:G11"/>
    <mergeCell ref="F14:G14"/>
    <mergeCell ref="F13:G13"/>
    <mergeCell ref="F12:G12"/>
    <mergeCell ref="L11:P11"/>
    <mergeCell ref="L12:P12"/>
    <mergeCell ref="L13:P13"/>
    <mergeCell ref="L14:P14"/>
    <mergeCell ref="L7:P7"/>
    <mergeCell ref="L8:P8"/>
    <mergeCell ref="L9:P9"/>
    <mergeCell ref="F8:I8"/>
  </mergeCells>
  <phoneticPr fontId="1"/>
  <printOptions horizontalCentered="1" verticalCentered="1"/>
  <pageMargins left="0" right="0" top="0" bottom="0" header="0" footer="0"/>
  <pageSetup paperSize="9" scale="73" fitToHeight="0" orientation="portrait" r:id="rId1"/>
  <headerFooter>
    <oddHeader>&amp;L&amp;G</oddHeader>
  </headerFooter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9AE5-B202-4E78-A490-99D94CAFB10C}">
  <sheetPr>
    <tabColor theme="5" tint="0.79998168889431442"/>
    <pageSetUpPr fitToPage="1"/>
  </sheetPr>
  <dimension ref="B1:AC175"/>
  <sheetViews>
    <sheetView showGridLines="0" view="pageBreakPreview" zoomScale="55" zoomScaleNormal="70" zoomScaleSheetLayoutView="55" workbookViewId="0">
      <selection activeCell="C4" sqref="C4:P4"/>
    </sheetView>
  </sheetViews>
  <sheetFormatPr defaultColWidth="9" defaultRowHeight="0" customHeight="1" zeroHeight="1" x14ac:dyDescent="0.4"/>
  <cols>
    <col min="1" max="1" width="4.875" style="13" customWidth="1"/>
    <col min="2" max="2" width="4.875" style="9" customWidth="1"/>
    <col min="3" max="3" width="2.75" style="14" customWidth="1"/>
    <col min="4" max="4" width="7" style="14" customWidth="1"/>
    <col min="5" max="5" width="10.625" style="14" customWidth="1"/>
    <col min="6" max="6" width="6.875" style="15" customWidth="1"/>
    <col min="7" max="7" width="10.375" style="22" customWidth="1"/>
    <col min="8" max="8" width="7.75" style="20" customWidth="1"/>
    <col min="9" max="9" width="6.625" style="23" customWidth="1"/>
    <col min="10" max="10" width="13.75" style="20" customWidth="1"/>
    <col min="11" max="11" width="6.625" style="20" customWidth="1"/>
    <col min="12" max="12" width="9.125" style="21" customWidth="1"/>
    <col min="13" max="13" width="2.625" style="21" customWidth="1"/>
    <col min="14" max="14" width="6.875" style="21" customWidth="1"/>
    <col min="15" max="15" width="11.375" style="21" customWidth="1"/>
    <col min="16" max="16" width="3.25" style="21" customWidth="1"/>
    <col min="17" max="18" width="4.875" style="9" customWidth="1"/>
    <col min="19" max="19" width="9" customWidth="1"/>
    <col min="20" max="20" width="8.875" bestFit="1" customWidth="1"/>
    <col min="21" max="23" width="13.5" customWidth="1"/>
    <col min="24" max="24" width="5.125" customWidth="1"/>
    <col min="25" max="26" width="9" customWidth="1"/>
    <col min="29" max="29" width="9" style="9"/>
    <col min="30" max="16384" width="9" style="13"/>
  </cols>
  <sheetData>
    <row r="1" spans="2:29" s="2" customFormat="1" ht="30" customHeight="1" x14ac:dyDescent="0.4">
      <c r="B1" s="3"/>
      <c r="C1" s="4"/>
      <c r="D1" s="4"/>
      <c r="E1" s="4"/>
      <c r="F1" s="5"/>
      <c r="G1" s="6"/>
      <c r="H1" s="6"/>
      <c r="I1" s="7"/>
      <c r="J1" s="6"/>
      <c r="K1" s="8"/>
      <c r="L1" s="6"/>
      <c r="M1" s="6"/>
      <c r="N1" s="6"/>
      <c r="O1" s="6"/>
      <c r="P1" s="3"/>
      <c r="Q1" s="3"/>
      <c r="R1" s="9"/>
      <c r="S1"/>
      <c r="T1"/>
      <c r="U1"/>
      <c r="V1"/>
      <c r="W1"/>
      <c r="X1"/>
      <c r="Y1"/>
      <c r="Z1"/>
      <c r="AA1"/>
      <c r="AB1"/>
      <c r="AC1" s="10"/>
    </row>
    <row r="2" spans="2:29" s="2" customFormat="1" ht="30" customHeight="1" x14ac:dyDescent="0.4">
      <c r="B2" s="3"/>
      <c r="C2" s="194" t="s">
        <v>46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3"/>
      <c r="R2" s="9"/>
      <c r="S2"/>
      <c r="T2"/>
      <c r="U2"/>
      <c r="V2"/>
      <c r="W2"/>
      <c r="X2"/>
      <c r="Y2"/>
      <c r="Z2"/>
      <c r="AA2"/>
      <c r="AB2"/>
      <c r="AC2" s="10"/>
    </row>
    <row r="3" spans="2:29" s="2" customFormat="1" ht="14.25" customHeight="1" x14ac:dyDescent="0.4">
      <c r="B3" s="3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40"/>
      <c r="N3" s="107"/>
      <c r="O3" s="107"/>
      <c r="P3" s="107"/>
      <c r="Q3" s="3"/>
      <c r="R3" s="9"/>
      <c r="S3"/>
      <c r="T3"/>
      <c r="U3"/>
      <c r="V3"/>
      <c r="W3"/>
      <c r="X3"/>
      <c r="Y3"/>
      <c r="Z3"/>
      <c r="AA3"/>
      <c r="AB3"/>
      <c r="AC3" s="10"/>
    </row>
    <row r="4" spans="2:29" s="11" customFormat="1" ht="41.25" customHeight="1" x14ac:dyDescent="0.4">
      <c r="B4" s="3"/>
      <c r="C4" s="193" t="s">
        <v>45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3"/>
      <c r="R4" s="9"/>
      <c r="S4"/>
      <c r="T4"/>
      <c r="U4"/>
      <c r="V4"/>
      <c r="W4"/>
      <c r="X4"/>
      <c r="Y4"/>
      <c r="Z4"/>
      <c r="AA4"/>
      <c r="AB4"/>
      <c r="AC4" s="12"/>
    </row>
    <row r="5" spans="2:29" s="11" customFormat="1" ht="10.5" customHeight="1" thickBot="1" x14ac:dyDescent="0.45">
      <c r="B5" s="3"/>
      <c r="C5" s="6"/>
      <c r="D5" s="6"/>
      <c r="E5" s="4"/>
      <c r="F5" s="5"/>
      <c r="G5" s="6"/>
      <c r="H5" s="6"/>
      <c r="I5" s="7"/>
      <c r="J5" s="4"/>
      <c r="K5" s="6"/>
      <c r="L5" s="6"/>
      <c r="M5" s="6"/>
      <c r="N5" s="6"/>
      <c r="O5" s="6"/>
      <c r="P5" s="5"/>
      <c r="Q5" s="3"/>
      <c r="R5" s="9"/>
      <c r="S5"/>
      <c r="T5"/>
      <c r="U5"/>
      <c r="V5"/>
      <c r="W5"/>
      <c r="X5"/>
      <c r="Y5"/>
      <c r="Z5"/>
      <c r="AA5"/>
      <c r="AB5"/>
      <c r="AC5" s="12"/>
    </row>
    <row r="6" spans="2:29" s="11" customFormat="1" ht="36" customHeight="1" x14ac:dyDescent="0.4">
      <c r="B6" s="9"/>
      <c r="C6" s="187" t="s">
        <v>44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9"/>
      <c r="Q6" s="9"/>
      <c r="R6" s="9"/>
      <c r="S6"/>
      <c r="T6"/>
      <c r="U6"/>
      <c r="V6"/>
      <c r="W6"/>
      <c r="X6"/>
      <c r="Y6"/>
      <c r="Z6"/>
      <c r="AA6"/>
      <c r="AB6"/>
      <c r="AC6" s="12"/>
    </row>
    <row r="7" spans="2:29" s="11" customFormat="1" ht="25.5" customHeight="1" x14ac:dyDescent="0.4">
      <c r="B7" s="9"/>
      <c r="C7" s="98" t="s">
        <v>21</v>
      </c>
      <c r="D7" s="99"/>
      <c r="E7" s="96"/>
      <c r="F7" s="221" t="str">
        <f>入力シート!D7</f>
        <v>北九州市役所　本庁舎</v>
      </c>
      <c r="G7" s="222"/>
      <c r="H7" s="222"/>
      <c r="I7" s="222"/>
      <c r="J7" s="103" t="s">
        <v>36</v>
      </c>
      <c r="K7" s="100"/>
      <c r="L7" s="210" t="str">
        <f>入力シート!D10</f>
        <v>事務所</v>
      </c>
      <c r="M7" s="211"/>
      <c r="N7" s="211"/>
      <c r="O7" s="211"/>
      <c r="P7" s="212"/>
      <c r="Q7" s="9"/>
      <c r="R7" s="9"/>
      <c r="S7"/>
      <c r="T7"/>
      <c r="U7"/>
      <c r="V7"/>
      <c r="W7"/>
      <c r="X7"/>
      <c r="Y7"/>
      <c r="Z7"/>
      <c r="AA7"/>
      <c r="AB7"/>
      <c r="AC7" s="12"/>
    </row>
    <row r="8" spans="2:29" s="11" customFormat="1" ht="25.5" customHeight="1" x14ac:dyDescent="0.4">
      <c r="B8" s="9"/>
      <c r="C8" s="86" t="s">
        <v>22</v>
      </c>
      <c r="D8" s="87"/>
      <c r="E8" s="88"/>
      <c r="F8" s="219" t="str">
        <f>入力シート!D8</f>
        <v>北九州市小倉北区城内１－１</v>
      </c>
      <c r="G8" s="220"/>
      <c r="H8" s="220"/>
      <c r="I8" s="220"/>
      <c r="J8" s="103" t="s">
        <v>37</v>
      </c>
      <c r="K8" s="90"/>
      <c r="L8" s="213" t="str">
        <f>入力シート!D15</f>
        <v>新築</v>
      </c>
      <c r="M8" s="214"/>
      <c r="N8" s="214"/>
      <c r="O8" s="214"/>
      <c r="P8" s="215"/>
      <c r="Q8" s="9"/>
      <c r="R8" s="9"/>
      <c r="S8"/>
      <c r="T8"/>
      <c r="U8"/>
      <c r="V8"/>
      <c r="W8"/>
      <c r="X8"/>
      <c r="Y8"/>
      <c r="Z8"/>
      <c r="AA8"/>
      <c r="AB8"/>
      <c r="AC8" s="12"/>
    </row>
    <row r="9" spans="2:29" s="11" customFormat="1" ht="25.5" customHeight="1" x14ac:dyDescent="0.4">
      <c r="B9" s="9"/>
      <c r="C9" s="94" t="s">
        <v>23</v>
      </c>
      <c r="D9" s="95"/>
      <c r="E9" s="96"/>
      <c r="F9" s="216" t="str">
        <f>入力シート!D9</f>
        <v>第一種中高層住居専用地域</v>
      </c>
      <c r="G9" s="217"/>
      <c r="H9" s="217"/>
      <c r="I9" s="217"/>
      <c r="J9" s="104" t="s">
        <v>38</v>
      </c>
      <c r="K9" s="99"/>
      <c r="L9" s="216" t="str">
        <f>入力シート!D16</f>
        <v>地上16階/地下3階</v>
      </c>
      <c r="M9" s="217"/>
      <c r="N9" s="217"/>
      <c r="O9" s="217"/>
      <c r="P9" s="218"/>
      <c r="Q9" s="9"/>
      <c r="R9" s="9"/>
      <c r="S9"/>
      <c r="T9"/>
      <c r="U9"/>
      <c r="V9"/>
      <c r="W9"/>
      <c r="X9"/>
      <c r="Y9"/>
      <c r="Z9"/>
      <c r="AA9"/>
      <c r="AB9"/>
      <c r="AC9" s="12"/>
    </row>
    <row r="10" spans="2:29" s="11" customFormat="1" ht="25.5" customHeight="1" x14ac:dyDescent="0.4">
      <c r="B10" s="9"/>
      <c r="C10" s="86" t="s">
        <v>24</v>
      </c>
      <c r="D10" s="87"/>
      <c r="E10" s="88"/>
      <c r="F10" s="223" t="s">
        <v>58</v>
      </c>
      <c r="G10" s="224"/>
      <c r="H10" s="224"/>
      <c r="I10" s="224"/>
      <c r="J10" s="103" t="s">
        <v>39</v>
      </c>
      <c r="K10" s="97"/>
      <c r="L10" s="228" t="str">
        <f>入力シート!D17</f>
        <v>S造</v>
      </c>
      <c r="M10" s="229"/>
      <c r="N10" s="229"/>
      <c r="O10" s="229"/>
      <c r="P10" s="230"/>
      <c r="Q10" s="9"/>
      <c r="R10" s="9"/>
      <c r="S10"/>
      <c r="T10"/>
      <c r="U10"/>
      <c r="V10"/>
      <c r="W10"/>
      <c r="X10"/>
      <c r="Y10"/>
      <c r="Z10"/>
      <c r="AA10"/>
      <c r="AB10"/>
      <c r="AC10" s="12"/>
    </row>
    <row r="11" spans="2:29" s="11" customFormat="1" ht="25.5" customHeight="1" x14ac:dyDescent="0.4">
      <c r="B11" s="9"/>
      <c r="C11" s="86" t="s">
        <v>25</v>
      </c>
      <c r="D11" s="87"/>
      <c r="E11" s="101"/>
      <c r="F11" s="195">
        <f>入力シート!D11</f>
        <v>45748</v>
      </c>
      <c r="G11" s="196"/>
      <c r="H11" s="92" t="s">
        <v>60</v>
      </c>
      <c r="I11" s="102"/>
      <c r="J11" s="103" t="s">
        <v>40</v>
      </c>
      <c r="K11" s="93"/>
      <c r="L11" s="201">
        <f>入力シート!D19</f>
        <v>45748</v>
      </c>
      <c r="M11" s="202"/>
      <c r="N11" s="202"/>
      <c r="O11" s="202"/>
      <c r="P11" s="203"/>
      <c r="Q11" s="9"/>
      <c r="R11" s="9"/>
      <c r="S11"/>
      <c r="T11"/>
      <c r="U11"/>
      <c r="V11"/>
      <c r="W11"/>
      <c r="X11"/>
      <c r="Y11"/>
      <c r="Z11"/>
      <c r="AA11"/>
      <c r="AB11"/>
      <c r="AC11" s="12"/>
    </row>
    <row r="12" spans="2:29" s="11" customFormat="1" ht="25.5" customHeight="1" x14ac:dyDescent="0.4">
      <c r="B12" s="9"/>
      <c r="C12" s="89" t="s">
        <v>26</v>
      </c>
      <c r="D12" s="90"/>
      <c r="E12" s="91"/>
      <c r="F12" s="199">
        <f>入力シート!D12</f>
        <v>5000</v>
      </c>
      <c r="G12" s="200"/>
      <c r="H12" s="92" t="s">
        <v>12</v>
      </c>
      <c r="I12" s="102"/>
      <c r="J12" s="103" t="s">
        <v>41</v>
      </c>
      <c r="K12" s="93"/>
      <c r="L12" s="204" t="str">
        <f>入力シート!D20</f>
        <v>北九　太郎</v>
      </c>
      <c r="M12" s="205"/>
      <c r="N12" s="205"/>
      <c r="O12" s="205"/>
      <c r="P12" s="206"/>
      <c r="Q12" s="9"/>
      <c r="R12" s="9"/>
      <c r="S12"/>
      <c r="T12"/>
      <c r="U12"/>
      <c r="V12"/>
      <c r="W12"/>
      <c r="X12"/>
      <c r="Y12"/>
      <c r="Z12"/>
      <c r="AA12"/>
      <c r="AB12"/>
      <c r="AC12" s="12"/>
    </row>
    <row r="13" spans="2:29" s="11" customFormat="1" ht="25.5" customHeight="1" x14ac:dyDescent="0.4">
      <c r="B13" s="9"/>
      <c r="C13" s="89" t="s">
        <v>27</v>
      </c>
      <c r="D13" s="90"/>
      <c r="E13" s="91"/>
      <c r="F13" s="199">
        <f>入力シート!D13</f>
        <v>1000</v>
      </c>
      <c r="G13" s="200"/>
      <c r="H13" s="92" t="s">
        <v>12</v>
      </c>
      <c r="I13" s="102"/>
      <c r="J13" s="103" t="s">
        <v>42</v>
      </c>
      <c r="K13" s="93"/>
      <c r="L13" s="201" t="str">
        <f>IF(入力シート!D21="","ー",入力シート!D21)</f>
        <v>小倉　花子</v>
      </c>
      <c r="M13" s="202"/>
      <c r="N13" s="202"/>
      <c r="O13" s="202"/>
      <c r="P13" s="203"/>
      <c r="Q13" s="9"/>
      <c r="R13" s="9"/>
      <c r="S13"/>
      <c r="T13"/>
      <c r="U13"/>
      <c r="V13"/>
      <c r="W13"/>
      <c r="X13"/>
      <c r="Y13"/>
      <c r="Z13"/>
      <c r="AA13"/>
      <c r="AB13"/>
      <c r="AC13" s="12"/>
    </row>
    <row r="14" spans="2:29" s="11" customFormat="1" ht="25.5" customHeight="1" thickBot="1" x14ac:dyDescent="0.45">
      <c r="B14" s="9"/>
      <c r="C14" s="80" t="s">
        <v>28</v>
      </c>
      <c r="D14" s="81"/>
      <c r="E14" s="83"/>
      <c r="F14" s="197">
        <f>入力シート!D14</f>
        <v>19000</v>
      </c>
      <c r="G14" s="198"/>
      <c r="H14" s="85" t="s">
        <v>12</v>
      </c>
      <c r="I14" s="84"/>
      <c r="J14" s="105" t="s">
        <v>43</v>
      </c>
      <c r="K14" s="82"/>
      <c r="L14" s="207">
        <f>IF(入力シート!D22="","ー",入力シート!D22)</f>
        <v>45748</v>
      </c>
      <c r="M14" s="208"/>
      <c r="N14" s="208"/>
      <c r="O14" s="208"/>
      <c r="P14" s="209"/>
      <c r="Q14" s="9"/>
      <c r="R14" s="9"/>
      <c r="S14"/>
      <c r="T14"/>
      <c r="U14"/>
      <c r="V14"/>
      <c r="W14"/>
      <c r="X14"/>
      <c r="Y14"/>
      <c r="Z14"/>
      <c r="AA14"/>
      <c r="AB14"/>
      <c r="AC14" s="12"/>
    </row>
    <row r="15" spans="2:29" s="11" customFormat="1" ht="34.5" customHeight="1" x14ac:dyDescent="0.4">
      <c r="B15" s="9"/>
      <c r="C15" s="190" t="s">
        <v>51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  <c r="Q15" s="9"/>
      <c r="R15" s="9"/>
      <c r="S15"/>
      <c r="T15"/>
      <c r="U15"/>
      <c r="V15"/>
      <c r="W15"/>
      <c r="X15"/>
      <c r="Y15"/>
      <c r="Z15"/>
      <c r="AA15"/>
      <c r="AB15"/>
      <c r="AC15" s="12"/>
    </row>
    <row r="16" spans="2:29" s="11" customFormat="1" ht="27" customHeight="1" x14ac:dyDescent="0.4">
      <c r="B16" s="9"/>
      <c r="C16" s="231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3"/>
      <c r="Q16" s="9"/>
      <c r="R16" s="9"/>
      <c r="S16"/>
      <c r="T16"/>
      <c r="U16"/>
      <c r="V16"/>
      <c r="W16"/>
      <c r="X16"/>
      <c r="Y16"/>
      <c r="Z16"/>
      <c r="AA16"/>
      <c r="AB16"/>
      <c r="AC16" s="12"/>
    </row>
    <row r="17" spans="2:29" s="11" customFormat="1" ht="27" customHeight="1" x14ac:dyDescent="0.4">
      <c r="B17" s="9"/>
      <c r="C17" s="234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6"/>
      <c r="Q17" s="9"/>
      <c r="R17" s="9"/>
      <c r="S17"/>
      <c r="T17"/>
      <c r="U17"/>
      <c r="V17"/>
      <c r="W17"/>
      <c r="X17"/>
      <c r="Y17"/>
      <c r="Z17"/>
      <c r="AA17"/>
      <c r="AB17"/>
      <c r="AC17" s="12"/>
    </row>
    <row r="18" spans="2:29" s="11" customFormat="1" ht="27" customHeight="1" x14ac:dyDescent="0.4">
      <c r="B18" s="9"/>
      <c r="C18" s="234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6"/>
      <c r="Q18" s="9"/>
      <c r="R18" s="9"/>
      <c r="S18"/>
      <c r="T18"/>
      <c r="U18"/>
      <c r="V18"/>
      <c r="W18"/>
      <c r="X18"/>
      <c r="Y18"/>
      <c r="Z18"/>
      <c r="AA18"/>
      <c r="AB18"/>
      <c r="AC18" s="12"/>
    </row>
    <row r="19" spans="2:29" s="11" customFormat="1" ht="27" customHeight="1" x14ac:dyDescent="0.4">
      <c r="B19" s="9"/>
      <c r="C19" s="234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6"/>
      <c r="Q19" s="9"/>
      <c r="R19" s="9"/>
      <c r="S19"/>
      <c r="T19"/>
      <c r="U19"/>
      <c r="V19"/>
      <c r="W19"/>
      <c r="X19"/>
      <c r="Y19"/>
      <c r="Z19"/>
      <c r="AA19"/>
      <c r="AB19"/>
      <c r="AC19" s="12"/>
    </row>
    <row r="20" spans="2:29" s="11" customFormat="1" ht="27" customHeight="1" x14ac:dyDescent="0.4">
      <c r="B20" s="9"/>
      <c r="C20" s="234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6"/>
      <c r="Q20" s="9"/>
      <c r="R20" s="9"/>
      <c r="S20"/>
      <c r="T20"/>
      <c r="U20"/>
      <c r="V20"/>
      <c r="W20"/>
      <c r="X20"/>
      <c r="Y20"/>
      <c r="Z20"/>
      <c r="AA20"/>
      <c r="AB20"/>
      <c r="AC20" s="12"/>
    </row>
    <row r="21" spans="2:29" s="11" customFormat="1" ht="27" customHeight="1" x14ac:dyDescent="0.4">
      <c r="B21" s="9"/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  <c r="Q21" s="9"/>
      <c r="R21" s="9"/>
      <c r="S21"/>
      <c r="T21"/>
      <c r="U21"/>
      <c r="V21"/>
      <c r="W21"/>
      <c r="X21"/>
      <c r="Y21"/>
      <c r="Z21"/>
      <c r="AA21"/>
      <c r="AB21"/>
      <c r="AC21" s="12"/>
    </row>
    <row r="22" spans="2:29" s="11" customFormat="1" ht="27" customHeight="1" thickBot="1" x14ac:dyDescent="0.45">
      <c r="B22" s="9"/>
      <c r="C22" s="23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9"/>
      <c r="Q22" s="9"/>
      <c r="R22" s="9"/>
      <c r="S22"/>
      <c r="T22"/>
      <c r="U22"/>
      <c r="V22"/>
      <c r="W22"/>
      <c r="X22"/>
      <c r="Y22"/>
      <c r="Z22"/>
      <c r="AA22"/>
      <c r="AB22"/>
      <c r="AC22" s="12"/>
    </row>
    <row r="23" spans="2:29" s="11" customFormat="1" ht="34.5" customHeight="1" x14ac:dyDescent="0.4">
      <c r="B23" s="9"/>
      <c r="C23" s="190" t="s">
        <v>52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9"/>
      <c r="R23" s="12"/>
      <c r="S23"/>
      <c r="T23"/>
      <c r="U23"/>
      <c r="V23"/>
      <c r="W23"/>
      <c r="X23"/>
      <c r="Y23"/>
      <c r="Z23"/>
      <c r="AA23"/>
      <c r="AB23"/>
      <c r="AC23" s="12"/>
    </row>
    <row r="24" spans="2:29" s="11" customFormat="1" ht="26.25" customHeight="1" x14ac:dyDescent="0.4">
      <c r="B24" s="9"/>
      <c r="C24" s="71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4"/>
      <c r="P24" s="75"/>
      <c r="R24" s="9"/>
      <c r="S24"/>
      <c r="T24"/>
      <c r="U24"/>
      <c r="V24"/>
      <c r="W24"/>
      <c r="X24"/>
      <c r="Y24"/>
      <c r="Z24"/>
      <c r="AA24"/>
      <c r="AB24"/>
      <c r="AC24" s="12"/>
    </row>
    <row r="25" spans="2:29" s="11" customFormat="1" ht="26.25" customHeight="1" x14ac:dyDescent="0.4">
      <c r="B25" s="9"/>
      <c r="C25" s="71"/>
      <c r="D25" s="240"/>
      <c r="E25" s="240"/>
      <c r="F25" s="240"/>
      <c r="G25" s="240"/>
      <c r="H25" s="240"/>
      <c r="I25" s="240"/>
      <c r="J25" s="240"/>
      <c r="K25" s="240"/>
      <c r="L25" s="240"/>
      <c r="M25" s="76"/>
      <c r="N25" s="76"/>
      <c r="O25" s="76"/>
      <c r="P25" s="77"/>
      <c r="R25" s="9"/>
      <c r="S25"/>
      <c r="T25"/>
      <c r="U25"/>
      <c r="V25"/>
      <c r="W25"/>
      <c r="X25"/>
      <c r="Y25"/>
      <c r="Z25"/>
      <c r="AA25"/>
      <c r="AB25"/>
      <c r="AC25" s="12"/>
    </row>
    <row r="26" spans="2:29" s="11" customFormat="1" ht="26.25" customHeight="1" x14ac:dyDescent="0.4">
      <c r="B26" s="9"/>
      <c r="C26" s="71"/>
      <c r="D26" s="240"/>
      <c r="E26" s="240"/>
      <c r="F26" s="240"/>
      <c r="G26" s="240"/>
      <c r="H26" s="240"/>
      <c r="I26" s="240"/>
      <c r="J26" s="240"/>
      <c r="K26" s="240"/>
      <c r="L26" s="240"/>
      <c r="M26" s="76"/>
      <c r="N26" s="76"/>
      <c r="O26" s="76"/>
      <c r="P26" s="77"/>
      <c r="R26" s="9"/>
      <c r="S26"/>
      <c r="T26"/>
      <c r="U26"/>
      <c r="V26"/>
      <c r="W26"/>
      <c r="X26"/>
      <c r="Y26"/>
      <c r="Z26"/>
      <c r="AA26"/>
      <c r="AB26"/>
      <c r="AC26" s="12"/>
    </row>
    <row r="27" spans="2:29" s="11" customFormat="1" ht="26.25" customHeight="1" x14ac:dyDescent="0.4">
      <c r="B27" s="9"/>
      <c r="C27" s="71"/>
      <c r="D27" s="240"/>
      <c r="E27" s="240"/>
      <c r="F27" s="240"/>
      <c r="G27" s="240"/>
      <c r="H27" s="240"/>
      <c r="I27" s="240"/>
      <c r="J27" s="240"/>
      <c r="K27" s="240"/>
      <c r="L27" s="240"/>
      <c r="M27" s="76"/>
      <c r="N27" s="78"/>
      <c r="O27" s="78"/>
      <c r="P27" s="77"/>
      <c r="R27" s="9"/>
      <c r="S27"/>
      <c r="T27"/>
      <c r="U27"/>
      <c r="V27"/>
      <c r="W27"/>
      <c r="X27"/>
      <c r="Y27"/>
      <c r="Z27"/>
      <c r="AA27"/>
      <c r="AB27"/>
      <c r="AC27" s="12"/>
    </row>
    <row r="28" spans="2:29" s="11" customFormat="1" ht="26.25" customHeight="1" x14ac:dyDescent="0.4">
      <c r="B28" s="9"/>
      <c r="C28" s="71"/>
      <c r="D28" s="240"/>
      <c r="E28" s="240"/>
      <c r="F28" s="240"/>
      <c r="G28" s="240"/>
      <c r="H28" s="240"/>
      <c r="I28" s="240"/>
      <c r="J28" s="240"/>
      <c r="K28" s="240"/>
      <c r="L28" s="240"/>
      <c r="M28" s="73"/>
      <c r="N28" s="78"/>
      <c r="O28" s="78"/>
      <c r="P28" s="75"/>
      <c r="R28" s="9"/>
      <c r="S28"/>
      <c r="T28"/>
      <c r="U28"/>
      <c r="V28"/>
      <c r="W28"/>
      <c r="X28"/>
      <c r="Y28"/>
      <c r="Z28"/>
      <c r="AA28"/>
      <c r="AB28"/>
      <c r="AC28" s="12"/>
    </row>
    <row r="29" spans="2:29" s="11" customFormat="1" ht="18.75" customHeight="1" x14ac:dyDescent="0.4">
      <c r="B29" s="9"/>
      <c r="C29" s="71"/>
      <c r="D29" s="240"/>
      <c r="E29" s="240"/>
      <c r="F29" s="240"/>
      <c r="G29" s="240"/>
      <c r="H29" s="240"/>
      <c r="I29" s="240"/>
      <c r="J29" s="240"/>
      <c r="K29" s="240"/>
      <c r="L29" s="240"/>
      <c r="M29" s="73"/>
      <c r="N29" s="226" t="s">
        <v>48</v>
      </c>
      <c r="O29" s="226"/>
      <c r="P29" s="75"/>
      <c r="R29" s="9"/>
      <c r="S29"/>
      <c r="T29"/>
      <c r="U29"/>
      <c r="V29"/>
      <c r="W29"/>
      <c r="X29"/>
      <c r="Y29"/>
      <c r="Z29"/>
      <c r="AA29"/>
      <c r="AB29"/>
      <c r="AC29" s="12"/>
    </row>
    <row r="30" spans="2:29" s="11" customFormat="1" ht="26.25" customHeight="1" x14ac:dyDescent="0.4">
      <c r="B30" s="9"/>
      <c r="C30" s="71"/>
      <c r="D30" s="240"/>
      <c r="E30" s="240"/>
      <c r="F30" s="240"/>
      <c r="G30" s="240"/>
      <c r="H30" s="240"/>
      <c r="I30" s="240"/>
      <c r="J30" s="240"/>
      <c r="K30" s="240"/>
      <c r="L30" s="240"/>
      <c r="M30" s="73"/>
      <c r="N30" s="225">
        <f>MIN(入力シート!D36,入力シート!D37)</f>
        <v>0.76</v>
      </c>
      <c r="O30" s="225"/>
      <c r="P30" s="75"/>
      <c r="R30" s="9"/>
      <c r="S30"/>
      <c r="T30"/>
      <c r="U30"/>
      <c r="V30"/>
      <c r="W30"/>
      <c r="X30"/>
      <c r="Y30"/>
      <c r="Z30"/>
      <c r="AA30"/>
      <c r="AB30"/>
      <c r="AC30" s="12"/>
    </row>
    <row r="31" spans="2:29" s="11" customFormat="1" ht="26.25" customHeight="1" x14ac:dyDescent="0.4">
      <c r="B31" s="9"/>
      <c r="C31" s="71"/>
      <c r="D31" s="240"/>
      <c r="E31" s="240"/>
      <c r="F31" s="240"/>
      <c r="G31" s="240"/>
      <c r="H31" s="240"/>
      <c r="I31" s="240"/>
      <c r="J31" s="240"/>
      <c r="K31" s="240"/>
      <c r="L31" s="240"/>
      <c r="M31" s="73"/>
      <c r="N31" s="227"/>
      <c r="O31" s="227"/>
      <c r="P31" s="75"/>
      <c r="R31" s="9"/>
      <c r="S31"/>
      <c r="T31"/>
      <c r="U31"/>
      <c r="V31"/>
      <c r="W31"/>
      <c r="X31"/>
      <c r="Y31"/>
      <c r="Z31"/>
      <c r="AA31"/>
      <c r="AB31"/>
    </row>
    <row r="32" spans="2:29" s="11" customFormat="1" ht="18.75" customHeight="1" x14ac:dyDescent="0.4">
      <c r="B32" s="9"/>
      <c r="C32" s="108"/>
      <c r="D32" s="240"/>
      <c r="E32" s="240"/>
      <c r="F32" s="240"/>
      <c r="G32" s="240"/>
      <c r="H32" s="240"/>
      <c r="I32" s="240"/>
      <c r="J32" s="240"/>
      <c r="K32" s="240"/>
      <c r="L32" s="240"/>
      <c r="M32" s="79"/>
      <c r="N32" s="226" t="s">
        <v>50</v>
      </c>
      <c r="O32" s="226"/>
      <c r="P32" s="109"/>
      <c r="Q32"/>
      <c r="R32" s="9"/>
      <c r="S32"/>
      <c r="T32"/>
      <c r="U32"/>
      <c r="V32"/>
      <c r="W32"/>
      <c r="X32"/>
      <c r="Y32"/>
      <c r="Z32"/>
      <c r="AA32"/>
      <c r="AB32"/>
      <c r="AC32" s="12"/>
    </row>
    <row r="33" spans="2:29" s="11" customFormat="1" ht="26.25" customHeight="1" x14ac:dyDescent="0.4">
      <c r="B33" s="9"/>
      <c r="C33" s="108"/>
      <c r="D33" s="240"/>
      <c r="E33" s="240"/>
      <c r="F33" s="240"/>
      <c r="G33" s="240"/>
      <c r="H33" s="240"/>
      <c r="I33" s="240"/>
      <c r="J33" s="240"/>
      <c r="K33" s="240"/>
      <c r="L33" s="240"/>
      <c r="M33" s="79"/>
      <c r="N33" s="225" t="str">
        <f>IF(入力シート!G37="", IF(入力シート!G36&lt;=1.67, "等級２", "等級１"), IF(入力シート!G37&lt;=2.8, IF(入力シート!G36&lt;=0.28, "等級７",IF(入力シート!G36&lt;=0.46, "等級６", IF(入力シート!G36&lt;=0.6, "等級５", IF(入力シート!G36&lt;=0.87, "等級４", "等級１")))),IF(入力シート!G37&lt;=3.8, IF(入力シート!G36&lt;=1.54, "等級３", "等級１"), "等級１") ) )</f>
        <v>等級５</v>
      </c>
      <c r="O33" s="225"/>
      <c r="P33" s="109"/>
      <c r="Q33"/>
      <c r="R33" s="9"/>
      <c r="S33"/>
      <c r="T33"/>
      <c r="U33"/>
      <c r="V33"/>
      <c r="W33"/>
      <c r="X33"/>
      <c r="Y33"/>
      <c r="Z33"/>
      <c r="AA33"/>
      <c r="AB33"/>
      <c r="AC33" s="12"/>
    </row>
    <row r="34" spans="2:29" s="11" customFormat="1" ht="26.25" customHeight="1" x14ac:dyDescent="0.4">
      <c r="B34" s="9"/>
      <c r="C34" s="108"/>
      <c r="D34" s="240"/>
      <c r="E34" s="240"/>
      <c r="F34" s="240"/>
      <c r="G34" s="240"/>
      <c r="H34" s="240"/>
      <c r="I34" s="240"/>
      <c r="J34" s="240"/>
      <c r="K34" s="240"/>
      <c r="L34" s="240"/>
      <c r="M34" s="79"/>
      <c r="N34" s="79"/>
      <c r="O34" s="79"/>
      <c r="P34" s="109"/>
      <c r="Q34"/>
      <c r="R34" s="9"/>
      <c r="S34"/>
      <c r="T34"/>
      <c r="U34"/>
      <c r="V34"/>
      <c r="W34"/>
      <c r="X34"/>
      <c r="Y34"/>
      <c r="Z34"/>
      <c r="AA34"/>
      <c r="AB34"/>
      <c r="AC34" s="12"/>
    </row>
    <row r="35" spans="2:29" s="11" customFormat="1" ht="26.25" customHeight="1" x14ac:dyDescent="0.4">
      <c r="B35" s="9"/>
      <c r="C35" s="108"/>
      <c r="D35" s="240"/>
      <c r="E35" s="240"/>
      <c r="F35" s="240"/>
      <c r="G35" s="240"/>
      <c r="H35" s="240"/>
      <c r="I35" s="240"/>
      <c r="J35" s="240"/>
      <c r="K35" s="240"/>
      <c r="L35" s="240"/>
      <c r="M35" s="79"/>
      <c r="N35" s="79"/>
      <c r="O35" s="79"/>
      <c r="P35" s="109"/>
      <c r="Q35"/>
      <c r="R35" s="9"/>
      <c r="S35"/>
      <c r="T35"/>
      <c r="U35"/>
      <c r="V35"/>
      <c r="W35"/>
      <c r="X35"/>
      <c r="Y35"/>
      <c r="Z35"/>
      <c r="AA35"/>
      <c r="AB35"/>
      <c r="AC35" s="12"/>
    </row>
    <row r="36" spans="2:29" s="11" customFormat="1" ht="26.25" customHeight="1" x14ac:dyDescent="0.4">
      <c r="B36" s="9"/>
      <c r="C36" s="108"/>
      <c r="D36" s="240"/>
      <c r="E36" s="240"/>
      <c r="F36" s="240"/>
      <c r="G36" s="240"/>
      <c r="H36" s="240"/>
      <c r="I36" s="240"/>
      <c r="J36" s="240"/>
      <c r="K36" s="240"/>
      <c r="L36" s="240"/>
      <c r="M36" s="79"/>
      <c r="N36" s="79"/>
      <c r="O36" s="79"/>
      <c r="P36" s="109"/>
      <c r="Q36"/>
      <c r="R36" s="9"/>
      <c r="S36"/>
      <c r="T36"/>
      <c r="U36"/>
      <c r="V36"/>
      <c r="W36"/>
      <c r="X36"/>
      <c r="Y36"/>
      <c r="Z36"/>
      <c r="AA36"/>
      <c r="AB36"/>
      <c r="AC36" s="12"/>
    </row>
    <row r="37" spans="2:29" s="11" customFormat="1" ht="26.25" customHeight="1" x14ac:dyDescent="0.4">
      <c r="B37" s="9"/>
      <c r="C37" s="108"/>
      <c r="D37" s="240"/>
      <c r="E37" s="240"/>
      <c r="F37" s="240"/>
      <c r="G37" s="240"/>
      <c r="H37" s="240"/>
      <c r="I37" s="240"/>
      <c r="J37" s="240"/>
      <c r="K37" s="240"/>
      <c r="L37" s="240"/>
      <c r="M37" s="79"/>
      <c r="N37" s="79"/>
      <c r="O37" s="79"/>
      <c r="P37" s="109"/>
      <c r="Q37"/>
      <c r="R37" s="9"/>
      <c r="S37"/>
      <c r="T37"/>
      <c r="U37"/>
      <c r="V37"/>
      <c r="W37"/>
      <c r="X37"/>
      <c r="Y37"/>
      <c r="Z37"/>
      <c r="AA37"/>
      <c r="AB37"/>
      <c r="AC37" s="12"/>
    </row>
    <row r="38" spans="2:29" s="11" customFormat="1" ht="26.25" customHeight="1" thickBot="1" x14ac:dyDescent="0.45">
      <c r="B38" s="9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/>
      <c r="R38" s="9"/>
      <c r="S38"/>
      <c r="T38"/>
      <c r="U38"/>
      <c r="V38"/>
      <c r="W38"/>
      <c r="X38"/>
      <c r="Y38"/>
      <c r="Z38"/>
      <c r="AA38"/>
      <c r="AB38"/>
      <c r="AC38" s="12"/>
    </row>
    <row r="39" spans="2:29" ht="26.25" customHeight="1" x14ac:dyDescent="0.4">
      <c r="C39"/>
      <c r="D39"/>
      <c r="E39"/>
      <c r="F39"/>
      <c r="G39"/>
      <c r="H39"/>
      <c r="I39"/>
      <c r="J39"/>
      <c r="K39"/>
      <c r="L39"/>
      <c r="M39"/>
      <c r="N39"/>
      <c r="O39"/>
      <c r="P39" s="113" t="s">
        <v>47</v>
      </c>
      <c r="Q39"/>
    </row>
    <row r="40" spans="2:29" ht="26.25" customHeight="1" x14ac:dyDescent="0.4">
      <c r="G40" s="16"/>
      <c r="H40" s="17"/>
      <c r="I40" s="18"/>
      <c r="J40" s="17"/>
      <c r="K40" s="17"/>
      <c r="L40" s="19"/>
      <c r="M40" s="19"/>
      <c r="N40" s="19"/>
      <c r="O40" s="19"/>
      <c r="P40" s="19"/>
    </row>
    <row r="41" spans="2:29" ht="26.25" customHeight="1" x14ac:dyDescent="0.4">
      <c r="G41" s="16"/>
      <c r="H41" s="17"/>
      <c r="I41" s="18"/>
      <c r="J41" s="17"/>
      <c r="K41" s="17"/>
      <c r="L41" s="19"/>
      <c r="M41" s="19"/>
      <c r="N41" s="19"/>
      <c r="O41" s="19"/>
      <c r="P41" s="19"/>
    </row>
    <row r="42" spans="2:29" ht="26.25" customHeight="1" x14ac:dyDescent="0.4">
      <c r="G42" s="16"/>
      <c r="H42" s="17"/>
      <c r="I42" s="18"/>
      <c r="J42" s="17"/>
      <c r="K42" s="17"/>
      <c r="L42" s="19"/>
      <c r="M42" s="19"/>
      <c r="N42" s="19"/>
      <c r="O42" s="19"/>
      <c r="P42" s="19"/>
    </row>
    <row r="43" spans="2:29" ht="26.25" customHeight="1" x14ac:dyDescent="0.4">
      <c r="G43" s="16"/>
      <c r="H43" s="17"/>
      <c r="I43" s="18"/>
      <c r="J43" s="17"/>
    </row>
    <row r="44" spans="2:29" ht="26.25" customHeight="1" x14ac:dyDescent="0.4">
      <c r="G44" s="16"/>
      <c r="H44" s="17"/>
      <c r="I44" s="18"/>
      <c r="J44" s="17"/>
    </row>
    <row r="45" spans="2:29" ht="26.25" customHeight="1" x14ac:dyDescent="0.4">
      <c r="G45" s="16"/>
      <c r="H45" s="17"/>
      <c r="I45" s="18"/>
      <c r="J45" s="17"/>
      <c r="K45" s="17"/>
      <c r="L45" s="19"/>
      <c r="M45" s="19"/>
      <c r="N45" s="19"/>
      <c r="O45" s="19"/>
      <c r="P45" s="19"/>
    </row>
    <row r="46" spans="2:29" ht="26.25" customHeight="1" x14ac:dyDescent="0.4">
      <c r="G46" s="16"/>
      <c r="H46" s="17"/>
      <c r="I46" s="18"/>
      <c r="J46" s="17"/>
      <c r="K46" s="17"/>
      <c r="L46" s="19"/>
      <c r="M46" s="19"/>
      <c r="N46" s="19"/>
      <c r="O46" s="19"/>
      <c r="P46" s="19"/>
    </row>
    <row r="47" spans="2:29" ht="26.25" customHeight="1" x14ac:dyDescent="0.4">
      <c r="G47" s="16"/>
      <c r="H47" s="17"/>
      <c r="I47" s="18"/>
      <c r="J47" s="17"/>
      <c r="K47" s="17"/>
      <c r="L47" s="19"/>
      <c r="M47" s="19"/>
      <c r="N47" s="19"/>
      <c r="O47" s="19"/>
      <c r="P47" s="19"/>
    </row>
    <row r="48" spans="2:29" ht="26.25" customHeight="1" x14ac:dyDescent="0.4">
      <c r="G48" s="16"/>
      <c r="H48" s="17"/>
      <c r="I48" s="18"/>
      <c r="J48" s="17"/>
      <c r="K48" s="17"/>
      <c r="L48" s="19"/>
      <c r="M48" s="19"/>
      <c r="N48" s="19"/>
      <c r="O48" s="19"/>
      <c r="P48" s="19"/>
    </row>
    <row r="49" spans="7:16" ht="18.75" x14ac:dyDescent="0.4">
      <c r="G49" s="16"/>
      <c r="H49" s="17"/>
      <c r="I49" s="18"/>
      <c r="J49" s="17"/>
      <c r="K49" s="17"/>
      <c r="L49" s="19"/>
      <c r="M49" s="19"/>
      <c r="N49" s="19"/>
      <c r="O49" s="19"/>
      <c r="P49" s="19"/>
    </row>
    <row r="50" spans="7:16" ht="18.75" hidden="1" x14ac:dyDescent="0.4"/>
    <row r="51" spans="7:16" ht="18.75" hidden="1" x14ac:dyDescent="0.4"/>
    <row r="52" spans="7:16" ht="18.75" hidden="1" x14ac:dyDescent="0.4"/>
    <row r="53" spans="7:16" ht="18.75" hidden="1" x14ac:dyDescent="0.4"/>
    <row r="54" spans="7:16" ht="18.75" x14ac:dyDescent="0.4"/>
    <row r="55" spans="7:16" ht="18.75" x14ac:dyDescent="0.4"/>
    <row r="56" spans="7:16" ht="18.75" x14ac:dyDescent="0.4"/>
    <row r="57" spans="7:16" ht="18.75" x14ac:dyDescent="0.4"/>
    <row r="58" spans="7:16" ht="18.75" x14ac:dyDescent="0.4"/>
    <row r="59" spans="7:16" ht="18.75" x14ac:dyDescent="0.4"/>
    <row r="60" spans="7:16" ht="18.75" x14ac:dyDescent="0.4"/>
    <row r="61" spans="7:16" ht="18.75" x14ac:dyDescent="0.4"/>
    <row r="62" spans="7:16" ht="18.75" x14ac:dyDescent="0.4"/>
    <row r="63" spans="7:16" ht="18.75" x14ac:dyDescent="0.4"/>
    <row r="64" spans="7:16" ht="18.75" x14ac:dyDescent="0.4"/>
    <row r="65" ht="18.75" x14ac:dyDescent="0.4"/>
    <row r="66" ht="18.75" x14ac:dyDescent="0.4"/>
    <row r="67" ht="18.75" x14ac:dyDescent="0.4"/>
    <row r="68" ht="18.75" x14ac:dyDescent="0.4"/>
    <row r="69" ht="18.75" x14ac:dyDescent="0.4"/>
    <row r="70" ht="18.75" x14ac:dyDescent="0.4"/>
    <row r="71" ht="18.75" x14ac:dyDescent="0.4"/>
    <row r="72" ht="18.75" x14ac:dyDescent="0.4"/>
    <row r="73" ht="18.75" x14ac:dyDescent="0.4"/>
    <row r="74" ht="18.75" x14ac:dyDescent="0.4"/>
    <row r="75" ht="18.75" x14ac:dyDescent="0.4"/>
    <row r="76" ht="18.75" x14ac:dyDescent="0.4"/>
    <row r="77" ht="18.75" x14ac:dyDescent="0.4"/>
    <row r="78" ht="18.75" x14ac:dyDescent="0.4"/>
    <row r="79" ht="18.75" x14ac:dyDescent="0.4"/>
    <row r="80" ht="18.75" x14ac:dyDescent="0.4"/>
    <row r="81" ht="18.75" x14ac:dyDescent="0.4"/>
    <row r="82" ht="18.75" x14ac:dyDescent="0.4"/>
    <row r="83" ht="18.75" x14ac:dyDescent="0.4"/>
    <row r="84" ht="18.75" x14ac:dyDescent="0.4"/>
    <row r="85" ht="18.75" x14ac:dyDescent="0.4"/>
    <row r="86" ht="18.75" x14ac:dyDescent="0.4"/>
    <row r="87" ht="18.75" x14ac:dyDescent="0.4"/>
    <row r="88" ht="18.75" x14ac:dyDescent="0.4"/>
    <row r="89" ht="18.75" x14ac:dyDescent="0.4"/>
    <row r="90" ht="18.75" x14ac:dyDescent="0.4"/>
    <row r="91" ht="18.75" x14ac:dyDescent="0.4"/>
    <row r="92" ht="18.75" x14ac:dyDescent="0.4"/>
    <row r="93" ht="18.75" x14ac:dyDescent="0.4"/>
    <row r="94" ht="18.75" x14ac:dyDescent="0.4"/>
    <row r="95" ht="18.75" x14ac:dyDescent="0.4"/>
    <row r="96" ht="18.75" x14ac:dyDescent="0.4"/>
    <row r="97" ht="18.75" x14ac:dyDescent="0.4"/>
    <row r="98" ht="18.75" x14ac:dyDescent="0.4"/>
    <row r="99" ht="18.75" x14ac:dyDescent="0.4"/>
    <row r="100" ht="18.75" x14ac:dyDescent="0.4"/>
    <row r="101" ht="18.75" x14ac:dyDescent="0.4"/>
    <row r="102" ht="18.75" x14ac:dyDescent="0.4"/>
    <row r="103" ht="18.75" x14ac:dyDescent="0.4"/>
    <row r="104" ht="18.75" x14ac:dyDescent="0.4"/>
    <row r="105" ht="18.75" x14ac:dyDescent="0.4"/>
    <row r="106" ht="18.75" x14ac:dyDescent="0.4"/>
    <row r="107" ht="18.75" x14ac:dyDescent="0.4"/>
    <row r="108" ht="18.75" x14ac:dyDescent="0.4"/>
    <row r="109" ht="18.75" x14ac:dyDescent="0.4"/>
    <row r="110" ht="18.75" x14ac:dyDescent="0.4"/>
    <row r="111" ht="18.75" x14ac:dyDescent="0.4"/>
    <row r="112" ht="18.75" x14ac:dyDescent="0.4"/>
    <row r="113" ht="18.75" x14ac:dyDescent="0.4"/>
    <row r="114" ht="18.75" x14ac:dyDescent="0.4"/>
    <row r="115" ht="18.75" x14ac:dyDescent="0.4"/>
    <row r="116" ht="18.75" x14ac:dyDescent="0.4"/>
    <row r="117" ht="18.75" x14ac:dyDescent="0.4"/>
    <row r="118" ht="18.75" x14ac:dyDescent="0.4"/>
    <row r="119" ht="18.75" x14ac:dyDescent="0.4"/>
    <row r="120" ht="18.75" x14ac:dyDescent="0.4"/>
    <row r="121" ht="18.75" x14ac:dyDescent="0.4"/>
    <row r="122" ht="18.75" x14ac:dyDescent="0.4"/>
    <row r="123" ht="18.75" x14ac:dyDescent="0.4"/>
    <row r="124" ht="18.75" x14ac:dyDescent="0.4"/>
    <row r="125" ht="18.75" x14ac:dyDescent="0.4"/>
    <row r="126" ht="18.75" x14ac:dyDescent="0.4"/>
    <row r="127" ht="18.75" x14ac:dyDescent="0.4"/>
    <row r="128" ht="18.75" x14ac:dyDescent="0.4"/>
    <row r="129" ht="18.75" x14ac:dyDescent="0.4"/>
    <row r="130" ht="18.75" x14ac:dyDescent="0.4"/>
    <row r="131" ht="18.75" x14ac:dyDescent="0.4"/>
    <row r="132" ht="18.75" x14ac:dyDescent="0.4"/>
    <row r="133" ht="18.75" x14ac:dyDescent="0.4"/>
    <row r="134" ht="18.75" x14ac:dyDescent="0.4"/>
    <row r="135" ht="18.75" x14ac:dyDescent="0.4"/>
    <row r="136" ht="18.75" x14ac:dyDescent="0.4"/>
    <row r="137" ht="18.75" x14ac:dyDescent="0.4"/>
    <row r="138" ht="18.75" x14ac:dyDescent="0.4"/>
    <row r="139" ht="18.75" x14ac:dyDescent="0.4"/>
    <row r="140" ht="18.75" x14ac:dyDescent="0.4"/>
    <row r="141" ht="18.75" x14ac:dyDescent="0.4"/>
    <row r="142" ht="18.75" x14ac:dyDescent="0.4"/>
    <row r="143" ht="18.75" x14ac:dyDescent="0.4"/>
    <row r="144" ht="18.75" x14ac:dyDescent="0.4"/>
    <row r="145" ht="18.75" x14ac:dyDescent="0.4"/>
    <row r="146" ht="18.75" x14ac:dyDescent="0.4"/>
    <row r="147" ht="18.75" x14ac:dyDescent="0.4"/>
    <row r="148" ht="18.75" x14ac:dyDescent="0.4"/>
    <row r="149" ht="18.75" x14ac:dyDescent="0.4"/>
    <row r="150" ht="18.75" x14ac:dyDescent="0.4"/>
    <row r="151" ht="18.75" x14ac:dyDescent="0.4"/>
    <row r="152" ht="18.75" x14ac:dyDescent="0.4"/>
    <row r="153" ht="18.75" x14ac:dyDescent="0.4"/>
    <row r="154" ht="18.75" x14ac:dyDescent="0.4"/>
    <row r="155" ht="18.75" x14ac:dyDescent="0.4"/>
    <row r="156" ht="18.75" x14ac:dyDescent="0.4"/>
    <row r="157" ht="18.75" x14ac:dyDescent="0.4"/>
    <row r="158" ht="18.75" x14ac:dyDescent="0.4"/>
    <row r="159" ht="18.75" x14ac:dyDescent="0.4"/>
    <row r="160" ht="18.75" x14ac:dyDescent="0.4"/>
    <row r="161" ht="18.75" x14ac:dyDescent="0.4"/>
    <row r="162" ht="18.75" x14ac:dyDescent="0.4"/>
    <row r="163" ht="18.75" x14ac:dyDescent="0.4"/>
    <row r="164" ht="18.75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</sheetData>
  <sheetProtection algorithmName="SHA-512" hashValue="l0TcV18wwjg+LiGa3d+3z80M1tD2JwGwk6JkgiNgVGN5fj1JxYAHI0CtcDMWgi4pzENtqhuSdAQKXY0KXG12Ig==" saltValue="hUD0fe9Ee9B4xZUkIHgDBg==" spinCount="100000" sheet="1" objects="1" scenarios="1"/>
  <mergeCells count="28">
    <mergeCell ref="F8:I8"/>
    <mergeCell ref="L8:P8"/>
    <mergeCell ref="C2:P2"/>
    <mergeCell ref="C4:P4"/>
    <mergeCell ref="C6:P6"/>
    <mergeCell ref="F7:I7"/>
    <mergeCell ref="L7:P7"/>
    <mergeCell ref="F9:I9"/>
    <mergeCell ref="L9:P9"/>
    <mergeCell ref="F10:I10"/>
    <mergeCell ref="L10:P10"/>
    <mergeCell ref="F11:G11"/>
    <mergeCell ref="L11:P11"/>
    <mergeCell ref="F12:G12"/>
    <mergeCell ref="L12:P12"/>
    <mergeCell ref="F13:G13"/>
    <mergeCell ref="L13:P13"/>
    <mergeCell ref="F14:G14"/>
    <mergeCell ref="L14:P14"/>
    <mergeCell ref="N33:O33"/>
    <mergeCell ref="C15:P15"/>
    <mergeCell ref="C23:P23"/>
    <mergeCell ref="N29:O29"/>
    <mergeCell ref="N30:O30"/>
    <mergeCell ref="N31:O31"/>
    <mergeCell ref="N32:O32"/>
    <mergeCell ref="C16:P22"/>
    <mergeCell ref="D25:L37"/>
  </mergeCells>
  <phoneticPr fontId="1"/>
  <printOptions horizontalCentered="1" verticalCentered="1"/>
  <pageMargins left="0" right="0" top="0" bottom="0" header="0" footer="0"/>
  <pageSetup paperSize="9" scale="73" fitToHeight="0" orientation="portrait" r:id="rId1"/>
  <headerFooter>
    <oddHeader>&amp;L&amp;G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A74E-A5B0-49E1-A1CF-49AAE43DEFF0}">
  <dimension ref="B2:H11"/>
  <sheetViews>
    <sheetView showGridLines="0" zoomScale="40" zoomScaleNormal="40" workbookViewId="0">
      <selection activeCell="K5" sqref="K5"/>
    </sheetView>
  </sheetViews>
  <sheetFormatPr defaultRowHeight="18.75" x14ac:dyDescent="0.4"/>
  <cols>
    <col min="2" max="2" width="15.375" customWidth="1"/>
    <col min="3" max="3" width="105.625" customWidth="1"/>
    <col min="7" max="7" width="13.375" customWidth="1"/>
    <col min="8" max="8" width="17.5" customWidth="1"/>
  </cols>
  <sheetData>
    <row r="2" spans="2:8" ht="183.75" customHeight="1" x14ac:dyDescent="0.4">
      <c r="B2" t="s">
        <v>63</v>
      </c>
      <c r="G2" s="137" t="s">
        <v>76</v>
      </c>
      <c r="H2" s="137" t="str">
        <f>IF(OR(ISBLANK(入力シート!G26), ISBLANK(入力シート!D31), ISBLANK(入力シート!D30)), "未入力",
    IF(AND(OR(入力シート!G26="事務所等", 入力シート!G26="学校等", 入力シート!G26="工場等"), 入力シート!D31 &gt; 0.6), "ZEB未達",
    IF(AND(OR(入力シート!G26="事務所等", 入力シート!G26="学校等", 入力シート!G26="工場等"), 入力シート!D31 &lt;= 0.6, 入力シート!D31 &gt; 0.5, 入力シート!D30 &lt;= 入力シート!D31), "ZEB Oriented",
    IF(AND(OR(入力シート!G26="ホテル等", 入力シート!G26="病院等", 入力シート!G26="百貨店等", 入力シート!G26="飲食店等", 入力シート!G26="集会所等"), 入力シート!D31 &gt; 0.7), "ZEB未達",
    IF(AND(入力シート!G26="Ｂ", 入力シート!D31 &lt;= 0.7, 入力シート!D31 &gt; 0.5, 入力シート!D30 &lt;= 入力シート!D31), "ZEB Oriented",
    IF(AND(入力シート!D31 &lt;= 0.5, 入力シート!D30 &lt;= 0.5, 入力シート!D30 &gt; 0.25), "ZEB Ready",
    IF(AND(入力シート!D31 &lt;= 0.5, 入力シート!D30 &lt;= 0.25, 入力シート!D30 &gt; 0), "Nearly ZEB",
    IF(AND(入力シート!D31 &lt;= 0.5, 入力シート!D30 &lt;= 0), "『ZEB』", ""))))))))</f>
        <v>『ZEB』</v>
      </c>
    </row>
    <row r="3" spans="2:8" ht="183.75" customHeight="1" x14ac:dyDescent="0.4">
      <c r="B3" t="s">
        <v>64</v>
      </c>
      <c r="G3" s="137" t="s">
        <v>77</v>
      </c>
      <c r="H3" s="137" t="str">
        <f>IF(OR(ISBLANK(入力シート!G36), ISBLANK(入力シート!D37), ISBLANK(入力シート!D36)), "未入力",
    IF(入力シート!G36 &gt; 0.6, "ZEH-M未達",
    IF(入力シート!D37 &gt; 0.8, "ZEH-M未達",
    IF(OR(入力シート!D36 = 入力シート!D37, AND(入力シート!D36 &lt;= 0.8, 入力シート!D36 &gt; 0.5)), "ZEH-M Oriented",
    IF(AND(入力シート!D36 &lt;= 0.5, 入力シート!D36 &gt; 0.25, 入力シート!D36 &lt; 入力シート!D37), "ZEH-M Ready",
    IF(AND(入力シート!D36 &lt;= 0.25, 入力シート!D36 &gt; 0, 入力シート!D36 &lt; 入力シート!D37), "Nearly ZEH-M",
    IF(AND(入力シート!D36 &lt;= 0, 入力シート!D36 &lt; 入力シート!D37), "『ZEH-M』", "")))))))</f>
        <v>ZEH-M Oriented</v>
      </c>
    </row>
    <row r="4" spans="2:8" ht="183.75" customHeight="1" x14ac:dyDescent="0.4">
      <c r="B4" t="s">
        <v>65</v>
      </c>
    </row>
    <row r="5" spans="2:8" ht="183.75" customHeight="1" x14ac:dyDescent="0.4">
      <c r="B5" t="s">
        <v>66</v>
      </c>
    </row>
    <row r="6" spans="2:8" ht="183.75" customHeight="1" x14ac:dyDescent="0.4">
      <c r="B6" t="s">
        <v>67</v>
      </c>
    </row>
    <row r="7" spans="2:8" ht="183.75" customHeight="1" x14ac:dyDescent="0.4">
      <c r="B7" t="s">
        <v>68</v>
      </c>
    </row>
    <row r="8" spans="2:8" ht="183.75" customHeight="1" x14ac:dyDescent="0.4">
      <c r="B8" t="s">
        <v>69</v>
      </c>
    </row>
    <row r="9" spans="2:8" ht="183.75" customHeight="1" x14ac:dyDescent="0.4">
      <c r="B9" t="s">
        <v>70</v>
      </c>
    </row>
    <row r="10" spans="2:8" ht="183.75" customHeight="1" x14ac:dyDescent="0.4">
      <c r="B10" t="s">
        <v>71</v>
      </c>
    </row>
    <row r="11" spans="2:8" ht="183.75" customHeight="1" x14ac:dyDescent="0.4">
      <c r="B11" t="s">
        <v>72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入力シート</vt:lpstr>
      <vt:lpstr>ラベル貼付シート【非住宅・複合】</vt:lpstr>
      <vt:lpstr>ラベル貼付シート【住宅・複合】</vt:lpstr>
      <vt:lpstr>評価結果シート【非住宅】</vt:lpstr>
      <vt:lpstr>評価結果シート【住宅】</vt:lpstr>
      <vt:lpstr>水準</vt:lpstr>
      <vt:lpstr>ラベル貼付シート【住宅・複合】!Print_Area</vt:lpstr>
      <vt:lpstr>ラベル貼付シート【非住宅・複合】!Print_Area</vt:lpstr>
      <vt:lpstr>入力シート!Print_Area</vt:lpstr>
      <vt:lpstr>評価結果シート【住宅】!Print_Area</vt:lpstr>
      <vt:lpstr>評価結果シート【非住宅】!Print_Area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