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2200D459-C90E-49A6-B65E-3A4ACA30CC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小口現金出納帳" sheetId="7" r:id="rId1"/>
    <sheet name="小口現金出納帳（記入例）" sheetId="1" r:id="rId2"/>
    <sheet name="金種計算表" sheetId="8" r:id="rId3"/>
    <sheet name="金種計算表 (記入例)" sheetId="6" r:id="rId4"/>
  </sheets>
  <definedNames>
    <definedName name="_xlnm.Print_Area" localSheetId="2">金種計算表!$A$1:$H$19</definedName>
    <definedName name="_xlnm.Print_Area" localSheetId="3">'金種計算表 (記入例)'!$A$1:$H$19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Q4R4c8G+w6M+h8WCbSp7Y18/5/N1voLGAF8Qdsq6NUQ="/>
    </ext>
  </extLst>
</workbook>
</file>

<file path=xl/calcChain.xml><?xml version="1.0" encoding="utf-8"?>
<calcChain xmlns="http://schemas.openxmlformats.org/spreadsheetml/2006/main">
  <c r="F13" i="8" l="1"/>
  <c r="F12" i="8"/>
  <c r="F11" i="8"/>
  <c r="F10" i="8"/>
  <c r="F9" i="8"/>
  <c r="F8" i="8"/>
  <c r="F7" i="8"/>
  <c r="F6" i="8"/>
  <c r="F5" i="8"/>
  <c r="F4" i="8"/>
  <c r="F26" i="7"/>
  <c r="F25" i="7"/>
  <c r="B24" i="7"/>
  <c r="K22" i="7"/>
  <c r="J22" i="7"/>
  <c r="I22" i="7"/>
  <c r="H22" i="7"/>
  <c r="G22" i="7"/>
  <c r="L21" i="7"/>
  <c r="F21" i="7"/>
  <c r="L20" i="7"/>
  <c r="F20" i="7"/>
  <c r="L19" i="7"/>
  <c r="F19" i="7"/>
  <c r="L18" i="7"/>
  <c r="F18" i="7"/>
  <c r="L17" i="7"/>
  <c r="F17" i="7"/>
  <c r="L16" i="7"/>
  <c r="F16" i="7"/>
  <c r="L15" i="7"/>
  <c r="F15" i="7"/>
  <c r="L14" i="7"/>
  <c r="F14" i="7"/>
  <c r="L13" i="7"/>
  <c r="F13" i="7"/>
  <c r="L12" i="7"/>
  <c r="F12" i="7"/>
  <c r="F11" i="7"/>
  <c r="F10" i="7"/>
  <c r="F9" i="7"/>
  <c r="F8" i="7"/>
  <c r="F7" i="7"/>
  <c r="F6" i="7"/>
  <c r="F5" i="7"/>
  <c r="F4" i="7"/>
  <c r="L21" i="1"/>
  <c r="L20" i="1"/>
  <c r="L19" i="1"/>
  <c r="L18" i="1"/>
  <c r="L17" i="1"/>
  <c r="L16" i="1"/>
  <c r="L15" i="1"/>
  <c r="L14" i="1"/>
  <c r="L13" i="1"/>
  <c r="L12" i="1"/>
  <c r="L6" i="1"/>
  <c r="L7" i="1" s="1"/>
  <c r="L8" i="1" s="1"/>
  <c r="L9" i="1" s="1"/>
  <c r="L10" i="1" s="1"/>
  <c r="L11" i="1" s="1"/>
  <c r="F17" i="6"/>
  <c r="F16" i="1"/>
  <c r="F13" i="6"/>
  <c r="F12" i="6"/>
  <c r="F11" i="6"/>
  <c r="F10" i="6"/>
  <c r="F9" i="6"/>
  <c r="F8" i="6"/>
  <c r="F7" i="6"/>
  <c r="F6" i="6"/>
  <c r="F5" i="6"/>
  <c r="F4" i="6"/>
  <c r="K22" i="1"/>
  <c r="J22" i="1"/>
  <c r="I22" i="1"/>
  <c r="H22" i="1"/>
  <c r="G22" i="1"/>
  <c r="B24" i="1"/>
  <c r="F26" i="1"/>
  <c r="F25" i="1"/>
  <c r="F21" i="1"/>
  <c r="F20" i="1"/>
  <c r="F19" i="1"/>
  <c r="F18" i="1"/>
  <c r="F17" i="1"/>
  <c r="F15" i="1"/>
  <c r="F14" i="1"/>
  <c r="F13" i="1"/>
  <c r="F12" i="1"/>
  <c r="F11" i="1"/>
  <c r="F10" i="1"/>
  <c r="F9" i="1"/>
  <c r="F8" i="1"/>
  <c r="F7" i="1"/>
  <c r="F6" i="1"/>
  <c r="F5" i="1"/>
  <c r="F4" i="1"/>
  <c r="F22" i="1" s="1"/>
  <c r="L4" i="1"/>
  <c r="F14" i="8" l="1"/>
  <c r="F17" i="8" s="1"/>
  <c r="F19" i="8" s="1"/>
  <c r="F22" i="7"/>
  <c r="F23" i="7"/>
  <c r="F24" i="7" s="1"/>
  <c r="L4" i="7"/>
  <c r="L5" i="7" s="1"/>
  <c r="L6" i="7" s="1"/>
  <c r="L7" i="7" s="1"/>
  <c r="L8" i="7" s="1"/>
  <c r="L9" i="7" s="1"/>
  <c r="L10" i="7" s="1"/>
  <c r="L11" i="7" s="1"/>
  <c r="F14" i="6"/>
  <c r="F19" i="6" s="1"/>
  <c r="F23" i="1"/>
  <c r="F24" i="1" s="1"/>
  <c r="L5" i="1"/>
</calcChain>
</file>

<file path=xl/sharedStrings.xml><?xml version="1.0" encoding="utf-8"?>
<sst xmlns="http://schemas.openxmlformats.org/spreadsheetml/2006/main" count="124" uniqueCount="44">
  <si>
    <t>小口現金出納帳</t>
  </si>
  <si>
    <t>日付</t>
  </si>
  <si>
    <t>摘要</t>
  </si>
  <si>
    <t>残高</t>
  </si>
  <si>
    <t>月</t>
  </si>
  <si>
    <t>日</t>
  </si>
  <si>
    <t>交通費</t>
  </si>
  <si>
    <t>金種計算表</t>
  </si>
  <si>
    <t>金種</t>
  </si>
  <si>
    <t>数量</t>
  </si>
  <si>
    <t>金額</t>
  </si>
  <si>
    <t>紙幣</t>
  </si>
  <si>
    <t>枚</t>
  </si>
  <si>
    <t>円</t>
  </si>
  <si>
    <t>硬貨</t>
  </si>
  <si>
    <t>合計(Ⅰ)</t>
  </si>
  <si>
    <t>小口現金出納帳残高(Ⅱ)</t>
  </si>
  <si>
    <t>差異(Ⅰ−Ⅱ)(Ⅲ)</t>
  </si>
  <si>
    <t>現金過不足</t>
  </si>
  <si>
    <t>原因判明金額(Ⅳ)</t>
  </si>
  <si>
    <t>差額(Ⅲ−Ⅳ)</t>
  </si>
  <si>
    <t>使途不明金</t>
  </si>
  <si>
    <t>支払金額</t>
    <phoneticPr fontId="1"/>
  </si>
  <si>
    <t>光熱費</t>
    <rPh sb="0" eb="3">
      <t>コウネツヒ</t>
    </rPh>
    <phoneticPr fontId="1"/>
  </si>
  <si>
    <t>消耗品</t>
    <phoneticPr fontId="1"/>
  </si>
  <si>
    <t>通信費</t>
    <phoneticPr fontId="1"/>
  </si>
  <si>
    <t>雑費</t>
    <rPh sb="0" eb="2">
      <t>ザッピ</t>
    </rPh>
    <phoneticPr fontId="1"/>
  </si>
  <si>
    <t>内訳（勘定科目）</t>
    <rPh sb="3" eb="7">
      <t>カンジョウカモク</t>
    </rPh>
    <phoneticPr fontId="1"/>
  </si>
  <si>
    <t>受入金額</t>
    <phoneticPr fontId="1"/>
  </si>
  <si>
    <t>受入</t>
    <rPh sb="0" eb="2">
      <t>ウケイレ</t>
    </rPh>
    <phoneticPr fontId="1"/>
  </si>
  <si>
    <t>タクシー代</t>
    <rPh sb="4" eb="5">
      <t>ダイ</t>
    </rPh>
    <phoneticPr fontId="1"/>
  </si>
  <si>
    <t>電話代</t>
    <rPh sb="0" eb="3">
      <t>デンワダイ</t>
    </rPh>
    <phoneticPr fontId="1"/>
  </si>
  <si>
    <t>お茶代</t>
    <rPh sb="1" eb="3">
      <t>チャダイ</t>
    </rPh>
    <phoneticPr fontId="1"/>
  </si>
  <si>
    <t>事務用品</t>
    <rPh sb="0" eb="4">
      <t>ジムヨウヒン</t>
    </rPh>
    <phoneticPr fontId="1"/>
  </si>
  <si>
    <t>電気代</t>
    <rPh sb="0" eb="3">
      <t>デンキダイ</t>
    </rPh>
    <phoneticPr fontId="1"/>
  </si>
  <si>
    <t>郵便切手代</t>
    <rPh sb="0" eb="5">
      <t>ユウビンキッテダイ</t>
    </rPh>
    <phoneticPr fontId="1"/>
  </si>
  <si>
    <t>電車回数券</t>
    <rPh sb="0" eb="2">
      <t>デンシャ</t>
    </rPh>
    <rPh sb="2" eb="5">
      <t>カイスウケン</t>
    </rPh>
    <phoneticPr fontId="1"/>
  </si>
  <si>
    <t>補充</t>
    <rPh sb="0" eb="2">
      <t>ホジュウ</t>
    </rPh>
    <phoneticPr fontId="1"/>
  </si>
  <si>
    <t>前月繰越</t>
    <rPh sb="0" eb="4">
      <t>ゼンゲツクリコシ</t>
    </rPh>
    <phoneticPr fontId="1"/>
  </si>
  <si>
    <t>次月繰越</t>
    <rPh sb="0" eb="2">
      <t>ジゲツ</t>
    </rPh>
    <rPh sb="2" eb="4">
      <t>クリコシ</t>
    </rPh>
    <phoneticPr fontId="1"/>
  </si>
  <si>
    <t>合計</t>
    <rPh sb="0" eb="2">
      <t>ゴウケイ</t>
    </rPh>
    <phoneticPr fontId="1"/>
  </si>
  <si>
    <t>※内訳（勘定科目）に金額を入力すると支払金額に反映します</t>
    <rPh sb="4" eb="8">
      <t>カンジョウカモク</t>
    </rPh>
    <rPh sb="10" eb="12">
      <t>キンガク</t>
    </rPh>
    <rPh sb="13" eb="15">
      <t>ニュウリョク</t>
    </rPh>
    <rPh sb="18" eb="22">
      <t>シハライキンガク</t>
    </rPh>
    <rPh sb="23" eb="25">
      <t>ハンエイ</t>
    </rPh>
    <phoneticPr fontId="1"/>
  </si>
  <si>
    <t>令和７年８月</t>
    <phoneticPr fontId="1"/>
  </si>
  <si>
    <t>令和〇年〇月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</si>
</sst>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rgb="FF000000"/>
      <name val="Arial"/>
      <scheme val="minor"/>
    </font>
    <font>
      <sz val="10"/>
      <color rgb="FF000000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9"/>
      <color rgb="FF000000"/>
      <name val="BIZ UD明朝 Medium"/>
      <family val="1"/>
      <charset val="128"/>
    </font>
    <font>
      <b/>
      <sz val="9"/>
      <name val="BIZ UD明朝 Medium"/>
      <family val="1"/>
      <charset val="128"/>
    </font>
    <font>
      <sz val="9"/>
      <name val="BIZ UD明朝 Medium"/>
      <family val="1"/>
      <charset val="128"/>
    </font>
    <font>
      <sz val="9"/>
      <color theme="1"/>
      <name val="Century"/>
      <family val="1"/>
    </font>
    <font>
      <sz val="9"/>
      <color theme="1"/>
      <name val="ＭＳ Ｐ明朝"/>
      <family val="1"/>
      <charset val="128"/>
    </font>
    <font>
      <sz val="11"/>
      <color theme="1"/>
      <name val="BIZ UD明朝 Medium"/>
      <family val="1"/>
      <charset val="128"/>
    </font>
    <font>
      <sz val="16"/>
      <color theme="1"/>
      <name val="BIZ UDゴシック"/>
      <family val="3"/>
      <charset val="128"/>
    </font>
    <font>
      <sz val="14"/>
      <color theme="1"/>
      <name val="Century"/>
      <family val="1"/>
    </font>
    <font>
      <sz val="11"/>
      <color rgb="FF000000"/>
      <name val="BIZ UD明朝 Medium"/>
      <family val="1"/>
      <charset val="128"/>
    </font>
    <font>
      <sz val="11"/>
      <name val="BIZ UD明朝 Medium"/>
      <family val="1"/>
      <charset val="128"/>
    </font>
    <font>
      <sz val="16"/>
      <color rgb="FF00000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ouble">
        <color rgb="FF000000"/>
      </bottom>
      <diagonal/>
    </border>
    <border>
      <left style="thin">
        <color rgb="FF000000"/>
      </left>
      <right/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dashed">
        <color rgb="FF000000"/>
      </bottom>
      <diagonal/>
    </border>
    <border>
      <left/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/>
      <right style="thin">
        <color rgb="FF000000"/>
      </right>
      <top style="dashed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ashed">
        <color rgb="FF000000"/>
      </bottom>
      <diagonal/>
    </border>
    <border>
      <left style="double">
        <color rgb="FF000000"/>
      </left>
      <right style="double">
        <color rgb="FF000000"/>
      </right>
      <top style="dashed">
        <color rgb="FF000000"/>
      </top>
      <bottom style="dashed">
        <color rgb="FF000000"/>
      </bottom>
      <diagonal/>
    </border>
    <border>
      <left style="double">
        <color rgb="FF000000"/>
      </left>
      <right style="double">
        <color rgb="FF000000"/>
      </right>
      <top style="dashed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ashed">
        <color rgb="FF000000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000000"/>
      </right>
      <top style="dashed">
        <color rgb="FF000000"/>
      </top>
      <bottom style="dashed">
        <color rgb="FF000000"/>
      </bottom>
      <diagonal/>
    </border>
    <border>
      <left style="double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double">
        <color rgb="FF000000"/>
      </left>
      <right style="medium">
        <color indexed="64"/>
      </right>
      <top style="dashed">
        <color rgb="FF000000"/>
      </top>
      <bottom style="double">
        <color rgb="FF000000"/>
      </bottom>
      <diagonal/>
    </border>
    <border>
      <left style="double">
        <color rgb="FF000000"/>
      </left>
      <right style="medium">
        <color indexed="64"/>
      </right>
      <top/>
      <bottom style="dashed">
        <color rgb="FF000000"/>
      </bottom>
      <diagonal/>
    </border>
    <border>
      <left style="medium">
        <color indexed="64"/>
      </left>
      <right style="double">
        <color rgb="FF000000"/>
      </right>
      <top style="dashed">
        <color rgb="FF000000"/>
      </top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ashed">
        <color rgb="FF000000"/>
      </bottom>
      <diagonal/>
    </border>
    <border>
      <left style="medium">
        <color indexed="64"/>
      </left>
      <right style="double">
        <color rgb="FF000000"/>
      </right>
      <top style="dashed">
        <color rgb="FF000000"/>
      </top>
      <bottom style="medium">
        <color indexed="64"/>
      </bottom>
      <diagonal/>
    </border>
    <border>
      <left/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/>
      <top style="dashed">
        <color rgb="FF000000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dashed">
        <color rgb="FF000000"/>
      </top>
      <bottom style="medium">
        <color indexed="64"/>
      </bottom>
      <diagonal/>
    </border>
    <border>
      <left style="double">
        <color rgb="FF000000"/>
      </left>
      <right style="medium">
        <color indexed="64"/>
      </right>
      <top style="dashed">
        <color rgb="FF000000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double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84"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8" fontId="8" fillId="0" borderId="9" xfId="1" applyFont="1" applyBorder="1" applyAlignment="1">
      <alignment horizontal="right" vertical="center"/>
    </xf>
    <xf numFmtId="38" fontId="8" fillId="0" borderId="10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38" fontId="9" fillId="0" borderId="12" xfId="1" applyFont="1" applyBorder="1" applyAlignment="1">
      <alignment horizontal="left" vertical="center"/>
    </xf>
    <xf numFmtId="38" fontId="8" fillId="0" borderId="12" xfId="1" applyFont="1" applyBorder="1" applyAlignment="1">
      <alignment horizontal="left" vertical="center"/>
    </xf>
    <xf numFmtId="38" fontId="8" fillId="0" borderId="13" xfId="1" applyFont="1" applyBorder="1" applyAlignment="1">
      <alignment horizontal="left" vertical="center"/>
    </xf>
    <xf numFmtId="38" fontId="9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right" vertical="center"/>
    </xf>
    <xf numFmtId="38" fontId="8" fillId="0" borderId="16" xfId="1" applyFont="1" applyBorder="1" applyAlignment="1">
      <alignment horizontal="right" vertical="center"/>
    </xf>
    <xf numFmtId="38" fontId="8" fillId="0" borderId="17" xfId="1" applyFont="1" applyBorder="1" applyAlignment="1">
      <alignment horizontal="right" vertical="center"/>
    </xf>
    <xf numFmtId="38" fontId="8" fillId="0" borderId="18" xfId="1" applyFont="1" applyBorder="1" applyAlignment="1">
      <alignment horizontal="right" vertical="center"/>
    </xf>
    <xf numFmtId="38" fontId="8" fillId="0" borderId="19" xfId="1" applyFont="1" applyBorder="1" applyAlignment="1">
      <alignment horizontal="right" vertical="center"/>
    </xf>
    <xf numFmtId="38" fontId="8" fillId="0" borderId="20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8" fillId="0" borderId="13" xfId="1" applyFont="1" applyBorder="1" applyAlignment="1">
      <alignment horizontal="right" vertical="center"/>
    </xf>
    <xf numFmtId="38" fontId="8" fillId="0" borderId="14" xfId="1" applyFont="1" applyBorder="1" applyAlignment="1">
      <alignment horizontal="right" vertical="center"/>
    </xf>
    <xf numFmtId="38" fontId="8" fillId="0" borderId="27" xfId="1" applyFont="1" applyBorder="1" applyAlignment="1">
      <alignment horizontal="right" vertical="center"/>
    </xf>
    <xf numFmtId="38" fontId="8" fillId="0" borderId="28" xfId="1" applyFont="1" applyBorder="1" applyAlignment="1">
      <alignment horizontal="right" vertical="center"/>
    </xf>
    <xf numFmtId="38" fontId="8" fillId="0" borderId="29" xfId="1" applyFont="1" applyBorder="1" applyAlignment="1">
      <alignment horizontal="right" vertical="center"/>
    </xf>
    <xf numFmtId="38" fontId="8" fillId="0" borderId="30" xfId="1" applyFont="1" applyBorder="1" applyAlignment="1">
      <alignment horizontal="right" vertical="center"/>
    </xf>
    <xf numFmtId="38" fontId="8" fillId="0" borderId="31" xfId="1" applyFont="1" applyBorder="1" applyAlignment="1">
      <alignment horizontal="right" vertical="center"/>
    </xf>
    <xf numFmtId="38" fontId="8" fillId="0" borderId="32" xfId="1" applyFont="1" applyBorder="1" applyAlignment="1">
      <alignment horizontal="right" vertical="center"/>
    </xf>
    <xf numFmtId="38" fontId="8" fillId="0" borderId="33" xfId="1" applyFont="1" applyBorder="1" applyAlignment="1">
      <alignment horizontal="right" vertical="center"/>
    </xf>
    <xf numFmtId="38" fontId="8" fillId="0" borderId="34" xfId="1" applyFont="1" applyBorder="1" applyAlignment="1">
      <alignment horizontal="right" vertical="center"/>
    </xf>
    <xf numFmtId="38" fontId="8" fillId="0" borderId="35" xfId="1" applyFont="1" applyBorder="1" applyAlignment="1">
      <alignment horizontal="right" vertical="center"/>
    </xf>
    <xf numFmtId="38" fontId="9" fillId="0" borderId="36" xfId="1" applyFont="1" applyBorder="1" applyAlignment="1">
      <alignment horizontal="left" vertical="center"/>
    </xf>
    <xf numFmtId="38" fontId="8" fillId="0" borderId="37" xfId="1" applyFont="1" applyBorder="1" applyAlignment="1">
      <alignment horizontal="right" vertical="center"/>
    </xf>
    <xf numFmtId="38" fontId="8" fillId="0" borderId="36" xfId="1" applyFont="1" applyBorder="1" applyAlignment="1">
      <alignment horizontal="right" vertical="center"/>
    </xf>
    <xf numFmtId="38" fontId="8" fillId="0" borderId="38" xfId="1" applyFont="1" applyBorder="1" applyAlignment="1">
      <alignment horizontal="right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13" fillId="0" borderId="0" xfId="0" applyFont="1" applyAlignment="1"/>
    <xf numFmtId="0" fontId="13" fillId="0" borderId="0" xfId="0" applyFont="1" applyFill="1" applyBorder="1" applyAlignment="1"/>
    <xf numFmtId="0" fontId="3" fillId="0" borderId="0" xfId="0" applyFont="1" applyAlignment="1"/>
    <xf numFmtId="0" fontId="3" fillId="0" borderId="0" xfId="0" applyFont="1" applyFill="1" applyBorder="1" applyAlignment="1"/>
    <xf numFmtId="0" fontId="10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8" fontId="13" fillId="0" borderId="0" xfId="1" applyFont="1" applyAlignment="1"/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76" fontId="12" fillId="0" borderId="8" xfId="1" applyNumberFormat="1" applyFont="1" applyBorder="1" applyAlignment="1"/>
    <xf numFmtId="176" fontId="12" fillId="0" borderId="7" xfId="1" applyNumberFormat="1" applyFont="1" applyBorder="1" applyAlignment="1"/>
    <xf numFmtId="176" fontId="12" fillId="0" borderId="5" xfId="1" applyNumberFormat="1" applyFont="1" applyBorder="1" applyAlignment="1"/>
    <xf numFmtId="176" fontId="12" fillId="0" borderId="4" xfId="1" applyNumberFormat="1" applyFont="1" applyBorder="1" applyAlignment="1"/>
    <xf numFmtId="176" fontId="12" fillId="0" borderId="5" xfId="0" applyNumberFormat="1" applyFont="1" applyBorder="1" applyAlignment="1"/>
    <xf numFmtId="176" fontId="12" fillId="4" borderId="5" xfId="0" applyNumberFormat="1" applyFont="1" applyFill="1" applyBorder="1"/>
    <xf numFmtId="176" fontId="12" fillId="4" borderId="8" xfId="1" applyNumberFormat="1" applyFont="1" applyFill="1" applyBorder="1" applyAlignment="1"/>
    <xf numFmtId="0" fontId="4" fillId="5" borderId="26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vertical="center"/>
    </xf>
    <xf numFmtId="0" fontId="4" fillId="5" borderId="21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vertical="center"/>
    </xf>
    <xf numFmtId="0" fontId="4" fillId="5" borderId="22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vertical="center"/>
    </xf>
    <xf numFmtId="0" fontId="4" fillId="5" borderId="24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vertical="center"/>
    </xf>
    <xf numFmtId="0" fontId="4" fillId="5" borderId="25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vertical="center"/>
    </xf>
    <xf numFmtId="0" fontId="7" fillId="5" borderId="22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3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4" fillId="0" borderId="3" xfId="0" applyFont="1" applyBorder="1"/>
    <xf numFmtId="0" fontId="10" fillId="3" borderId="1" xfId="0" applyFont="1" applyFill="1" applyBorder="1" applyAlignment="1">
      <alignment vertical="center"/>
    </xf>
    <xf numFmtId="0" fontId="14" fillId="3" borderId="2" xfId="0" applyFont="1" applyFill="1" applyBorder="1"/>
    <xf numFmtId="0" fontId="10" fillId="3" borderId="2" xfId="0" applyFont="1" applyFill="1" applyBorder="1" applyAlignment="1">
      <alignment horizontal="right" vertical="center"/>
    </xf>
    <xf numFmtId="0" fontId="14" fillId="3" borderId="3" xfId="0" applyFont="1" applyFill="1" applyBorder="1"/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6" Target="metadata" Type="http://customschemas.google.com/relationships/workbookmetadata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C7662-4BCE-46C8-B950-ADF20B3C73E0}">
  <sheetPr>
    <outlinePr summaryBelow="0" summaryRight="0"/>
  </sheetPr>
  <dimension ref="B1:L204"/>
  <sheetViews>
    <sheetView tabSelected="1" zoomScaleNormal="100" workbookViewId="0">
      <selection activeCell="B1" sqref="B1"/>
    </sheetView>
  </sheetViews>
  <sheetFormatPr defaultColWidth="12.5703125" defaultRowHeight="20.100000000000001" customHeight="1" x14ac:dyDescent="0.2"/>
  <cols>
    <col min="1" max="1" width="1.5703125" style="2" customWidth="1"/>
    <col min="2" max="2" width="9.7109375" style="2" customWidth="1"/>
    <col min="3" max="4" width="3.7109375" style="2" customWidth="1"/>
    <col min="5" max="5" width="13.7109375" style="2" customWidth="1"/>
    <col min="6" max="6" width="9.7109375" style="2" customWidth="1"/>
    <col min="7" max="11" width="8.28515625" style="2" customWidth="1"/>
    <col min="12" max="12" width="9.7109375" style="2" customWidth="1"/>
    <col min="13" max="16384" width="12.5703125" style="2"/>
  </cols>
  <sheetData>
    <row r="1" spans="2:12" ht="24.95" customHeight="1" thickBot="1" x14ac:dyDescent="0.25">
      <c r="B1" s="9" t="s">
        <v>0</v>
      </c>
      <c r="C1" s="4"/>
      <c r="D1" s="3"/>
      <c r="E1" s="3"/>
      <c r="F1" s="5" t="s">
        <v>41</v>
      </c>
      <c r="G1" s="5"/>
      <c r="H1" s="3"/>
      <c r="I1" s="3"/>
      <c r="J1" s="3"/>
      <c r="K1" s="3"/>
      <c r="L1" s="3"/>
    </row>
    <row r="2" spans="2:12" ht="20.100000000000001" customHeight="1" x14ac:dyDescent="0.2">
      <c r="B2" s="59" t="s">
        <v>28</v>
      </c>
      <c r="C2" s="61" t="s">
        <v>1</v>
      </c>
      <c r="D2" s="62"/>
      <c r="E2" s="63" t="s">
        <v>2</v>
      </c>
      <c r="F2" s="65" t="s">
        <v>22</v>
      </c>
      <c r="G2" s="61" t="s">
        <v>27</v>
      </c>
      <c r="H2" s="67"/>
      <c r="I2" s="67"/>
      <c r="J2" s="67"/>
      <c r="K2" s="67"/>
      <c r="L2" s="57" t="s">
        <v>3</v>
      </c>
    </row>
    <row r="3" spans="2:12" ht="20.100000000000001" customHeight="1" thickBot="1" x14ac:dyDescent="0.25">
      <c r="B3" s="60"/>
      <c r="C3" s="36" t="s">
        <v>4</v>
      </c>
      <c r="D3" s="37" t="s">
        <v>5</v>
      </c>
      <c r="E3" s="64"/>
      <c r="F3" s="66"/>
      <c r="G3" s="36" t="s">
        <v>25</v>
      </c>
      <c r="H3" s="37" t="s">
        <v>6</v>
      </c>
      <c r="I3" s="37" t="s">
        <v>24</v>
      </c>
      <c r="J3" s="37" t="s">
        <v>23</v>
      </c>
      <c r="K3" s="38" t="s">
        <v>26</v>
      </c>
      <c r="L3" s="58"/>
    </row>
    <row r="4" spans="2:12" ht="30" customHeight="1" x14ac:dyDescent="0.2">
      <c r="B4" s="28"/>
      <c r="C4" s="16"/>
      <c r="D4" s="7"/>
      <c r="E4" s="13"/>
      <c r="F4" s="19">
        <f>SUM(G4:K4)</f>
        <v>0</v>
      </c>
      <c r="G4" s="16"/>
      <c r="H4" s="7"/>
      <c r="I4" s="7"/>
      <c r="J4" s="7"/>
      <c r="K4" s="22"/>
      <c r="L4" s="26">
        <f>B4-F4</f>
        <v>0</v>
      </c>
    </row>
    <row r="5" spans="2:12" ht="30" customHeight="1" x14ac:dyDescent="0.2">
      <c r="B5" s="23"/>
      <c r="C5" s="14"/>
      <c r="D5" s="6"/>
      <c r="E5" s="10"/>
      <c r="F5" s="17">
        <f t="shared" ref="F5:F26" si="0">SUM(G5:K5)</f>
        <v>0</v>
      </c>
      <c r="G5" s="14"/>
      <c r="H5" s="6"/>
      <c r="I5" s="6"/>
      <c r="J5" s="6"/>
      <c r="K5" s="20"/>
      <c r="L5" s="24">
        <f>IF(E5="",0,L4+B5-F5)</f>
        <v>0</v>
      </c>
    </row>
    <row r="6" spans="2:12" ht="30" customHeight="1" x14ac:dyDescent="0.2">
      <c r="B6" s="23"/>
      <c r="C6" s="14"/>
      <c r="D6" s="6"/>
      <c r="E6" s="10"/>
      <c r="F6" s="17">
        <f t="shared" si="0"/>
        <v>0</v>
      </c>
      <c r="G6" s="14"/>
      <c r="H6" s="6"/>
      <c r="I6" s="6"/>
      <c r="J6" s="6"/>
      <c r="K6" s="20"/>
      <c r="L6" s="24">
        <f t="shared" ref="L6:L21" si="1">IF(E6="",0,L5+B6-F6)</f>
        <v>0</v>
      </c>
    </row>
    <row r="7" spans="2:12" ht="30" customHeight="1" x14ac:dyDescent="0.2">
      <c r="B7" s="23"/>
      <c r="C7" s="14"/>
      <c r="D7" s="6"/>
      <c r="E7" s="10"/>
      <c r="F7" s="17">
        <f t="shared" si="0"/>
        <v>0</v>
      </c>
      <c r="G7" s="14"/>
      <c r="H7" s="6"/>
      <c r="I7" s="6"/>
      <c r="J7" s="6"/>
      <c r="K7" s="20"/>
      <c r="L7" s="24">
        <f t="shared" si="1"/>
        <v>0</v>
      </c>
    </row>
    <row r="8" spans="2:12" ht="30" customHeight="1" x14ac:dyDescent="0.2">
      <c r="B8" s="23"/>
      <c r="C8" s="14"/>
      <c r="D8" s="6"/>
      <c r="E8" s="10"/>
      <c r="F8" s="17">
        <f t="shared" si="0"/>
        <v>0</v>
      </c>
      <c r="G8" s="14"/>
      <c r="H8" s="6"/>
      <c r="I8" s="6"/>
      <c r="J8" s="6"/>
      <c r="K8" s="20"/>
      <c r="L8" s="24">
        <f t="shared" si="1"/>
        <v>0</v>
      </c>
    </row>
    <row r="9" spans="2:12" ht="30" customHeight="1" x14ac:dyDescent="0.2">
      <c r="B9" s="23"/>
      <c r="C9" s="14"/>
      <c r="D9" s="6"/>
      <c r="E9" s="10"/>
      <c r="F9" s="17">
        <f t="shared" si="0"/>
        <v>0</v>
      </c>
      <c r="G9" s="14"/>
      <c r="H9" s="6"/>
      <c r="I9" s="6"/>
      <c r="J9" s="6"/>
      <c r="K9" s="20"/>
      <c r="L9" s="24">
        <f t="shared" si="1"/>
        <v>0</v>
      </c>
    </row>
    <row r="10" spans="2:12" ht="30" customHeight="1" x14ac:dyDescent="0.2">
      <c r="B10" s="23"/>
      <c r="C10" s="14"/>
      <c r="D10" s="6"/>
      <c r="E10" s="10"/>
      <c r="F10" s="17">
        <f t="shared" si="0"/>
        <v>0</v>
      </c>
      <c r="G10" s="14"/>
      <c r="H10" s="6"/>
      <c r="I10" s="6"/>
      <c r="J10" s="6"/>
      <c r="K10" s="20"/>
      <c r="L10" s="24">
        <f t="shared" si="1"/>
        <v>0</v>
      </c>
    </row>
    <row r="11" spans="2:12" ht="30" customHeight="1" x14ac:dyDescent="0.2">
      <c r="B11" s="23"/>
      <c r="C11" s="14"/>
      <c r="D11" s="6"/>
      <c r="E11" s="10"/>
      <c r="F11" s="17">
        <f t="shared" si="0"/>
        <v>0</v>
      </c>
      <c r="G11" s="14"/>
      <c r="H11" s="6"/>
      <c r="I11" s="6"/>
      <c r="J11" s="6"/>
      <c r="K11" s="20"/>
      <c r="L11" s="24">
        <f t="shared" si="1"/>
        <v>0</v>
      </c>
    </row>
    <row r="12" spans="2:12" ht="30" customHeight="1" x14ac:dyDescent="0.2">
      <c r="B12" s="23"/>
      <c r="C12" s="14"/>
      <c r="D12" s="6"/>
      <c r="E12" s="10"/>
      <c r="F12" s="17">
        <f t="shared" si="0"/>
        <v>0</v>
      </c>
      <c r="G12" s="14"/>
      <c r="H12" s="6"/>
      <c r="I12" s="6"/>
      <c r="J12" s="6"/>
      <c r="K12" s="20"/>
      <c r="L12" s="24">
        <f t="shared" si="1"/>
        <v>0</v>
      </c>
    </row>
    <row r="13" spans="2:12" ht="30" customHeight="1" x14ac:dyDescent="0.2">
      <c r="B13" s="23"/>
      <c r="C13" s="14"/>
      <c r="D13" s="6"/>
      <c r="E13" s="10"/>
      <c r="F13" s="17">
        <f t="shared" si="0"/>
        <v>0</v>
      </c>
      <c r="G13" s="14"/>
      <c r="H13" s="6"/>
      <c r="I13" s="6"/>
      <c r="J13" s="6"/>
      <c r="K13" s="20"/>
      <c r="L13" s="24">
        <f t="shared" si="1"/>
        <v>0</v>
      </c>
    </row>
    <row r="14" spans="2:12" ht="30" customHeight="1" x14ac:dyDescent="0.2">
      <c r="B14" s="23"/>
      <c r="C14" s="14"/>
      <c r="D14" s="6"/>
      <c r="E14" s="11"/>
      <c r="F14" s="17">
        <f t="shared" si="0"/>
        <v>0</v>
      </c>
      <c r="G14" s="14"/>
      <c r="H14" s="6"/>
      <c r="I14" s="6"/>
      <c r="J14" s="6"/>
      <c r="K14" s="20"/>
      <c r="L14" s="24">
        <f t="shared" si="1"/>
        <v>0</v>
      </c>
    </row>
    <row r="15" spans="2:12" ht="30" customHeight="1" x14ac:dyDescent="0.2">
      <c r="B15" s="23"/>
      <c r="C15" s="14"/>
      <c r="D15" s="6"/>
      <c r="E15" s="11"/>
      <c r="F15" s="17">
        <f t="shared" si="0"/>
        <v>0</v>
      </c>
      <c r="G15" s="14"/>
      <c r="H15" s="6"/>
      <c r="I15" s="6"/>
      <c r="J15" s="6"/>
      <c r="K15" s="20"/>
      <c r="L15" s="24">
        <f t="shared" si="1"/>
        <v>0</v>
      </c>
    </row>
    <row r="16" spans="2:12" ht="30" customHeight="1" x14ac:dyDescent="0.2">
      <c r="B16" s="23"/>
      <c r="C16" s="14"/>
      <c r="D16" s="6"/>
      <c r="E16" s="11"/>
      <c r="F16" s="17">
        <f t="shared" si="0"/>
        <v>0</v>
      </c>
      <c r="G16" s="14"/>
      <c r="H16" s="6"/>
      <c r="I16" s="6"/>
      <c r="J16" s="6"/>
      <c r="K16" s="20"/>
      <c r="L16" s="24">
        <f t="shared" si="1"/>
        <v>0</v>
      </c>
    </row>
    <row r="17" spans="2:12" ht="30" customHeight="1" x14ac:dyDescent="0.2">
      <c r="B17" s="23"/>
      <c r="C17" s="14"/>
      <c r="D17" s="6"/>
      <c r="E17" s="11"/>
      <c r="F17" s="17">
        <f t="shared" si="0"/>
        <v>0</v>
      </c>
      <c r="G17" s="14"/>
      <c r="H17" s="6"/>
      <c r="I17" s="6"/>
      <c r="J17" s="6"/>
      <c r="K17" s="20"/>
      <c r="L17" s="24">
        <f t="shared" si="1"/>
        <v>0</v>
      </c>
    </row>
    <row r="18" spans="2:12" ht="30" customHeight="1" x14ac:dyDescent="0.2">
      <c r="B18" s="23"/>
      <c r="C18" s="14"/>
      <c r="D18" s="6"/>
      <c r="E18" s="11"/>
      <c r="F18" s="17">
        <f t="shared" si="0"/>
        <v>0</v>
      </c>
      <c r="G18" s="14"/>
      <c r="H18" s="6"/>
      <c r="I18" s="6"/>
      <c r="J18" s="6"/>
      <c r="K18" s="20"/>
      <c r="L18" s="24">
        <f t="shared" si="1"/>
        <v>0</v>
      </c>
    </row>
    <row r="19" spans="2:12" ht="30" customHeight="1" x14ac:dyDescent="0.2">
      <c r="B19" s="23"/>
      <c r="C19" s="14"/>
      <c r="D19" s="6"/>
      <c r="E19" s="11"/>
      <c r="F19" s="17">
        <f t="shared" si="0"/>
        <v>0</v>
      </c>
      <c r="G19" s="14"/>
      <c r="H19" s="6"/>
      <c r="I19" s="6"/>
      <c r="J19" s="6"/>
      <c r="K19" s="20"/>
      <c r="L19" s="24">
        <f t="shared" si="1"/>
        <v>0</v>
      </c>
    </row>
    <row r="20" spans="2:12" ht="30" customHeight="1" x14ac:dyDescent="0.2">
      <c r="B20" s="23"/>
      <c r="C20" s="14"/>
      <c r="D20" s="6"/>
      <c r="E20" s="11"/>
      <c r="F20" s="17">
        <f t="shared" si="0"/>
        <v>0</v>
      </c>
      <c r="G20" s="14"/>
      <c r="H20" s="6"/>
      <c r="I20" s="6"/>
      <c r="J20" s="6"/>
      <c r="K20" s="20"/>
      <c r="L20" s="24">
        <f t="shared" si="1"/>
        <v>0</v>
      </c>
    </row>
    <row r="21" spans="2:12" ht="30" customHeight="1" x14ac:dyDescent="0.2">
      <c r="B21" s="23"/>
      <c r="C21" s="14"/>
      <c r="D21" s="6"/>
      <c r="E21" s="11"/>
      <c r="F21" s="17">
        <f t="shared" si="0"/>
        <v>0</v>
      </c>
      <c r="G21" s="14"/>
      <c r="H21" s="6"/>
      <c r="I21" s="6"/>
      <c r="J21" s="6"/>
      <c r="K21" s="20"/>
      <c r="L21" s="24">
        <f t="shared" si="1"/>
        <v>0</v>
      </c>
    </row>
    <row r="22" spans="2:12" ht="30" customHeight="1" thickBot="1" x14ac:dyDescent="0.25">
      <c r="B22" s="23"/>
      <c r="C22" s="14"/>
      <c r="D22" s="6"/>
      <c r="E22" s="10" t="s">
        <v>40</v>
      </c>
      <c r="F22" s="17">
        <f>SUM(F4:F21)</f>
        <v>0</v>
      </c>
      <c r="G22" s="15">
        <f>SUM(G4:G21)</f>
        <v>0</v>
      </c>
      <c r="H22" s="8">
        <f t="shared" ref="H22:K22" si="2">SUM(H4:H21)</f>
        <v>0</v>
      </c>
      <c r="I22" s="8">
        <f t="shared" si="2"/>
        <v>0</v>
      </c>
      <c r="J22" s="8">
        <f t="shared" si="2"/>
        <v>0</v>
      </c>
      <c r="K22" s="21">
        <f t="shared" si="2"/>
        <v>0</v>
      </c>
      <c r="L22" s="25"/>
    </row>
    <row r="23" spans="2:12" ht="30" customHeight="1" thickTop="1" x14ac:dyDescent="0.2">
      <c r="B23" s="23"/>
      <c r="C23" s="14"/>
      <c r="D23" s="6"/>
      <c r="E23" s="10" t="s">
        <v>39</v>
      </c>
      <c r="F23" s="17">
        <f>B24-F22</f>
        <v>0</v>
      </c>
      <c r="G23" s="16"/>
      <c r="H23" s="7"/>
      <c r="I23" s="7"/>
      <c r="J23" s="7"/>
      <c r="K23" s="22"/>
      <c r="L23" s="26"/>
    </row>
    <row r="24" spans="2:12" ht="30" customHeight="1" thickBot="1" x14ac:dyDescent="0.25">
      <c r="B24" s="27">
        <f>SUM(B4:B23)</f>
        <v>0</v>
      </c>
      <c r="C24" s="15"/>
      <c r="D24" s="8"/>
      <c r="E24" s="12"/>
      <c r="F24" s="18">
        <f>SUM(F22:F23)</f>
        <v>0</v>
      </c>
      <c r="G24" s="14"/>
      <c r="H24" s="6"/>
      <c r="I24" s="6"/>
      <c r="J24" s="6"/>
      <c r="K24" s="20"/>
      <c r="L24" s="24"/>
    </row>
    <row r="25" spans="2:12" ht="30" customHeight="1" thickTop="1" x14ac:dyDescent="0.2">
      <c r="B25" s="28"/>
      <c r="C25" s="16"/>
      <c r="D25" s="7"/>
      <c r="E25" s="13" t="s">
        <v>38</v>
      </c>
      <c r="F25" s="19">
        <f t="shared" si="0"/>
        <v>0</v>
      </c>
      <c r="G25" s="14"/>
      <c r="H25" s="6"/>
      <c r="I25" s="6"/>
      <c r="J25" s="6"/>
      <c r="K25" s="20"/>
      <c r="L25" s="24"/>
    </row>
    <row r="26" spans="2:12" ht="30" customHeight="1" thickBot="1" x14ac:dyDescent="0.25">
      <c r="B26" s="29"/>
      <c r="C26" s="30"/>
      <c r="D26" s="31"/>
      <c r="E26" s="32" t="s">
        <v>37</v>
      </c>
      <c r="F26" s="33">
        <f t="shared" si="0"/>
        <v>0</v>
      </c>
      <c r="G26" s="30"/>
      <c r="H26" s="31"/>
      <c r="I26" s="31"/>
      <c r="J26" s="31"/>
      <c r="K26" s="34"/>
      <c r="L26" s="35"/>
    </row>
    <row r="27" spans="2:12" ht="20.100000000000001" customHeight="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ht="20.100000000000001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ht="20.100000000000001" customHeight="1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ht="20.100000000000001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ht="20.100000000000001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ht="20.100000000000001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ht="20.100000000000001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ht="20.100000000000001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ht="20.100000000000001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ht="20.100000000000001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ht="20.100000000000001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20.100000000000001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ht="20.100000000000001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ht="20.100000000000001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ht="20.100000000000001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ht="20.100000000000001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ht="20.100000000000001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ht="20.100000000000001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ht="20.100000000000001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ht="20.100000000000001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ht="20.100000000000001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ht="20.100000000000001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ht="20.100000000000001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ht="20.100000000000001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ht="20.100000000000001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ht="20.100000000000001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ht="20.100000000000001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ht="20.100000000000001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ht="20.100000000000001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ht="20.100000000000001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ht="20.100000000000001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ht="20.100000000000001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ht="20.100000000000001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ht="20.100000000000001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ht="20.100000000000001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ht="20.100000000000001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ht="20.100000000000001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20.100000000000001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20.100000000000001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ht="20.100000000000001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20.100000000000001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ht="20.100000000000001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20.100000000000001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ht="20.100000000000001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ht="20.100000000000001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20.100000000000001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ht="20.100000000000001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ht="20.100000000000001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ht="20.100000000000001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ht="20.100000000000001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ht="20.100000000000001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ht="20.100000000000001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ht="20.100000000000001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ht="20.100000000000001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ht="20.100000000000001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ht="20.100000000000001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ht="20.100000000000001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ht="20.100000000000001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ht="20.100000000000001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ht="20.100000000000001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ht="20.100000000000001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ht="20.100000000000001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ht="20.100000000000001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ht="20.100000000000001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ht="20.100000000000001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ht="20.100000000000001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ht="20.100000000000001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ht="20.100000000000001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ht="20.100000000000001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ht="20.100000000000001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ht="20.100000000000001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ht="20.100000000000001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ht="20.100000000000001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ht="20.100000000000001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ht="20.100000000000001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ht="20.100000000000001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ht="20.100000000000001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ht="20.100000000000001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ht="20.100000000000001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ht="20.100000000000001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2" ht="20.100000000000001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ht="20.100000000000001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ht="20.100000000000001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ht="20.100000000000001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ht="20.100000000000001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2" ht="20.100000000000001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ht="20.100000000000001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ht="20.100000000000001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ht="20.100000000000001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ht="20.100000000000001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ht="20.100000000000001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ht="20.100000000000001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ht="20.100000000000001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ht="20.100000000000001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ht="20.100000000000001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ht="20.100000000000001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ht="20.100000000000001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ht="20.100000000000001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ht="20.100000000000001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ht="20.100000000000001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ht="20.100000000000001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ht="20.100000000000001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ht="20.100000000000001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ht="20.100000000000001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ht="20.100000000000001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ht="20.100000000000001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ht="20.100000000000001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ht="20.100000000000001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ht="20.100000000000001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ht="20.100000000000001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ht="20.100000000000001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ht="20.100000000000001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ht="20.100000000000001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ht="20.100000000000001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ht="20.100000000000001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ht="20.100000000000001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ht="20.100000000000001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ht="20.100000000000001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ht="20.100000000000001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ht="20.100000000000001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ht="20.100000000000001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ht="20.100000000000001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ht="20.100000000000001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ht="20.100000000000001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ht="20.100000000000001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ht="20.100000000000001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ht="20.100000000000001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ht="20.100000000000001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ht="20.100000000000001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ht="20.100000000000001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ht="20.100000000000001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ht="20.100000000000001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ht="20.100000000000001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ht="20.100000000000001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ht="20.100000000000001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ht="20.100000000000001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ht="20.100000000000001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ht="20.100000000000001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ht="20.100000000000001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ht="20.100000000000001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ht="20.100000000000001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ht="20.100000000000001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ht="20.100000000000001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ht="20.100000000000001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ht="20.100000000000001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ht="20.100000000000001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ht="20.100000000000001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ht="20.100000000000001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ht="20.100000000000001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ht="20.100000000000001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ht="20.100000000000001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ht="20.100000000000001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ht="20.100000000000001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ht="20.100000000000001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ht="20.100000000000001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ht="20.100000000000001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ht="20.100000000000001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ht="20.100000000000001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ht="20.100000000000001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ht="20.100000000000001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ht="20.100000000000001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ht="20.100000000000001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ht="20.100000000000001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ht="20.100000000000001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ht="20.100000000000001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ht="20.100000000000001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ht="20.100000000000001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ht="20.100000000000001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ht="20.100000000000001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ht="20.100000000000001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ht="20.100000000000001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ht="20.100000000000001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ht="20.100000000000001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ht="20.100000000000001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ht="20.100000000000001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ht="20.100000000000001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ht="20.100000000000001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ht="20.100000000000001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</sheetData>
  <mergeCells count="6">
    <mergeCell ref="L2:L3"/>
    <mergeCell ref="B2:B3"/>
    <mergeCell ref="C2:D2"/>
    <mergeCell ref="E2:E3"/>
    <mergeCell ref="F2:F3"/>
    <mergeCell ref="G2:K2"/>
  </mergeCells>
  <phoneticPr fontId="1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L204"/>
  <sheetViews>
    <sheetView zoomScaleNormal="100" workbookViewId="0">
      <selection activeCell="B1" sqref="B1"/>
    </sheetView>
  </sheetViews>
  <sheetFormatPr defaultColWidth="12.5703125" defaultRowHeight="20.100000000000001" customHeight="1" x14ac:dyDescent="0.2"/>
  <cols>
    <col min="1" max="1" width="1.5703125" style="2" customWidth="1"/>
    <col min="2" max="2" width="9.7109375" style="2" customWidth="1"/>
    <col min="3" max="4" width="3.7109375" style="2" customWidth="1"/>
    <col min="5" max="5" width="13.7109375" style="2" customWidth="1"/>
    <col min="6" max="6" width="9.7109375" style="2" customWidth="1"/>
    <col min="7" max="11" width="8.28515625" style="2" customWidth="1"/>
    <col min="12" max="12" width="9.7109375" style="2" customWidth="1"/>
    <col min="13" max="16384" width="12.5703125" style="2"/>
  </cols>
  <sheetData>
    <row r="1" spans="2:12" ht="24.95" customHeight="1" thickBot="1" x14ac:dyDescent="0.25">
      <c r="B1" s="9" t="s">
        <v>0</v>
      </c>
      <c r="C1" s="4"/>
      <c r="D1" s="3"/>
      <c r="E1" s="3"/>
      <c r="F1" s="5" t="s">
        <v>41</v>
      </c>
      <c r="G1" s="5"/>
      <c r="H1" s="3"/>
      <c r="I1" s="3"/>
      <c r="J1" s="3"/>
      <c r="K1" s="3"/>
      <c r="L1" s="3"/>
    </row>
    <row r="2" spans="2:12" ht="20.100000000000001" customHeight="1" x14ac:dyDescent="0.2">
      <c r="B2" s="59" t="s">
        <v>28</v>
      </c>
      <c r="C2" s="61" t="s">
        <v>1</v>
      </c>
      <c r="D2" s="62"/>
      <c r="E2" s="63" t="s">
        <v>2</v>
      </c>
      <c r="F2" s="65" t="s">
        <v>22</v>
      </c>
      <c r="G2" s="61" t="s">
        <v>27</v>
      </c>
      <c r="H2" s="67"/>
      <c r="I2" s="67"/>
      <c r="J2" s="67"/>
      <c r="K2" s="67"/>
      <c r="L2" s="57" t="s">
        <v>3</v>
      </c>
    </row>
    <row r="3" spans="2:12" ht="20.100000000000001" customHeight="1" thickBot="1" x14ac:dyDescent="0.25">
      <c r="B3" s="60"/>
      <c r="C3" s="36" t="s">
        <v>4</v>
      </c>
      <c r="D3" s="37" t="s">
        <v>5</v>
      </c>
      <c r="E3" s="64"/>
      <c r="F3" s="66"/>
      <c r="G3" s="36" t="s">
        <v>25</v>
      </c>
      <c r="H3" s="37" t="s">
        <v>6</v>
      </c>
      <c r="I3" s="37" t="s">
        <v>24</v>
      </c>
      <c r="J3" s="37" t="s">
        <v>23</v>
      </c>
      <c r="K3" s="38" t="s">
        <v>26</v>
      </c>
      <c r="L3" s="58"/>
    </row>
    <row r="4" spans="2:12" ht="30" customHeight="1" x14ac:dyDescent="0.2">
      <c r="B4" s="28">
        <v>50000</v>
      </c>
      <c r="C4" s="16">
        <v>8</v>
      </c>
      <c r="D4" s="7">
        <v>1</v>
      </c>
      <c r="E4" s="13" t="s">
        <v>29</v>
      </c>
      <c r="F4" s="19">
        <f>SUM(G4:K4)</f>
        <v>0</v>
      </c>
      <c r="G4" s="16"/>
      <c r="H4" s="7"/>
      <c r="I4" s="7"/>
      <c r="J4" s="7"/>
      <c r="K4" s="22"/>
      <c r="L4" s="26">
        <f>B4-F4</f>
        <v>50000</v>
      </c>
    </row>
    <row r="5" spans="2:12" ht="30" customHeight="1" x14ac:dyDescent="0.2">
      <c r="B5" s="23"/>
      <c r="C5" s="14"/>
      <c r="D5" s="6">
        <v>7</v>
      </c>
      <c r="E5" s="10" t="s">
        <v>30</v>
      </c>
      <c r="F5" s="17">
        <f t="shared" ref="F5:F26" si="0">SUM(G5:K5)</f>
        <v>2000</v>
      </c>
      <c r="G5" s="14"/>
      <c r="H5" s="6">
        <v>2000</v>
      </c>
      <c r="I5" s="6"/>
      <c r="J5" s="6"/>
      <c r="K5" s="20"/>
      <c r="L5" s="24">
        <f>IF(E5="",0,L4+B5-F5)</f>
        <v>48000</v>
      </c>
    </row>
    <row r="6" spans="2:12" ht="30" customHeight="1" x14ac:dyDescent="0.2">
      <c r="B6" s="23"/>
      <c r="C6" s="14"/>
      <c r="D6" s="6">
        <v>9</v>
      </c>
      <c r="E6" s="10" t="s">
        <v>31</v>
      </c>
      <c r="F6" s="17">
        <f t="shared" si="0"/>
        <v>5000</v>
      </c>
      <c r="G6" s="14">
        <v>5000</v>
      </c>
      <c r="H6" s="6"/>
      <c r="I6" s="6"/>
      <c r="J6" s="6"/>
      <c r="K6" s="20"/>
      <c r="L6" s="24">
        <f t="shared" ref="L6:L21" si="1">IF(E6="",0,L5+B6-F6)</f>
        <v>43000</v>
      </c>
    </row>
    <row r="7" spans="2:12" ht="30" customHeight="1" x14ac:dyDescent="0.2">
      <c r="B7" s="23"/>
      <c r="C7" s="14"/>
      <c r="D7" s="6">
        <v>11</v>
      </c>
      <c r="E7" s="10" t="s">
        <v>32</v>
      </c>
      <c r="F7" s="17">
        <f t="shared" si="0"/>
        <v>3200</v>
      </c>
      <c r="G7" s="14"/>
      <c r="H7" s="6"/>
      <c r="I7" s="6"/>
      <c r="J7" s="6"/>
      <c r="K7" s="20">
        <v>3200</v>
      </c>
      <c r="L7" s="24">
        <f t="shared" si="1"/>
        <v>39800</v>
      </c>
    </row>
    <row r="8" spans="2:12" ht="30" customHeight="1" x14ac:dyDescent="0.2">
      <c r="B8" s="23"/>
      <c r="C8" s="14"/>
      <c r="D8" s="6">
        <v>13</v>
      </c>
      <c r="E8" s="10" t="s">
        <v>33</v>
      </c>
      <c r="F8" s="17">
        <f t="shared" si="0"/>
        <v>4000</v>
      </c>
      <c r="G8" s="14"/>
      <c r="H8" s="6"/>
      <c r="I8" s="6">
        <v>4000</v>
      </c>
      <c r="J8" s="6"/>
      <c r="K8" s="20"/>
      <c r="L8" s="24">
        <f t="shared" si="1"/>
        <v>35800</v>
      </c>
    </row>
    <row r="9" spans="2:12" ht="30" customHeight="1" x14ac:dyDescent="0.2">
      <c r="B9" s="23"/>
      <c r="C9" s="14"/>
      <c r="D9" s="6">
        <v>15</v>
      </c>
      <c r="E9" s="10" t="s">
        <v>34</v>
      </c>
      <c r="F9" s="17">
        <f t="shared" si="0"/>
        <v>2500</v>
      </c>
      <c r="G9" s="14"/>
      <c r="H9" s="6"/>
      <c r="I9" s="6"/>
      <c r="J9" s="6">
        <v>2500</v>
      </c>
      <c r="K9" s="20"/>
      <c r="L9" s="24">
        <f t="shared" si="1"/>
        <v>33300</v>
      </c>
    </row>
    <row r="10" spans="2:12" ht="30" customHeight="1" x14ac:dyDescent="0.2">
      <c r="B10" s="23"/>
      <c r="C10" s="14"/>
      <c r="D10" s="6">
        <v>18</v>
      </c>
      <c r="E10" s="10" t="s">
        <v>35</v>
      </c>
      <c r="F10" s="17">
        <f t="shared" si="0"/>
        <v>4000</v>
      </c>
      <c r="G10" s="14">
        <v>4000</v>
      </c>
      <c r="H10" s="6"/>
      <c r="I10" s="6"/>
      <c r="J10" s="6"/>
      <c r="K10" s="20"/>
      <c r="L10" s="24">
        <f t="shared" si="1"/>
        <v>29300</v>
      </c>
    </row>
    <row r="11" spans="2:12" ht="30" customHeight="1" x14ac:dyDescent="0.2">
      <c r="B11" s="23"/>
      <c r="C11" s="14"/>
      <c r="D11" s="6">
        <v>25</v>
      </c>
      <c r="E11" s="10" t="s">
        <v>36</v>
      </c>
      <c r="F11" s="17">
        <f t="shared" si="0"/>
        <v>1200</v>
      </c>
      <c r="G11" s="14"/>
      <c r="H11" s="6">
        <v>1200</v>
      </c>
      <c r="I11" s="6"/>
      <c r="J11" s="6"/>
      <c r="K11" s="20"/>
      <c r="L11" s="24">
        <f t="shared" si="1"/>
        <v>28100</v>
      </c>
    </row>
    <row r="12" spans="2:12" ht="30" customHeight="1" x14ac:dyDescent="0.2">
      <c r="B12" s="23"/>
      <c r="C12" s="14"/>
      <c r="D12" s="6"/>
      <c r="E12" s="10"/>
      <c r="F12" s="17">
        <f t="shared" si="0"/>
        <v>0</v>
      </c>
      <c r="G12" s="14"/>
      <c r="H12" s="6"/>
      <c r="I12" s="6"/>
      <c r="J12" s="6"/>
      <c r="K12" s="20"/>
      <c r="L12" s="24">
        <f t="shared" si="1"/>
        <v>0</v>
      </c>
    </row>
    <row r="13" spans="2:12" ht="30" customHeight="1" x14ac:dyDescent="0.2">
      <c r="B13" s="23"/>
      <c r="C13" s="14"/>
      <c r="D13" s="6"/>
      <c r="E13" s="10"/>
      <c r="F13" s="17">
        <f t="shared" si="0"/>
        <v>0</v>
      </c>
      <c r="G13" s="14"/>
      <c r="H13" s="6"/>
      <c r="I13" s="6"/>
      <c r="J13" s="6"/>
      <c r="K13" s="20"/>
      <c r="L13" s="24">
        <f t="shared" si="1"/>
        <v>0</v>
      </c>
    </row>
    <row r="14" spans="2:12" ht="30" customHeight="1" x14ac:dyDescent="0.2">
      <c r="B14" s="23"/>
      <c r="C14" s="14"/>
      <c r="D14" s="6"/>
      <c r="E14" s="11"/>
      <c r="F14" s="17">
        <f t="shared" si="0"/>
        <v>0</v>
      </c>
      <c r="G14" s="14"/>
      <c r="H14" s="6"/>
      <c r="I14" s="6"/>
      <c r="J14" s="6"/>
      <c r="K14" s="20"/>
      <c r="L14" s="24">
        <f t="shared" si="1"/>
        <v>0</v>
      </c>
    </row>
    <row r="15" spans="2:12" ht="30" customHeight="1" x14ac:dyDescent="0.2">
      <c r="B15" s="23"/>
      <c r="C15" s="14"/>
      <c r="D15" s="6"/>
      <c r="E15" s="11"/>
      <c r="F15" s="17">
        <f t="shared" si="0"/>
        <v>0</v>
      </c>
      <c r="G15" s="14"/>
      <c r="H15" s="6"/>
      <c r="I15" s="6"/>
      <c r="J15" s="6"/>
      <c r="K15" s="20"/>
      <c r="L15" s="24">
        <f t="shared" si="1"/>
        <v>0</v>
      </c>
    </row>
    <row r="16" spans="2:12" ht="30" customHeight="1" x14ac:dyDescent="0.2">
      <c r="B16" s="23"/>
      <c r="C16" s="14"/>
      <c r="D16" s="6"/>
      <c r="E16" s="11"/>
      <c r="F16" s="17">
        <f t="shared" ref="F16" si="2">SUM(G16:K16)</f>
        <v>0</v>
      </c>
      <c r="G16" s="14"/>
      <c r="H16" s="6"/>
      <c r="I16" s="6"/>
      <c r="J16" s="6"/>
      <c r="K16" s="20"/>
      <c r="L16" s="24">
        <f t="shared" si="1"/>
        <v>0</v>
      </c>
    </row>
    <row r="17" spans="2:12" ht="30" customHeight="1" x14ac:dyDescent="0.2">
      <c r="B17" s="23"/>
      <c r="C17" s="14"/>
      <c r="D17" s="6"/>
      <c r="E17" s="11"/>
      <c r="F17" s="17">
        <f t="shared" si="0"/>
        <v>0</v>
      </c>
      <c r="G17" s="14"/>
      <c r="H17" s="6"/>
      <c r="I17" s="6"/>
      <c r="J17" s="6"/>
      <c r="K17" s="20"/>
      <c r="L17" s="24">
        <f t="shared" si="1"/>
        <v>0</v>
      </c>
    </row>
    <row r="18" spans="2:12" ht="30" customHeight="1" x14ac:dyDescent="0.2">
      <c r="B18" s="23"/>
      <c r="C18" s="14"/>
      <c r="D18" s="6"/>
      <c r="E18" s="11"/>
      <c r="F18" s="17">
        <f t="shared" si="0"/>
        <v>0</v>
      </c>
      <c r="G18" s="14"/>
      <c r="H18" s="6"/>
      <c r="I18" s="6"/>
      <c r="J18" s="6"/>
      <c r="K18" s="20"/>
      <c r="L18" s="24">
        <f t="shared" si="1"/>
        <v>0</v>
      </c>
    </row>
    <row r="19" spans="2:12" ht="30" customHeight="1" x14ac:dyDescent="0.2">
      <c r="B19" s="23"/>
      <c r="C19" s="14"/>
      <c r="D19" s="6"/>
      <c r="E19" s="11"/>
      <c r="F19" s="17">
        <f t="shared" si="0"/>
        <v>0</v>
      </c>
      <c r="G19" s="14"/>
      <c r="H19" s="6"/>
      <c r="I19" s="6"/>
      <c r="J19" s="6"/>
      <c r="K19" s="20"/>
      <c r="L19" s="24">
        <f t="shared" si="1"/>
        <v>0</v>
      </c>
    </row>
    <row r="20" spans="2:12" ht="30" customHeight="1" x14ac:dyDescent="0.2">
      <c r="B20" s="23"/>
      <c r="C20" s="14"/>
      <c r="D20" s="6"/>
      <c r="E20" s="11"/>
      <c r="F20" s="17">
        <f t="shared" si="0"/>
        <v>0</v>
      </c>
      <c r="G20" s="14"/>
      <c r="H20" s="6"/>
      <c r="I20" s="6"/>
      <c r="J20" s="6"/>
      <c r="K20" s="20"/>
      <c r="L20" s="24">
        <f t="shared" si="1"/>
        <v>0</v>
      </c>
    </row>
    <row r="21" spans="2:12" ht="30" customHeight="1" x14ac:dyDescent="0.2">
      <c r="B21" s="23"/>
      <c r="C21" s="14"/>
      <c r="D21" s="6"/>
      <c r="E21" s="11"/>
      <c r="F21" s="17">
        <f t="shared" si="0"/>
        <v>0</v>
      </c>
      <c r="G21" s="14"/>
      <c r="H21" s="6"/>
      <c r="I21" s="6"/>
      <c r="J21" s="6"/>
      <c r="K21" s="20"/>
      <c r="L21" s="24">
        <f t="shared" si="1"/>
        <v>0</v>
      </c>
    </row>
    <row r="22" spans="2:12" ht="30" customHeight="1" thickBot="1" x14ac:dyDescent="0.25">
      <c r="B22" s="23"/>
      <c r="C22" s="14"/>
      <c r="D22" s="6"/>
      <c r="E22" s="10" t="s">
        <v>40</v>
      </c>
      <c r="F22" s="17">
        <f>SUM(F4:F21)</f>
        <v>21900</v>
      </c>
      <c r="G22" s="15">
        <f>SUM(G4:G21)</f>
        <v>9000</v>
      </c>
      <c r="H22" s="8">
        <f t="shared" ref="H22:K22" si="3">SUM(H4:H21)</f>
        <v>3200</v>
      </c>
      <c r="I22" s="8">
        <f t="shared" si="3"/>
        <v>4000</v>
      </c>
      <c r="J22" s="8">
        <f t="shared" si="3"/>
        <v>2500</v>
      </c>
      <c r="K22" s="21">
        <f t="shared" si="3"/>
        <v>3200</v>
      </c>
      <c r="L22" s="25"/>
    </row>
    <row r="23" spans="2:12" ht="30" customHeight="1" thickTop="1" x14ac:dyDescent="0.2">
      <c r="B23" s="23"/>
      <c r="C23" s="14"/>
      <c r="D23" s="6"/>
      <c r="E23" s="10" t="s">
        <v>39</v>
      </c>
      <c r="F23" s="17">
        <f>B24-F22</f>
        <v>28100</v>
      </c>
      <c r="G23" s="16"/>
      <c r="H23" s="7"/>
      <c r="I23" s="7"/>
      <c r="J23" s="7"/>
      <c r="K23" s="22"/>
      <c r="L23" s="26"/>
    </row>
    <row r="24" spans="2:12" ht="30" customHeight="1" thickBot="1" x14ac:dyDescent="0.25">
      <c r="B24" s="27">
        <f>SUM(B4:B23)</f>
        <v>50000</v>
      </c>
      <c r="C24" s="15"/>
      <c r="D24" s="8"/>
      <c r="E24" s="12"/>
      <c r="F24" s="18">
        <f>SUM(F22:F23)</f>
        <v>50000</v>
      </c>
      <c r="G24" s="14"/>
      <c r="H24" s="6"/>
      <c r="I24" s="6"/>
      <c r="J24" s="6"/>
      <c r="K24" s="20"/>
      <c r="L24" s="24"/>
    </row>
    <row r="25" spans="2:12" ht="30" customHeight="1" thickTop="1" x14ac:dyDescent="0.2">
      <c r="B25" s="28">
        <v>28100</v>
      </c>
      <c r="C25" s="16">
        <v>9</v>
      </c>
      <c r="D25" s="7">
        <v>1</v>
      </c>
      <c r="E25" s="13" t="s">
        <v>38</v>
      </c>
      <c r="F25" s="19">
        <f t="shared" si="0"/>
        <v>0</v>
      </c>
      <c r="G25" s="14"/>
      <c r="H25" s="6"/>
      <c r="I25" s="6"/>
      <c r="J25" s="6"/>
      <c r="K25" s="20"/>
      <c r="L25" s="24"/>
    </row>
    <row r="26" spans="2:12" ht="30" customHeight="1" thickBot="1" x14ac:dyDescent="0.25">
      <c r="B26" s="29">
        <v>21900</v>
      </c>
      <c r="C26" s="30"/>
      <c r="D26" s="31">
        <v>1</v>
      </c>
      <c r="E26" s="32" t="s">
        <v>37</v>
      </c>
      <c r="F26" s="33">
        <f t="shared" si="0"/>
        <v>0</v>
      </c>
      <c r="G26" s="30"/>
      <c r="H26" s="31"/>
      <c r="I26" s="31"/>
      <c r="J26" s="31"/>
      <c r="K26" s="34"/>
      <c r="L26" s="35"/>
    </row>
    <row r="27" spans="2:12" ht="20.100000000000001" customHeight="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ht="20.100000000000001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ht="20.100000000000001" customHeight="1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ht="20.100000000000001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ht="20.100000000000001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ht="20.100000000000001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ht="20.100000000000001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ht="20.100000000000001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ht="20.100000000000001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ht="20.100000000000001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ht="20.100000000000001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20.100000000000001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ht="20.100000000000001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ht="20.100000000000001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ht="20.100000000000001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ht="20.100000000000001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ht="20.100000000000001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ht="20.100000000000001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ht="20.100000000000001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ht="20.100000000000001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ht="20.100000000000001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ht="20.100000000000001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ht="20.100000000000001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ht="20.100000000000001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ht="20.100000000000001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ht="20.100000000000001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ht="20.100000000000001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ht="20.100000000000001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ht="20.100000000000001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ht="20.100000000000001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ht="20.100000000000001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ht="20.100000000000001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ht="20.100000000000001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ht="20.100000000000001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ht="20.100000000000001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ht="20.100000000000001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ht="20.100000000000001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20.100000000000001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20.100000000000001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ht="20.100000000000001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20.100000000000001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ht="20.100000000000001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20.100000000000001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ht="20.100000000000001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ht="20.100000000000001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20.100000000000001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ht="20.100000000000001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ht="20.100000000000001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ht="20.100000000000001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ht="20.100000000000001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ht="20.100000000000001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ht="20.100000000000001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ht="20.100000000000001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ht="20.100000000000001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ht="20.100000000000001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ht="20.100000000000001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ht="20.100000000000001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ht="20.100000000000001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ht="20.100000000000001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ht="20.100000000000001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ht="20.100000000000001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ht="20.100000000000001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ht="20.100000000000001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ht="20.100000000000001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ht="20.100000000000001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ht="20.100000000000001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ht="20.100000000000001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ht="20.100000000000001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ht="20.100000000000001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ht="20.100000000000001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ht="20.100000000000001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ht="20.100000000000001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ht="20.100000000000001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ht="20.100000000000001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ht="20.100000000000001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ht="20.100000000000001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ht="20.100000000000001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ht="20.100000000000001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ht="20.100000000000001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ht="20.100000000000001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2" ht="20.100000000000001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ht="20.100000000000001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ht="20.100000000000001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ht="20.100000000000001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ht="20.100000000000001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2" ht="20.100000000000001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ht="20.100000000000001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ht="20.100000000000001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ht="20.100000000000001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ht="20.100000000000001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ht="20.100000000000001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ht="20.100000000000001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ht="20.100000000000001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ht="20.100000000000001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ht="20.100000000000001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ht="20.100000000000001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ht="20.100000000000001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ht="20.100000000000001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ht="20.100000000000001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ht="20.100000000000001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ht="20.100000000000001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ht="20.100000000000001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ht="20.100000000000001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ht="20.100000000000001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ht="20.100000000000001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ht="20.100000000000001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ht="20.100000000000001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ht="20.100000000000001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ht="20.100000000000001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ht="20.100000000000001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ht="20.100000000000001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ht="20.100000000000001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ht="20.100000000000001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ht="20.100000000000001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ht="20.100000000000001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ht="20.100000000000001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ht="20.100000000000001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ht="20.100000000000001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ht="20.100000000000001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ht="20.100000000000001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ht="20.100000000000001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ht="20.100000000000001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ht="20.100000000000001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ht="20.100000000000001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ht="20.100000000000001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ht="20.100000000000001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ht="20.100000000000001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ht="20.100000000000001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ht="20.100000000000001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ht="20.100000000000001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ht="20.100000000000001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ht="20.100000000000001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ht="20.100000000000001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ht="20.100000000000001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ht="20.100000000000001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ht="20.100000000000001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ht="20.100000000000001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ht="20.100000000000001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ht="20.100000000000001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ht="20.100000000000001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ht="20.100000000000001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ht="20.100000000000001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ht="20.100000000000001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ht="20.100000000000001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ht="20.100000000000001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ht="20.100000000000001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ht="20.100000000000001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ht="20.100000000000001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ht="20.100000000000001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ht="20.100000000000001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ht="20.100000000000001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ht="20.100000000000001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ht="20.100000000000001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ht="20.100000000000001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ht="20.100000000000001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ht="20.100000000000001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ht="20.100000000000001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ht="20.100000000000001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ht="20.100000000000001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ht="20.100000000000001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ht="20.100000000000001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ht="20.100000000000001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ht="20.100000000000001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ht="20.100000000000001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ht="20.100000000000001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ht="20.100000000000001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ht="20.100000000000001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ht="20.100000000000001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ht="20.100000000000001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ht="20.100000000000001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ht="20.100000000000001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ht="20.100000000000001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ht="20.100000000000001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ht="20.100000000000001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ht="20.100000000000001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ht="20.100000000000001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ht="20.100000000000001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ht="20.100000000000001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</sheetData>
  <mergeCells count="6">
    <mergeCell ref="L2:L3"/>
    <mergeCell ref="B2:B3"/>
    <mergeCell ref="C2:D2"/>
    <mergeCell ref="E2:E3"/>
    <mergeCell ref="F2:F3"/>
    <mergeCell ref="G2:K2"/>
  </mergeCells>
  <phoneticPr fontId="1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EA9F8-8CFE-4350-BCB0-0692EF53B7C3}">
  <sheetPr>
    <outlinePr summaryBelow="0" summaryRight="0"/>
  </sheetPr>
  <dimension ref="A1:Z19"/>
  <sheetViews>
    <sheetView view="pageBreakPreview" zoomScale="90" zoomScaleNormal="100" zoomScaleSheetLayoutView="90" workbookViewId="0">
      <selection activeCell="B1" sqref="B1:G1"/>
    </sheetView>
  </sheetViews>
  <sheetFormatPr defaultColWidth="12.5703125" defaultRowHeight="15" customHeight="1" x14ac:dyDescent="0.15"/>
  <cols>
    <col min="1" max="1" width="3.28515625" style="39" customWidth="1"/>
    <col min="2" max="2" width="7.42578125" style="39" customWidth="1"/>
    <col min="3" max="3" width="18.7109375" style="39" customWidth="1"/>
    <col min="4" max="4" width="7.85546875" style="39" customWidth="1"/>
    <col min="5" max="5" width="6.28515625" style="39" customWidth="1"/>
    <col min="6" max="6" width="18.7109375" style="39" customWidth="1"/>
    <col min="7" max="7" width="7.7109375" style="39" customWidth="1"/>
    <col min="8" max="8" width="5.85546875" style="39" customWidth="1"/>
    <col min="9" max="9" width="6.28515625" style="40" customWidth="1"/>
    <col min="10" max="11" width="12.5703125" style="40"/>
    <col min="12" max="16384" width="12.5703125" style="39"/>
  </cols>
  <sheetData>
    <row r="1" spans="1:26" ht="24.95" customHeight="1" x14ac:dyDescent="0.2">
      <c r="B1" s="82" t="s">
        <v>7</v>
      </c>
      <c r="C1" s="83"/>
      <c r="D1" s="83"/>
      <c r="E1" s="83"/>
      <c r="F1" s="83"/>
      <c r="G1" s="83"/>
    </row>
    <row r="2" spans="1:26" s="41" customFormat="1" ht="24.95" customHeight="1" x14ac:dyDescent="0.15">
      <c r="F2" s="71" t="s">
        <v>43</v>
      </c>
      <c r="G2" s="72"/>
      <c r="I2" s="42"/>
      <c r="J2" s="42"/>
      <c r="K2" s="42"/>
    </row>
    <row r="3" spans="1:26" ht="24.95" customHeight="1" x14ac:dyDescent="0.15">
      <c r="A3" s="43"/>
      <c r="B3" s="73" t="s">
        <v>8</v>
      </c>
      <c r="C3" s="74"/>
      <c r="D3" s="73" t="s">
        <v>9</v>
      </c>
      <c r="E3" s="75"/>
      <c r="F3" s="73" t="s">
        <v>10</v>
      </c>
      <c r="G3" s="75"/>
      <c r="H3" s="43"/>
      <c r="I3" s="44"/>
      <c r="J3" s="44"/>
      <c r="K3" s="44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24.95" customHeight="1" x14ac:dyDescent="0.25">
      <c r="B4" s="68" t="s">
        <v>11</v>
      </c>
      <c r="C4" s="54">
        <v>10000</v>
      </c>
      <c r="D4" s="55"/>
      <c r="E4" s="45" t="s">
        <v>12</v>
      </c>
      <c r="F4" s="52">
        <f t="shared" ref="F4:F13" si="0">C4*D4</f>
        <v>0</v>
      </c>
      <c r="G4" s="45" t="s">
        <v>13</v>
      </c>
    </row>
    <row r="5" spans="1:26" ht="24.95" customHeight="1" x14ac:dyDescent="0.25">
      <c r="B5" s="69"/>
      <c r="C5" s="54">
        <v>5000</v>
      </c>
      <c r="D5" s="55"/>
      <c r="E5" s="45" t="s">
        <v>12</v>
      </c>
      <c r="F5" s="52">
        <f t="shared" si="0"/>
        <v>0</v>
      </c>
      <c r="G5" s="45" t="s">
        <v>13</v>
      </c>
    </row>
    <row r="6" spans="1:26" ht="24.95" customHeight="1" x14ac:dyDescent="0.25">
      <c r="B6" s="69"/>
      <c r="C6" s="54">
        <v>2000</v>
      </c>
      <c r="D6" s="55"/>
      <c r="E6" s="45" t="s">
        <v>12</v>
      </c>
      <c r="F6" s="52">
        <f t="shared" si="0"/>
        <v>0</v>
      </c>
      <c r="G6" s="45" t="s">
        <v>13</v>
      </c>
    </row>
    <row r="7" spans="1:26" ht="24.95" customHeight="1" x14ac:dyDescent="0.25">
      <c r="B7" s="70"/>
      <c r="C7" s="54">
        <v>1000</v>
      </c>
      <c r="D7" s="55"/>
      <c r="E7" s="45" t="s">
        <v>12</v>
      </c>
      <c r="F7" s="52">
        <f t="shared" si="0"/>
        <v>0</v>
      </c>
      <c r="G7" s="45" t="s">
        <v>13</v>
      </c>
    </row>
    <row r="8" spans="1:26" ht="24.95" customHeight="1" x14ac:dyDescent="0.25">
      <c r="B8" s="68" t="s">
        <v>14</v>
      </c>
      <c r="C8" s="54">
        <v>500</v>
      </c>
      <c r="D8" s="55"/>
      <c r="E8" s="45" t="s">
        <v>12</v>
      </c>
      <c r="F8" s="52">
        <f t="shared" si="0"/>
        <v>0</v>
      </c>
      <c r="G8" s="45" t="s">
        <v>13</v>
      </c>
    </row>
    <row r="9" spans="1:26" ht="24.95" customHeight="1" x14ac:dyDescent="0.25">
      <c r="B9" s="69"/>
      <c r="C9" s="54">
        <v>100</v>
      </c>
      <c r="D9" s="55"/>
      <c r="E9" s="45" t="s">
        <v>12</v>
      </c>
      <c r="F9" s="52">
        <f t="shared" si="0"/>
        <v>0</v>
      </c>
      <c r="G9" s="45" t="s">
        <v>13</v>
      </c>
    </row>
    <row r="10" spans="1:26" ht="24.95" customHeight="1" x14ac:dyDescent="0.25">
      <c r="B10" s="69"/>
      <c r="C10" s="54">
        <v>50</v>
      </c>
      <c r="D10" s="55"/>
      <c r="E10" s="45" t="s">
        <v>12</v>
      </c>
      <c r="F10" s="52">
        <f t="shared" si="0"/>
        <v>0</v>
      </c>
      <c r="G10" s="45" t="s">
        <v>13</v>
      </c>
    </row>
    <row r="11" spans="1:26" ht="24.95" customHeight="1" x14ac:dyDescent="0.25">
      <c r="B11" s="69"/>
      <c r="C11" s="54">
        <v>10</v>
      </c>
      <c r="D11" s="55"/>
      <c r="E11" s="45" t="s">
        <v>12</v>
      </c>
      <c r="F11" s="52">
        <f t="shared" si="0"/>
        <v>0</v>
      </c>
      <c r="G11" s="45" t="s">
        <v>13</v>
      </c>
    </row>
    <row r="12" spans="1:26" ht="24.95" customHeight="1" x14ac:dyDescent="0.25">
      <c r="B12" s="69"/>
      <c r="C12" s="54">
        <v>5</v>
      </c>
      <c r="D12" s="55"/>
      <c r="E12" s="45" t="s">
        <v>12</v>
      </c>
      <c r="F12" s="52">
        <f t="shared" si="0"/>
        <v>0</v>
      </c>
      <c r="G12" s="45" t="s">
        <v>13</v>
      </c>
    </row>
    <row r="13" spans="1:26" ht="24.95" customHeight="1" thickBot="1" x14ac:dyDescent="0.3">
      <c r="B13" s="70"/>
      <c r="C13" s="54">
        <v>1</v>
      </c>
      <c r="D13" s="55"/>
      <c r="E13" s="45" t="s">
        <v>12</v>
      </c>
      <c r="F13" s="53">
        <f t="shared" si="0"/>
        <v>0</v>
      </c>
      <c r="G13" s="45" t="s">
        <v>13</v>
      </c>
    </row>
    <row r="14" spans="1:26" ht="24.95" customHeight="1" thickBot="1" x14ac:dyDescent="0.3">
      <c r="B14" s="80" t="s">
        <v>15</v>
      </c>
      <c r="C14" s="81"/>
      <c r="D14" s="81"/>
      <c r="E14" s="81"/>
      <c r="F14" s="50">
        <f>SUM(F4:F13)</f>
        <v>0</v>
      </c>
      <c r="G14" s="46" t="s">
        <v>13</v>
      </c>
    </row>
    <row r="15" spans="1:26" ht="24.95" customHeight="1" thickBot="1" x14ac:dyDescent="0.2">
      <c r="F15" s="47"/>
    </row>
    <row r="16" spans="1:26" ht="24.95" customHeight="1" thickBot="1" x14ac:dyDescent="0.3">
      <c r="B16" s="76" t="s">
        <v>16</v>
      </c>
      <c r="C16" s="77"/>
      <c r="D16" s="77"/>
      <c r="E16" s="77"/>
      <c r="F16" s="56"/>
      <c r="G16" s="48" t="s">
        <v>13</v>
      </c>
    </row>
    <row r="17" spans="2:7" ht="24.95" customHeight="1" x14ac:dyDescent="0.25">
      <c r="B17" s="76" t="s">
        <v>17</v>
      </c>
      <c r="C17" s="77"/>
      <c r="D17" s="78" t="s">
        <v>18</v>
      </c>
      <c r="E17" s="79"/>
      <c r="F17" s="51">
        <f>F14-F16</f>
        <v>0</v>
      </c>
      <c r="G17" s="49" t="s">
        <v>13</v>
      </c>
    </row>
    <row r="18" spans="2:7" ht="24.95" customHeight="1" x14ac:dyDescent="0.25">
      <c r="B18" s="76" t="s">
        <v>19</v>
      </c>
      <c r="C18" s="77"/>
      <c r="D18" s="77"/>
      <c r="E18" s="79"/>
      <c r="F18" s="52"/>
      <c r="G18" s="49" t="s">
        <v>13</v>
      </c>
    </row>
    <row r="19" spans="2:7" ht="24.95" customHeight="1" x14ac:dyDescent="0.25">
      <c r="B19" s="76" t="s">
        <v>20</v>
      </c>
      <c r="C19" s="77"/>
      <c r="D19" s="78" t="s">
        <v>21</v>
      </c>
      <c r="E19" s="79"/>
      <c r="F19" s="52">
        <f>F17-F18</f>
        <v>0</v>
      </c>
      <c r="G19" s="49" t="s">
        <v>13</v>
      </c>
    </row>
  </sheetData>
  <mergeCells count="14">
    <mergeCell ref="B19:C19"/>
    <mergeCell ref="D19:E19"/>
    <mergeCell ref="B8:B13"/>
    <mergeCell ref="B14:E14"/>
    <mergeCell ref="B16:E16"/>
    <mergeCell ref="B17:C17"/>
    <mergeCell ref="D17:E17"/>
    <mergeCell ref="B18:E18"/>
    <mergeCell ref="B4:B7"/>
    <mergeCell ref="B1:G1"/>
    <mergeCell ref="F2:G2"/>
    <mergeCell ref="B3:C3"/>
    <mergeCell ref="D3:E3"/>
    <mergeCell ref="F3:G3"/>
  </mergeCells>
  <phoneticPr fontId="1"/>
  <pageMargins left="1.1811023622047245" right="1.1811023622047245" top="0.98425196850393704" bottom="0.9842519685039370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EBC7-FF59-477E-AE17-A7D6A5C9AC4C}">
  <sheetPr>
    <outlinePr summaryBelow="0" summaryRight="0"/>
  </sheetPr>
  <dimension ref="A1:Z19"/>
  <sheetViews>
    <sheetView view="pageBreakPreview" zoomScale="90" zoomScaleNormal="100" zoomScaleSheetLayoutView="90" workbookViewId="0">
      <selection activeCell="B1" sqref="B1:G1"/>
    </sheetView>
  </sheetViews>
  <sheetFormatPr defaultColWidth="12.5703125" defaultRowHeight="15" customHeight="1" x14ac:dyDescent="0.15"/>
  <cols>
    <col min="1" max="1" width="3.28515625" style="39" customWidth="1"/>
    <col min="2" max="2" width="7.42578125" style="39" customWidth="1"/>
    <col min="3" max="3" width="18.7109375" style="39" customWidth="1"/>
    <col min="4" max="4" width="7.85546875" style="39" customWidth="1"/>
    <col min="5" max="5" width="6.28515625" style="39" customWidth="1"/>
    <col min="6" max="6" width="18.7109375" style="39" customWidth="1"/>
    <col min="7" max="7" width="7.7109375" style="39" customWidth="1"/>
    <col min="8" max="8" width="5.85546875" style="39" customWidth="1"/>
    <col min="9" max="9" width="6.28515625" style="40" customWidth="1"/>
    <col min="10" max="11" width="12.5703125" style="40"/>
    <col min="12" max="16384" width="12.5703125" style="39"/>
  </cols>
  <sheetData>
    <row r="1" spans="1:26" ht="24.95" customHeight="1" x14ac:dyDescent="0.2">
      <c r="B1" s="82" t="s">
        <v>7</v>
      </c>
      <c r="C1" s="83"/>
      <c r="D1" s="83"/>
      <c r="E1" s="83"/>
      <c r="F1" s="83"/>
      <c r="G1" s="83"/>
    </row>
    <row r="2" spans="1:26" s="41" customFormat="1" ht="24.95" customHeight="1" x14ac:dyDescent="0.15">
      <c r="F2" s="71" t="s">
        <v>42</v>
      </c>
      <c r="G2" s="72"/>
      <c r="I2" s="42"/>
      <c r="J2" s="42"/>
      <c r="K2" s="42"/>
    </row>
    <row r="3" spans="1:26" ht="24.95" customHeight="1" x14ac:dyDescent="0.15">
      <c r="A3" s="43"/>
      <c r="B3" s="73" t="s">
        <v>8</v>
      </c>
      <c r="C3" s="74"/>
      <c r="D3" s="73" t="s">
        <v>9</v>
      </c>
      <c r="E3" s="75"/>
      <c r="F3" s="73" t="s">
        <v>10</v>
      </c>
      <c r="G3" s="75"/>
      <c r="H3" s="43"/>
      <c r="I3" s="44"/>
      <c r="J3" s="44"/>
      <c r="K3" s="44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24.95" customHeight="1" x14ac:dyDescent="0.25">
      <c r="B4" s="68" t="s">
        <v>11</v>
      </c>
      <c r="C4" s="54">
        <v>10000</v>
      </c>
      <c r="D4" s="55">
        <v>1</v>
      </c>
      <c r="E4" s="45" t="s">
        <v>12</v>
      </c>
      <c r="F4" s="52">
        <f t="shared" ref="F4:F13" si="0">C4*D4</f>
        <v>10000</v>
      </c>
      <c r="G4" s="45" t="s">
        <v>13</v>
      </c>
    </row>
    <row r="5" spans="1:26" ht="24.95" customHeight="1" x14ac:dyDescent="0.25">
      <c r="B5" s="69"/>
      <c r="C5" s="54">
        <v>5000</v>
      </c>
      <c r="D5" s="55">
        <v>2</v>
      </c>
      <c r="E5" s="45" t="s">
        <v>12</v>
      </c>
      <c r="F5" s="52">
        <f t="shared" si="0"/>
        <v>10000</v>
      </c>
      <c r="G5" s="45" t="s">
        <v>13</v>
      </c>
    </row>
    <row r="6" spans="1:26" ht="24.95" customHeight="1" x14ac:dyDescent="0.25">
      <c r="B6" s="69"/>
      <c r="C6" s="54">
        <v>2000</v>
      </c>
      <c r="D6" s="55">
        <v>0</v>
      </c>
      <c r="E6" s="45" t="s">
        <v>12</v>
      </c>
      <c r="F6" s="52">
        <f t="shared" si="0"/>
        <v>0</v>
      </c>
      <c r="G6" s="45" t="s">
        <v>13</v>
      </c>
    </row>
    <row r="7" spans="1:26" ht="24.95" customHeight="1" x14ac:dyDescent="0.25">
      <c r="B7" s="70"/>
      <c r="C7" s="54">
        <v>1000</v>
      </c>
      <c r="D7" s="55">
        <v>7</v>
      </c>
      <c r="E7" s="45" t="s">
        <v>12</v>
      </c>
      <c r="F7" s="52">
        <f t="shared" si="0"/>
        <v>7000</v>
      </c>
      <c r="G7" s="45" t="s">
        <v>13</v>
      </c>
    </row>
    <row r="8" spans="1:26" ht="24.95" customHeight="1" x14ac:dyDescent="0.25">
      <c r="B8" s="68" t="s">
        <v>14</v>
      </c>
      <c r="C8" s="54">
        <v>500</v>
      </c>
      <c r="D8" s="55">
        <v>1</v>
      </c>
      <c r="E8" s="45" t="s">
        <v>12</v>
      </c>
      <c r="F8" s="52">
        <f t="shared" si="0"/>
        <v>500</v>
      </c>
      <c r="G8" s="45" t="s">
        <v>13</v>
      </c>
    </row>
    <row r="9" spans="1:26" ht="24.95" customHeight="1" x14ac:dyDescent="0.25">
      <c r="B9" s="69"/>
      <c r="C9" s="54">
        <v>100</v>
      </c>
      <c r="D9" s="55">
        <v>4</v>
      </c>
      <c r="E9" s="45" t="s">
        <v>12</v>
      </c>
      <c r="F9" s="52">
        <f t="shared" si="0"/>
        <v>400</v>
      </c>
      <c r="G9" s="45" t="s">
        <v>13</v>
      </c>
    </row>
    <row r="10" spans="1:26" ht="24.95" customHeight="1" x14ac:dyDescent="0.25">
      <c r="B10" s="69"/>
      <c r="C10" s="54">
        <v>50</v>
      </c>
      <c r="D10" s="55">
        <v>2</v>
      </c>
      <c r="E10" s="45" t="s">
        <v>12</v>
      </c>
      <c r="F10" s="52">
        <f t="shared" si="0"/>
        <v>100</v>
      </c>
      <c r="G10" s="45" t="s">
        <v>13</v>
      </c>
    </row>
    <row r="11" spans="1:26" ht="24.95" customHeight="1" x14ac:dyDescent="0.25">
      <c r="B11" s="69"/>
      <c r="C11" s="54">
        <v>10</v>
      </c>
      <c r="D11" s="55">
        <v>9</v>
      </c>
      <c r="E11" s="45" t="s">
        <v>12</v>
      </c>
      <c r="F11" s="52">
        <f t="shared" si="0"/>
        <v>90</v>
      </c>
      <c r="G11" s="45" t="s">
        <v>13</v>
      </c>
    </row>
    <row r="12" spans="1:26" ht="24.95" customHeight="1" x14ac:dyDescent="0.25">
      <c r="B12" s="69"/>
      <c r="C12" s="54">
        <v>5</v>
      </c>
      <c r="D12" s="55">
        <v>1</v>
      </c>
      <c r="E12" s="45" t="s">
        <v>12</v>
      </c>
      <c r="F12" s="52">
        <f t="shared" si="0"/>
        <v>5</v>
      </c>
      <c r="G12" s="45" t="s">
        <v>13</v>
      </c>
    </row>
    <row r="13" spans="1:26" ht="24.95" customHeight="1" thickBot="1" x14ac:dyDescent="0.3">
      <c r="B13" s="70"/>
      <c r="C13" s="54">
        <v>1</v>
      </c>
      <c r="D13" s="55">
        <v>5</v>
      </c>
      <c r="E13" s="45" t="s">
        <v>12</v>
      </c>
      <c r="F13" s="53">
        <f t="shared" si="0"/>
        <v>5</v>
      </c>
      <c r="G13" s="45" t="s">
        <v>13</v>
      </c>
    </row>
    <row r="14" spans="1:26" ht="24.95" customHeight="1" thickBot="1" x14ac:dyDescent="0.3">
      <c r="B14" s="80" t="s">
        <v>15</v>
      </c>
      <c r="C14" s="81"/>
      <c r="D14" s="81"/>
      <c r="E14" s="81"/>
      <c r="F14" s="50">
        <f>SUM(F4:F13)</f>
        <v>28100</v>
      </c>
      <c r="G14" s="46" t="s">
        <v>13</v>
      </c>
    </row>
    <row r="15" spans="1:26" ht="24.95" customHeight="1" thickBot="1" x14ac:dyDescent="0.2">
      <c r="F15" s="47"/>
    </row>
    <row r="16" spans="1:26" ht="24.95" customHeight="1" thickBot="1" x14ac:dyDescent="0.3">
      <c r="B16" s="76" t="s">
        <v>16</v>
      </c>
      <c r="C16" s="77"/>
      <c r="D16" s="77"/>
      <c r="E16" s="77"/>
      <c r="F16" s="56">
        <v>28100</v>
      </c>
      <c r="G16" s="48" t="s">
        <v>13</v>
      </c>
    </row>
    <row r="17" spans="2:7" ht="24.95" customHeight="1" x14ac:dyDescent="0.25">
      <c r="B17" s="76" t="s">
        <v>17</v>
      </c>
      <c r="C17" s="77"/>
      <c r="D17" s="78" t="s">
        <v>18</v>
      </c>
      <c r="E17" s="79"/>
      <c r="F17" s="51">
        <f>F14-F16</f>
        <v>0</v>
      </c>
      <c r="G17" s="49" t="s">
        <v>13</v>
      </c>
    </row>
    <row r="18" spans="2:7" ht="24.95" customHeight="1" x14ac:dyDescent="0.25">
      <c r="B18" s="76" t="s">
        <v>19</v>
      </c>
      <c r="C18" s="77"/>
      <c r="D18" s="77"/>
      <c r="E18" s="79"/>
      <c r="F18" s="52"/>
      <c r="G18" s="49" t="s">
        <v>13</v>
      </c>
    </row>
    <row r="19" spans="2:7" ht="24.95" customHeight="1" x14ac:dyDescent="0.25">
      <c r="B19" s="76" t="s">
        <v>20</v>
      </c>
      <c r="C19" s="77"/>
      <c r="D19" s="78" t="s">
        <v>21</v>
      </c>
      <c r="E19" s="79"/>
      <c r="F19" s="52">
        <f>F17-F18</f>
        <v>0</v>
      </c>
      <c r="G19" s="49" t="s">
        <v>13</v>
      </c>
    </row>
  </sheetData>
  <mergeCells count="14">
    <mergeCell ref="B18:E18"/>
    <mergeCell ref="B19:C19"/>
    <mergeCell ref="D19:E19"/>
    <mergeCell ref="B1:G1"/>
    <mergeCell ref="F2:G2"/>
    <mergeCell ref="D3:E3"/>
    <mergeCell ref="F3:G3"/>
    <mergeCell ref="B4:B7"/>
    <mergeCell ref="B8:B13"/>
    <mergeCell ref="B3:C3"/>
    <mergeCell ref="B14:E14"/>
    <mergeCell ref="B16:E16"/>
    <mergeCell ref="B17:C17"/>
    <mergeCell ref="D17:E17"/>
  </mergeCells>
  <phoneticPr fontId="1"/>
  <pageMargins left="1.1811023622047245" right="1.1811023622047245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小口現金出納帳</vt:lpstr>
      <vt:lpstr>小口現金出納帳（記入例）</vt:lpstr>
      <vt:lpstr>金種計算表</vt:lpstr>
      <vt:lpstr>金種計算表 (記入例)</vt:lpstr>
      <vt:lpstr>金種計算表!Print_Area</vt:lpstr>
      <vt:lpstr>'金種計算表 (記入例)'!Print_Area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