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1人口動態統計\03ウエブページ掲載用データ\原稿データと掲載用データ、相違なし確認済\"/>
    </mc:Choice>
  </mc:AlternateContent>
  <xr:revisionPtr revIDLastSave="0" documentId="13_ncr:1_{F3E623BB-8669-4949-AD7F-2D893726FB95}" xr6:coauthVersionLast="47" xr6:coauthVersionMax="47" xr10:uidLastSave="{00000000-0000-0000-0000-000000000000}"/>
  <bookViews>
    <workbookView xWindow="-120" yWindow="-120" windowWidth="29040" windowHeight="15720" xr2:uid="{55E36F45-FDB0-4C8A-9725-A1C005865988}"/>
  </bookViews>
  <sheets>
    <sheet name="表1,2" sheetId="1" r:id="rId1"/>
    <sheet name="表3,4" sheetId="2" r:id="rId2"/>
    <sheet name="表5" sheetId="3" r:id="rId3"/>
    <sheet name="表6" sheetId="4" r:id="rId4"/>
    <sheet name="表7" sheetId="5" r:id="rId5"/>
    <sheet name="表8" sheetId="7" r:id="rId6"/>
    <sheet name="表9" sheetId="6" r:id="rId7"/>
  </sheets>
  <definedNames>
    <definedName name="_xlnm.Print_Area" localSheetId="0">'表1,2'!$A$1:$K$31</definedName>
    <definedName name="_xlnm.Print_Area" localSheetId="1">'表3,4'!$A$1:$M$28</definedName>
    <definedName name="_xlnm.Print_Area" localSheetId="2">表5!$A$1:$O$27</definedName>
    <definedName name="_xlnm.Print_Area" localSheetId="3">表6!$A$1:$O$35</definedName>
    <definedName name="_xlnm.Print_Area" localSheetId="4">表7!$A$1:$O$35</definedName>
    <definedName name="_xlnm.Print_Area" localSheetId="6">表9!$A$1:$E$27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6" i="1"/>
  <c r="K6" i="1"/>
  <c r="J6" i="1"/>
  <c r="D6" i="1"/>
  <c r="G6" i="1"/>
  <c r="C6" i="1"/>
  <c r="I6" i="1"/>
  <c r="G22" i="1"/>
  <c r="D22" i="1"/>
  <c r="H22" i="1"/>
  <c r="H6" i="1"/>
  <c r="E6" i="1"/>
  <c r="E22" i="1"/>
  <c r="C22" i="1" l="1"/>
</calcChain>
</file>

<file path=xl/sharedStrings.xml><?xml version="1.0" encoding="utf-8"?>
<sst xmlns="http://schemas.openxmlformats.org/spreadsheetml/2006/main" count="488" uniqueCount="124">
  <si>
    <t>区</t>
    <rPh sb="0" eb="1">
      <t>ク</t>
    </rPh>
    <phoneticPr fontId="3"/>
  </si>
  <si>
    <t>総数</t>
    <rPh sb="0" eb="2">
      <t>ソウスウ</t>
    </rPh>
    <phoneticPr fontId="3"/>
  </si>
  <si>
    <t>～19歳</t>
    <rPh sb="3" eb="4">
      <t>サイ</t>
    </rPh>
    <phoneticPr fontId="3"/>
  </si>
  <si>
    <t>20～24歳</t>
    <rPh sb="5" eb="6">
      <t>サイ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</si>
  <si>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</si>
  <si>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</si>
  <si>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</si>
  <si>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</si>
  <si>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</si>
  <si>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50歳～</t>
    <rPh sb="2" eb="3">
      <t>サイ</t>
    </rPh>
    <phoneticPr fontId="3"/>
  </si>
  <si>
    <t>不詳</t>
    <rPh sb="0" eb="2">
      <t>フショウ</t>
    </rPh>
    <phoneticPr fontId="3"/>
  </si>
  <si>
    <t>総　数</t>
    <rPh sb="0" eb="3">
      <t>ソウスウ</t>
    </rPh>
    <phoneticPr fontId="3"/>
  </si>
  <si>
    <t>門 司 区</t>
    <rPh sb="0" eb="3">
      <t>モジ</t>
    </rPh>
    <rPh sb="4" eb="5">
      <t>ク</t>
    </rPh>
    <phoneticPr fontId="3"/>
  </si>
  <si>
    <t>小倉北区</t>
    <rPh sb="0" eb="4">
      <t>コクラキタク</t>
    </rPh>
    <phoneticPr fontId="3"/>
  </si>
  <si>
    <t>小倉南区</t>
    <rPh sb="0" eb="4">
      <t>コクラミナミク</t>
    </rPh>
    <phoneticPr fontId="3"/>
  </si>
  <si>
    <t>若 松 区</t>
    <rPh sb="0" eb="5">
      <t>ワカマツク</t>
    </rPh>
    <phoneticPr fontId="3"/>
  </si>
  <si>
    <t>八幡東区</t>
    <rPh sb="0" eb="4">
      <t>ヤハタヒガシク</t>
    </rPh>
    <phoneticPr fontId="3"/>
  </si>
  <si>
    <t>八幡西区</t>
    <rPh sb="0" eb="4">
      <t>ヤハタニシク</t>
    </rPh>
    <phoneticPr fontId="3"/>
  </si>
  <si>
    <t>戸 畑 区</t>
    <rPh sb="0" eb="5">
      <t>トバタク</t>
    </rPh>
    <phoneticPr fontId="3"/>
  </si>
  <si>
    <t>第１児</t>
    <rPh sb="0" eb="1">
      <t>ダイ</t>
    </rPh>
    <rPh sb="2" eb="3">
      <t>ジ</t>
    </rPh>
    <phoneticPr fontId="3"/>
  </si>
  <si>
    <t>第２児</t>
    <rPh sb="0" eb="1">
      <t>ダイ</t>
    </rPh>
    <rPh sb="2" eb="3">
      <t>ジ</t>
    </rPh>
    <phoneticPr fontId="3"/>
  </si>
  <si>
    <t>第３児</t>
    <rPh sb="0" eb="1">
      <t>ダイ</t>
    </rPh>
    <rPh sb="2" eb="3">
      <t>ジ</t>
    </rPh>
    <phoneticPr fontId="3"/>
  </si>
  <si>
    <t>第４児</t>
    <rPh sb="0" eb="1">
      <t>ダイ</t>
    </rPh>
    <rPh sb="2" eb="3">
      <t>ジ</t>
    </rPh>
    <phoneticPr fontId="3"/>
  </si>
  <si>
    <t>第５児～</t>
    <rPh sb="0" eb="1">
      <t>ダイ</t>
    </rPh>
    <rPh sb="2" eb="3">
      <t>ジ</t>
    </rPh>
    <phoneticPr fontId="3"/>
  </si>
  <si>
    <t>総  数</t>
    <rPh sb="0" eb="4">
      <t>ソウスウ</t>
    </rPh>
    <phoneticPr fontId="3"/>
  </si>
  <si>
    <t>区</t>
    <rPh sb="0" eb="1">
      <t>ク</t>
    </rPh>
    <phoneticPr fontId="16"/>
  </si>
  <si>
    <t>病院</t>
    <rPh sb="0" eb="2">
      <t>ビョウイン</t>
    </rPh>
    <phoneticPr fontId="16"/>
  </si>
  <si>
    <t>診療所</t>
    <rPh sb="0" eb="3">
      <t>シンリョウショ</t>
    </rPh>
    <phoneticPr fontId="16"/>
  </si>
  <si>
    <t>助産所</t>
    <rPh sb="0" eb="1">
      <t>ジョ</t>
    </rPh>
    <rPh sb="1" eb="2">
      <t>サン</t>
    </rPh>
    <rPh sb="2" eb="3">
      <t>ショ</t>
    </rPh>
    <phoneticPr fontId="16"/>
  </si>
  <si>
    <t>自宅</t>
    <rPh sb="0" eb="2">
      <t>ジタク</t>
    </rPh>
    <phoneticPr fontId="16"/>
  </si>
  <si>
    <t>その他</t>
    <rPh sb="0" eb="3">
      <t>ソノタ</t>
    </rPh>
    <phoneticPr fontId="16"/>
  </si>
  <si>
    <t>医師</t>
    <rPh sb="0" eb="2">
      <t>イシ</t>
    </rPh>
    <phoneticPr fontId="16"/>
  </si>
  <si>
    <t>助産師</t>
    <rPh sb="0" eb="2">
      <t>ジョサン</t>
    </rPh>
    <rPh sb="2" eb="3">
      <t>シ</t>
    </rPh>
    <phoneticPr fontId="16"/>
  </si>
  <si>
    <t>総　数</t>
    <rPh sb="0" eb="3">
      <t>ソウスウ</t>
    </rPh>
    <phoneticPr fontId="16"/>
  </si>
  <si>
    <t>門 司 区</t>
    <rPh sb="0" eb="5">
      <t>モジク</t>
    </rPh>
    <phoneticPr fontId="16"/>
  </si>
  <si>
    <t>小倉北区</t>
    <rPh sb="0" eb="4">
      <t>コクラキタク</t>
    </rPh>
    <phoneticPr fontId="16"/>
  </si>
  <si>
    <t>小倉南区</t>
    <rPh sb="0" eb="4">
      <t>コクラミナミク</t>
    </rPh>
    <phoneticPr fontId="16"/>
  </si>
  <si>
    <t>若 松 区</t>
    <rPh sb="0" eb="5">
      <t>ワカマツク</t>
    </rPh>
    <phoneticPr fontId="16"/>
  </si>
  <si>
    <t>八幡東区</t>
    <rPh sb="0" eb="4">
      <t>ヤハタヒガシク</t>
    </rPh>
    <phoneticPr fontId="16"/>
  </si>
  <si>
    <t>八幡西区</t>
    <rPh sb="0" eb="4">
      <t>ヤハタニシク</t>
    </rPh>
    <phoneticPr fontId="16"/>
  </si>
  <si>
    <t>戸 畑 区</t>
    <rPh sb="0" eb="5">
      <t>トバタク</t>
    </rPh>
    <phoneticPr fontId="16"/>
  </si>
  <si>
    <t>男</t>
    <rPh sb="0" eb="1">
      <t>オトコ</t>
    </rPh>
    <phoneticPr fontId="3"/>
  </si>
  <si>
    <t>女</t>
    <rPh sb="0" eb="1">
      <t>オンナ</t>
    </rPh>
    <phoneticPr fontId="3"/>
  </si>
  <si>
    <t>実数</t>
    <rPh sb="0" eb="2">
      <t>ジッスウ</t>
    </rPh>
    <phoneticPr fontId="3"/>
  </si>
  <si>
    <t>出生数に対する割合(%)</t>
    <rPh sb="0" eb="2">
      <t>シュッショウ</t>
    </rPh>
    <rPh sb="2" eb="3">
      <t>カズ</t>
    </rPh>
    <rPh sb="4" eb="5">
      <t>タイ</t>
    </rPh>
    <rPh sb="7" eb="9">
      <t>ワリアイ</t>
    </rPh>
    <phoneticPr fontId="3"/>
  </si>
  <si>
    <t>門 司 区</t>
    <rPh sb="0" eb="5">
      <t>モジク</t>
    </rPh>
    <phoneticPr fontId="3"/>
  </si>
  <si>
    <t>八幡西区</t>
    <rPh sb="0" eb="3">
      <t>ヤハタニシ</t>
    </rPh>
    <rPh sb="3" eb="4">
      <t>ク</t>
    </rPh>
    <phoneticPr fontId="3"/>
  </si>
  <si>
    <t>総数</t>
    <rPh sb="0" eb="2">
      <t>ソウスウ</t>
    </rPh>
    <phoneticPr fontId="16"/>
  </si>
  <si>
    <t>1000g　　　未満</t>
    <rPh sb="8" eb="10">
      <t>ミマン</t>
    </rPh>
    <phoneticPr fontId="16"/>
  </si>
  <si>
    <t>1000～1499g</t>
    <phoneticPr fontId="16"/>
  </si>
  <si>
    <t>1500～1999g</t>
    <phoneticPr fontId="16"/>
  </si>
  <si>
    <t>2000～2499g</t>
    <phoneticPr fontId="16"/>
  </si>
  <si>
    <t>2500g未満(再掲)</t>
    <rPh sb="5" eb="7">
      <t>ミマン</t>
    </rPh>
    <rPh sb="8" eb="10">
      <t>サイケイ</t>
    </rPh>
    <phoneticPr fontId="16"/>
  </si>
  <si>
    <t>2500～2999g</t>
    <phoneticPr fontId="16"/>
  </si>
  <si>
    <t>3000～3499g</t>
    <phoneticPr fontId="16"/>
  </si>
  <si>
    <t>3500～3999g</t>
    <phoneticPr fontId="16"/>
  </si>
  <si>
    <t>4000～4499g</t>
    <phoneticPr fontId="16"/>
  </si>
  <si>
    <t>4500～4999g</t>
    <phoneticPr fontId="16"/>
  </si>
  <si>
    <t>5000g　　　以上</t>
    <rPh sb="8" eb="10">
      <t>イジョウ</t>
    </rPh>
    <phoneticPr fontId="16"/>
  </si>
  <si>
    <t>不詳</t>
    <rPh sb="0" eb="2">
      <t>フショウ</t>
    </rPh>
    <phoneticPr fontId="16"/>
  </si>
  <si>
    <t>出生時の平均体重（ｇ）</t>
    <rPh sb="0" eb="3">
      <t>シュッショウジ</t>
    </rPh>
    <rPh sb="4" eb="6">
      <t>ヘイキン</t>
    </rPh>
    <rPh sb="6" eb="8">
      <t>タイジュウ</t>
    </rPh>
    <phoneticPr fontId="16"/>
  </si>
  <si>
    <t>男</t>
    <rPh sb="0" eb="1">
      <t>オトコ</t>
    </rPh>
    <phoneticPr fontId="16"/>
  </si>
  <si>
    <t>女</t>
    <rPh sb="0" eb="1">
      <t>オンナ</t>
    </rPh>
    <phoneticPr fontId="16"/>
  </si>
  <si>
    <t>妊娠週数</t>
    <rPh sb="0" eb="2">
      <t>ニンシン</t>
    </rPh>
    <rPh sb="2" eb="3">
      <t>シュウ</t>
    </rPh>
    <rPh sb="3" eb="4">
      <t>スウ</t>
    </rPh>
    <phoneticPr fontId="16"/>
  </si>
  <si>
    <t>総数</t>
  </si>
  <si>
    <t>1000g　　　未満</t>
  </si>
  <si>
    <t>1000～1499g</t>
  </si>
  <si>
    <t>1500～1999g</t>
  </si>
  <si>
    <t>2000～2499g</t>
  </si>
  <si>
    <t>2500g未満(再掲)</t>
  </si>
  <si>
    <t>2500～2999g</t>
  </si>
  <si>
    <t>3000～3499g</t>
  </si>
  <si>
    <t>3500～3999g</t>
  </si>
  <si>
    <t>4000～4499g</t>
  </si>
  <si>
    <t>4500～4999g</t>
  </si>
  <si>
    <t xml:space="preserve">  20～23週</t>
    <rPh sb="7" eb="8">
      <t>シュウ</t>
    </rPh>
    <phoneticPr fontId="16"/>
  </si>
  <si>
    <t xml:space="preserve">  24～27週</t>
    <rPh sb="7" eb="8">
      <t>シュウ</t>
    </rPh>
    <phoneticPr fontId="16"/>
  </si>
  <si>
    <t xml:space="preserve">  28～31週</t>
    <rPh sb="7" eb="8">
      <t>シュウ</t>
    </rPh>
    <phoneticPr fontId="16"/>
  </si>
  <si>
    <t xml:space="preserve">  32～35週</t>
    <rPh sb="7" eb="8">
      <t>シュウ</t>
    </rPh>
    <phoneticPr fontId="16"/>
  </si>
  <si>
    <t xml:space="preserve">  36～39週</t>
    <rPh sb="7" eb="8">
      <t>シュウ</t>
    </rPh>
    <phoneticPr fontId="16"/>
  </si>
  <si>
    <t xml:space="preserve">  40週以上</t>
    <rPh sb="4" eb="5">
      <t>シュウ</t>
    </rPh>
    <rPh sb="5" eb="7">
      <t>イジョウ</t>
    </rPh>
    <phoneticPr fontId="16"/>
  </si>
  <si>
    <t xml:space="preserve">  　不　詳</t>
    <rPh sb="3" eb="6">
      <t>フショウ</t>
    </rPh>
    <phoneticPr fontId="16"/>
  </si>
  <si>
    <t>(再掲)</t>
    <rPh sb="1" eb="3">
      <t>サイケイ</t>
    </rPh>
    <phoneticPr fontId="16"/>
  </si>
  <si>
    <t>37～41週</t>
    <rPh sb="5" eb="6">
      <t>シュウ</t>
    </rPh>
    <phoneticPr fontId="16"/>
  </si>
  <si>
    <t>母の年齢</t>
    <rPh sb="0" eb="1">
      <t>ハハ</t>
    </rPh>
    <rPh sb="2" eb="4">
      <t>ネンレイ</t>
    </rPh>
    <phoneticPr fontId="16"/>
  </si>
  <si>
    <t xml:space="preserve">  ～19歳</t>
    <rPh sb="5" eb="6">
      <t>サイ</t>
    </rPh>
    <phoneticPr fontId="16"/>
  </si>
  <si>
    <t xml:space="preserve">  20～24</t>
    <phoneticPr fontId="16"/>
  </si>
  <si>
    <t xml:space="preserve">  25～29</t>
    <phoneticPr fontId="16"/>
  </si>
  <si>
    <t xml:space="preserve">  30～34</t>
    <phoneticPr fontId="16"/>
  </si>
  <si>
    <t xml:space="preserve">  35～39</t>
    <phoneticPr fontId="16"/>
  </si>
  <si>
    <t xml:space="preserve">  40～44</t>
    <phoneticPr fontId="16"/>
  </si>
  <si>
    <t xml:space="preserve">  45～49</t>
    <phoneticPr fontId="16"/>
  </si>
  <si>
    <t>50～</t>
    <phoneticPr fontId="16"/>
  </si>
  <si>
    <t xml:space="preserve">  不   詳</t>
    <rPh sb="2" eb="7">
      <t>フショウ</t>
    </rPh>
    <phoneticPr fontId="16"/>
  </si>
  <si>
    <t>単胎</t>
    <rPh sb="0" eb="2">
      <t>タンタイ</t>
    </rPh>
    <phoneticPr fontId="16"/>
  </si>
  <si>
    <t>双子</t>
    <rPh sb="0" eb="2">
      <t>フタゴ</t>
    </rPh>
    <phoneticPr fontId="16"/>
  </si>
  <si>
    <t>三つ子以上</t>
    <rPh sb="0" eb="3">
      <t>ミツゴ</t>
    </rPh>
    <rPh sb="3" eb="5">
      <t>イジョウ</t>
    </rPh>
    <phoneticPr fontId="16"/>
  </si>
  <si>
    <t>　　　　男</t>
    <rPh sb="4" eb="5">
      <t>オトコ</t>
    </rPh>
    <phoneticPr fontId="16"/>
  </si>
  <si>
    <t>　　　　女</t>
    <rPh sb="4" eb="5">
      <t>オンナ</t>
    </rPh>
    <phoneticPr fontId="16"/>
  </si>
  <si>
    <t>　門 司 区</t>
    <rPh sb="1" eb="6">
      <t>モジク</t>
    </rPh>
    <phoneticPr fontId="16"/>
  </si>
  <si>
    <t>　小倉北区</t>
    <rPh sb="1" eb="5">
      <t>コクラキタク</t>
    </rPh>
    <phoneticPr fontId="16"/>
  </si>
  <si>
    <t>　小倉南区</t>
    <rPh sb="1" eb="5">
      <t>コクラミナミク</t>
    </rPh>
    <phoneticPr fontId="16"/>
  </si>
  <si>
    <t>　若 松 区</t>
    <rPh sb="1" eb="6">
      <t>ワカマツク</t>
    </rPh>
    <phoneticPr fontId="16"/>
  </si>
  <si>
    <t xml:space="preserve">  八幡東区</t>
    <rPh sb="2" eb="6">
      <t>ヤハタヒガシク</t>
    </rPh>
    <phoneticPr fontId="16"/>
  </si>
  <si>
    <t>　八幡西区</t>
    <rPh sb="1" eb="5">
      <t>ヤハタニシク</t>
    </rPh>
    <phoneticPr fontId="16"/>
  </si>
  <si>
    <t>　戸 畑 区</t>
    <rPh sb="1" eb="6">
      <t>トバタク</t>
    </rPh>
    <phoneticPr fontId="16"/>
  </si>
  <si>
    <t>出産順位</t>
    <rPh sb="0" eb="2">
      <t>シュッサン</t>
    </rPh>
    <rPh sb="2" eb="4">
      <t>ジュンイ</t>
    </rPh>
    <phoneticPr fontId="16"/>
  </si>
  <si>
    <t xml:space="preserve">  第１児</t>
    <rPh sb="2" eb="3">
      <t>ダイ</t>
    </rPh>
    <rPh sb="4" eb="5">
      <t>ジ</t>
    </rPh>
    <phoneticPr fontId="16"/>
  </si>
  <si>
    <t xml:space="preserve">  第２児</t>
    <rPh sb="2" eb="3">
      <t>ダイ</t>
    </rPh>
    <rPh sb="4" eb="5">
      <t>ジ</t>
    </rPh>
    <phoneticPr fontId="16"/>
  </si>
  <si>
    <t xml:space="preserve">  第３児</t>
    <rPh sb="2" eb="3">
      <t>ダイ</t>
    </rPh>
    <rPh sb="4" eb="5">
      <t>ジ</t>
    </rPh>
    <phoneticPr fontId="16"/>
  </si>
  <si>
    <t xml:space="preserve">  第４児</t>
    <rPh sb="2" eb="3">
      <t>ダイ</t>
    </rPh>
    <rPh sb="4" eb="5">
      <t>ジ</t>
    </rPh>
    <phoneticPr fontId="16"/>
  </si>
  <si>
    <t xml:space="preserve">  第５児～</t>
    <rPh sb="2" eb="3">
      <t>ダイ</t>
    </rPh>
    <rPh sb="4" eb="5">
      <t>ジ</t>
    </rPh>
    <phoneticPr fontId="16"/>
  </si>
  <si>
    <t>表３　出生数（場所・立会者・区）</t>
    <rPh sb="0" eb="1">
      <t>ヒョウ</t>
    </rPh>
    <phoneticPr fontId="16"/>
  </si>
  <si>
    <t>表１　出生数（母の年齢・区）</t>
    <rPh sb="0" eb="1">
      <t>ヒョウ</t>
    </rPh>
    <phoneticPr fontId="3"/>
  </si>
  <si>
    <t>表２　出生数（出生順位･区）</t>
    <rPh sb="0" eb="1">
      <t>ヒョウ</t>
    </rPh>
    <phoneticPr fontId="3"/>
  </si>
  <si>
    <t>表４　低体重児(2500g未満)の出生数及び割合(性・区）</t>
    <rPh sb="0" eb="1">
      <t>ヒョウ</t>
    </rPh>
    <phoneticPr fontId="3"/>
  </si>
  <si>
    <t>表５　出生数（区・出生時の体重・性）</t>
    <rPh sb="0" eb="1">
      <t>ヒョウ</t>
    </rPh>
    <rPh sb="3" eb="5">
      <t>シュッショウ</t>
    </rPh>
    <rPh sb="5" eb="6">
      <t>スウ</t>
    </rPh>
    <rPh sb="7" eb="8">
      <t>ク</t>
    </rPh>
    <rPh sb="9" eb="11">
      <t>シュッショウ</t>
    </rPh>
    <rPh sb="11" eb="12">
      <t>ジ</t>
    </rPh>
    <rPh sb="13" eb="15">
      <t>タイジュウ</t>
    </rPh>
    <rPh sb="16" eb="17">
      <t>セイ</t>
    </rPh>
    <phoneticPr fontId="16"/>
  </si>
  <si>
    <t>表７　出生数　（母の年齢・出生時の体重・性）</t>
    <rPh sb="0" eb="1">
      <t>ヒョウ</t>
    </rPh>
    <rPh sb="3" eb="6">
      <t>シュッショウスウ</t>
    </rPh>
    <rPh sb="8" eb="9">
      <t>ハハ</t>
    </rPh>
    <rPh sb="10" eb="12">
      <t>ネンレイ</t>
    </rPh>
    <rPh sb="13" eb="15">
      <t>シュッショウ</t>
    </rPh>
    <rPh sb="15" eb="16">
      <t>ジ</t>
    </rPh>
    <rPh sb="17" eb="19">
      <t>タイジュウ</t>
    </rPh>
    <rPh sb="20" eb="21">
      <t>セイ</t>
    </rPh>
    <phoneticPr fontId="16"/>
  </si>
  <si>
    <t>表８　出生数（出生順位・出生時の体重・性）</t>
    <rPh sb="0" eb="1">
      <t>ヒョウ</t>
    </rPh>
    <rPh sb="3" eb="6">
      <t>シュッショウスウ</t>
    </rPh>
    <rPh sb="7" eb="9">
      <t>シュッセイ</t>
    </rPh>
    <rPh sb="9" eb="11">
      <t>ジュンイ</t>
    </rPh>
    <rPh sb="12" eb="14">
      <t>シュッショウ</t>
    </rPh>
    <rPh sb="14" eb="15">
      <t>ジ</t>
    </rPh>
    <rPh sb="16" eb="18">
      <t>タイジュウ</t>
    </rPh>
    <rPh sb="19" eb="20">
      <t>セイ</t>
    </rPh>
    <phoneticPr fontId="16"/>
  </si>
  <si>
    <t>表９　出生数（単胎－多胎・性・区）</t>
    <rPh sb="0" eb="1">
      <t>ヒョウ</t>
    </rPh>
    <rPh sb="3" eb="6">
      <t>シュッショウスウ</t>
    </rPh>
    <rPh sb="7" eb="8">
      <t>タン</t>
    </rPh>
    <rPh sb="8" eb="9">
      <t>タイ</t>
    </rPh>
    <rPh sb="10" eb="12">
      <t>タタイ</t>
    </rPh>
    <rPh sb="13" eb="14">
      <t>セイ</t>
    </rPh>
    <rPh sb="15" eb="16">
      <t>ク</t>
    </rPh>
    <phoneticPr fontId="16"/>
  </si>
  <si>
    <t>表６　出生数（妊娠週数・出生時の体重・性）　</t>
    <rPh sb="0" eb="1">
      <t>ヒョウ</t>
    </rPh>
    <rPh sb="3" eb="6">
      <t>シュッショウスウ</t>
    </rPh>
    <rPh sb="7" eb="11">
      <t>ニンシンシュウスウ</t>
    </rPh>
    <rPh sb="12" eb="15">
      <t>シュッショウジ</t>
    </rPh>
    <rPh sb="16" eb="18">
      <t>タイジュウ</t>
    </rPh>
    <rPh sb="19" eb="20">
      <t>サガ</t>
    </rPh>
    <phoneticPr fontId="2"/>
  </si>
  <si>
    <t>-</t>
    <phoneticPr fontId="2"/>
  </si>
  <si>
    <t/>
  </si>
  <si>
    <t>１　出　生</t>
    <rPh sb="2" eb="5">
      <t>シュッショウスウ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</si>
</sst>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 * #,##0;_ * \-#,##0;_ * &quot;-&quot;;_ @_ "/>
    <numFmt numFmtId="177" formatCode="#,##0_ "/>
    <numFmt numFmtId="178" formatCode="#,##0_);[Red]\(#,##0\)"/>
    <numFmt numFmtId="179" formatCode="0.0_ "/>
    <numFmt numFmtId="180" formatCode="0.0;&quot;△ &quot;0.0"/>
    <numFmt numFmtId="181" formatCode="#,##0;&quot;△ &quot;#,##0"/>
  </numFmts>
  <fonts count="19" x14ac:knownFonts="1">
    <font>
      <sz val="11"/>
      <color theme="1"/>
      <name val="游ゴシック"/>
      <family val="2"/>
      <charset val="128"/>
      <scheme val="minor"/>
    </font>
    <font>
      <b/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52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0"/>
      <color indexed="5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0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/>
    <xf numFmtId="0" fontId="6" fillId="0" borderId="0" xfId="0" applyFont="1" applyAlignment="1"/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1" fontId="10" fillId="0" borderId="5" xfId="0" applyNumberFormat="1" applyFont="1" applyBorder="1" applyAlignment="1">
      <alignment horizontal="right" vertical="center"/>
    </xf>
    <xf numFmtId="41" fontId="10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41" fontId="10" fillId="0" borderId="7" xfId="0" applyNumberFormat="1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41" fontId="10" fillId="0" borderId="9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right" vertical="center"/>
    </xf>
    <xf numFmtId="176" fontId="10" fillId="0" borderId="16" xfId="0" applyNumberFormat="1" applyFont="1" applyBorder="1" applyAlignment="1">
      <alignment horizontal="right" vertical="center"/>
    </xf>
    <xf numFmtId="176" fontId="10" fillId="0" borderId="1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7" fillId="0" borderId="0" xfId="0" applyFont="1" applyAlignment="1"/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Alignment="1"/>
    <xf numFmtId="0" fontId="12" fillId="0" borderId="2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/>
    </xf>
    <xf numFmtId="0" fontId="13" fillId="0" borderId="26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29" xfId="0" applyFont="1" applyBorder="1" applyAlignment="1">
      <alignment horizontal="center" vertical="center"/>
    </xf>
    <xf numFmtId="0" fontId="14" fillId="0" borderId="9" xfId="0" applyFont="1" applyBorder="1" applyAlignment="1">
      <alignment horizontal="right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7" xfId="0" applyFont="1" applyBorder="1">
      <alignment vertical="center"/>
    </xf>
    <xf numFmtId="41" fontId="10" fillId="0" borderId="34" xfId="0" applyNumberFormat="1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41" fontId="12" fillId="0" borderId="34" xfId="0" applyNumberFormat="1" applyFont="1" applyBorder="1" applyAlignment="1">
      <alignment horizontal="right" vertical="center"/>
    </xf>
    <xf numFmtId="0" fontId="12" fillId="0" borderId="12" xfId="0" applyFont="1" applyBorder="1">
      <alignment vertical="center"/>
    </xf>
    <xf numFmtId="41" fontId="12" fillId="0" borderId="35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center" vertical="center"/>
    </xf>
    <xf numFmtId="41" fontId="12" fillId="0" borderId="38" xfId="0" applyNumberFormat="1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41" fontId="10" fillId="0" borderId="39" xfId="0" applyNumberFormat="1" applyFont="1" applyBorder="1" applyAlignment="1">
      <alignment horizontal="right" vertical="center"/>
    </xf>
    <xf numFmtId="181" fontId="18" fillId="0" borderId="0" xfId="0" applyNumberFormat="1" applyFont="1" applyAlignment="1">
      <alignment horizontal="right" vertical="center"/>
    </xf>
    <xf numFmtId="0" fontId="12" fillId="0" borderId="9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177" fontId="10" fillId="0" borderId="5" xfId="0" applyNumberFormat="1" applyFont="1" applyBorder="1">
      <alignment vertical="center"/>
    </xf>
    <xf numFmtId="177" fontId="12" fillId="0" borderId="7" xfId="0" applyNumberFormat="1" applyFont="1" applyBorder="1">
      <alignment vertical="center"/>
    </xf>
    <xf numFmtId="177" fontId="10" fillId="0" borderId="7" xfId="0" applyNumberFormat="1" applyFont="1" applyBorder="1">
      <alignment vertical="center"/>
    </xf>
    <xf numFmtId="177" fontId="12" fillId="0" borderId="9" xfId="0" applyNumberFormat="1" applyFont="1" applyBorder="1">
      <alignment vertical="center"/>
    </xf>
    <xf numFmtId="0" fontId="1" fillId="0" borderId="0" xfId="0" applyFont="1" applyFill="1" applyAlignment="1" applyProtection="1">
      <protection locked="0"/>
    </xf>
    <xf numFmtId="0" fontId="0" fillId="0" borderId="0" xfId="0" applyBorder="1">
      <alignment vertical="center"/>
    </xf>
    <xf numFmtId="0" fontId="1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1" fontId="10" fillId="0" borderId="5" xfId="0" applyNumberFormat="1" applyFont="1" applyFill="1" applyBorder="1" applyAlignment="1">
      <alignment horizontal="right" vertical="center"/>
    </xf>
    <xf numFmtId="41" fontId="10" fillId="0" borderId="6" xfId="0" applyNumberFormat="1" applyFont="1" applyFill="1" applyBorder="1" applyAlignment="1">
      <alignment horizontal="right" vertical="center"/>
    </xf>
    <xf numFmtId="41" fontId="10" fillId="0" borderId="7" xfId="0" applyNumberFormat="1" applyFont="1" applyFill="1" applyBorder="1" applyAlignment="1">
      <alignment horizontal="right" vertical="center"/>
    </xf>
    <xf numFmtId="41" fontId="12" fillId="0" borderId="8" xfId="1" applyNumberFormat="1" applyFont="1" applyFill="1" applyBorder="1" applyAlignment="1" applyProtection="1">
      <alignment horizontal="right" vertical="center"/>
      <protection locked="0"/>
    </xf>
    <xf numFmtId="41" fontId="12" fillId="0" borderId="7" xfId="1" applyNumberFormat="1" applyFont="1" applyFill="1" applyBorder="1" applyAlignment="1" applyProtection="1">
      <alignment horizontal="right" vertical="center"/>
      <protection locked="0"/>
    </xf>
    <xf numFmtId="41" fontId="10" fillId="0" borderId="9" xfId="0" applyNumberFormat="1" applyFont="1" applyFill="1" applyBorder="1" applyAlignment="1">
      <alignment horizontal="right" vertical="center"/>
    </xf>
    <xf numFmtId="41" fontId="12" fillId="0" borderId="10" xfId="1" applyNumberFormat="1" applyFont="1" applyFill="1" applyBorder="1" applyAlignment="1" applyProtection="1">
      <alignment horizontal="right" vertical="center"/>
      <protection locked="0"/>
    </xf>
    <xf numFmtId="41" fontId="12" fillId="0" borderId="9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ill="1" applyAlignment="1"/>
    <xf numFmtId="0" fontId="0" fillId="0" borderId="0" xfId="0" applyFill="1">
      <alignment vertical="center"/>
    </xf>
    <xf numFmtId="0" fontId="5" fillId="0" borderId="0" xfId="0" applyFont="1" applyFill="1" applyAlignment="1">
      <alignment vertical="center"/>
    </xf>
    <xf numFmtId="177" fontId="15" fillId="0" borderId="0" xfId="0" applyNumberFormat="1" applyFont="1" applyFill="1">
      <alignment vertical="center"/>
    </xf>
    <xf numFmtId="176" fontId="10" fillId="0" borderId="0" xfId="0" applyNumberFormat="1" applyFont="1" applyFill="1" applyAlignment="1">
      <alignment horizontal="right" vertical="center"/>
    </xf>
    <xf numFmtId="176" fontId="0" fillId="0" borderId="0" xfId="0" applyNumberFormat="1" applyFill="1">
      <alignment vertical="center"/>
    </xf>
    <xf numFmtId="176" fontId="12" fillId="0" borderId="12" xfId="0" applyNumberFormat="1" applyFont="1" applyFill="1" applyBorder="1" applyAlignment="1" applyProtection="1">
      <alignment horizontal="right" vertical="center"/>
      <protection locked="0"/>
    </xf>
    <xf numFmtId="176" fontId="12" fillId="0" borderId="18" xfId="0" applyNumberFormat="1" applyFont="1" applyFill="1" applyBorder="1" applyAlignment="1" applyProtection="1">
      <alignment horizontal="right" vertical="center"/>
      <protection locked="0"/>
    </xf>
    <xf numFmtId="176" fontId="12" fillId="0" borderId="19" xfId="0" applyNumberFormat="1" applyFont="1" applyFill="1" applyBorder="1" applyAlignment="1" applyProtection="1">
      <alignment horizontal="right" vertical="center"/>
      <protection locked="0"/>
    </xf>
    <xf numFmtId="176" fontId="12" fillId="0" borderId="13" xfId="0" applyNumberFormat="1" applyFont="1" applyFill="1" applyBorder="1" applyAlignment="1" applyProtection="1">
      <alignment horizontal="right" vertical="center"/>
      <protection locked="0"/>
    </xf>
    <xf numFmtId="176" fontId="12" fillId="0" borderId="20" xfId="0" applyNumberFormat="1" applyFont="1" applyFill="1" applyBorder="1" applyAlignment="1" applyProtection="1">
      <alignment horizontal="right" vertical="center"/>
      <protection locked="0"/>
    </xf>
    <xf numFmtId="176" fontId="12" fillId="0" borderId="21" xfId="0" applyNumberFormat="1" applyFont="1" applyFill="1" applyBorder="1" applyAlignment="1" applyProtection="1">
      <alignment horizontal="right" vertical="center"/>
      <protection locked="0"/>
    </xf>
    <xf numFmtId="41" fontId="10" fillId="0" borderId="11" xfId="0" applyNumberFormat="1" applyFont="1" applyFill="1" applyBorder="1" applyAlignment="1">
      <alignment horizontal="right" vertical="center"/>
    </xf>
    <xf numFmtId="41" fontId="10" fillId="0" borderId="24" xfId="0" applyNumberFormat="1" applyFont="1" applyFill="1" applyBorder="1" applyAlignment="1" applyProtection="1">
      <alignment horizontal="right" vertical="center"/>
      <protection locked="0"/>
    </xf>
    <xf numFmtId="41" fontId="10" fillId="0" borderId="12" xfId="0" applyNumberFormat="1" applyFont="1" applyFill="1" applyBorder="1" applyAlignment="1">
      <alignment horizontal="right" vertical="center"/>
    </xf>
    <xf numFmtId="41" fontId="10" fillId="0" borderId="25" xfId="0" applyNumberFormat="1" applyFont="1" applyFill="1" applyBorder="1" applyAlignment="1" applyProtection="1">
      <alignment horizontal="right" vertical="center"/>
      <protection locked="0"/>
    </xf>
    <xf numFmtId="41" fontId="10" fillId="0" borderId="26" xfId="0" applyNumberFormat="1" applyFont="1" applyFill="1" applyBorder="1" applyAlignment="1">
      <alignment horizontal="right" vertical="center"/>
    </xf>
    <xf numFmtId="41" fontId="10" fillId="0" borderId="27" xfId="0" applyNumberFormat="1" applyFont="1" applyFill="1" applyBorder="1" applyAlignment="1">
      <alignment horizontal="right" vertical="center"/>
    </xf>
    <xf numFmtId="41" fontId="10" fillId="0" borderId="28" xfId="0" applyNumberFormat="1" applyFont="1" applyFill="1" applyBorder="1" applyAlignment="1" applyProtection="1">
      <alignment horizontal="right" vertical="center"/>
      <protection locked="0"/>
    </xf>
    <xf numFmtId="41" fontId="12" fillId="0" borderId="7" xfId="0" applyNumberFormat="1" applyFont="1" applyFill="1" applyBorder="1" applyAlignment="1">
      <alignment horizontal="right" vertical="center"/>
    </xf>
    <xf numFmtId="41" fontId="12" fillId="0" borderId="12" xfId="0" applyNumberFormat="1" applyFont="1" applyFill="1" applyBorder="1" applyAlignment="1">
      <alignment horizontal="right" vertical="center"/>
    </xf>
    <xf numFmtId="41" fontId="12" fillId="0" borderId="25" xfId="0" applyNumberFormat="1" applyFont="1" applyFill="1" applyBorder="1" applyAlignment="1" applyProtection="1">
      <alignment horizontal="right" vertical="center"/>
      <protection locked="0"/>
    </xf>
    <xf numFmtId="41" fontId="12" fillId="0" borderId="12" xfId="1" applyNumberFormat="1" applyFont="1" applyFill="1" applyBorder="1" applyAlignment="1" applyProtection="1">
      <alignment horizontal="right" vertical="center"/>
      <protection locked="0"/>
    </xf>
    <xf numFmtId="41" fontId="12" fillId="0" borderId="29" xfId="0" applyNumberFormat="1" applyFont="1" applyFill="1" applyBorder="1" applyAlignment="1">
      <alignment horizontal="right" vertical="center"/>
    </xf>
    <xf numFmtId="41" fontId="12" fillId="0" borderId="30" xfId="0" applyNumberFormat="1" applyFont="1" applyFill="1" applyBorder="1" applyAlignment="1">
      <alignment horizontal="right" vertical="center"/>
    </xf>
    <xf numFmtId="41" fontId="12" fillId="0" borderId="31" xfId="0" applyNumberFormat="1" applyFont="1" applyFill="1" applyBorder="1" applyAlignment="1" applyProtection="1">
      <alignment horizontal="right" vertical="center"/>
      <protection locked="0"/>
    </xf>
    <xf numFmtId="41" fontId="12" fillId="0" borderId="26" xfId="0" applyNumberFormat="1" applyFont="1" applyFill="1" applyBorder="1" applyAlignment="1">
      <alignment horizontal="right" vertical="center"/>
    </xf>
    <xf numFmtId="41" fontId="12" fillId="0" borderId="26" xfId="1" applyNumberFormat="1" applyFont="1" applyFill="1" applyBorder="1" applyAlignment="1" applyProtection="1">
      <alignment horizontal="right" vertical="center"/>
      <protection locked="0"/>
    </xf>
    <xf numFmtId="41" fontId="12" fillId="0" borderId="27" xfId="1" applyNumberFormat="1" applyFont="1" applyFill="1" applyBorder="1" applyAlignment="1" applyProtection="1">
      <alignment horizontal="right" vertical="center"/>
      <protection locked="0"/>
    </xf>
    <xf numFmtId="41" fontId="12" fillId="0" borderId="9" xfId="0" applyNumberFormat="1" applyFont="1" applyFill="1" applyBorder="1" applyAlignment="1">
      <alignment horizontal="right" vertical="center"/>
    </xf>
    <xf numFmtId="41" fontId="12" fillId="0" borderId="13" xfId="1" applyNumberFormat="1" applyFont="1" applyFill="1" applyBorder="1" applyAlignment="1" applyProtection="1">
      <alignment horizontal="right" vertical="center"/>
      <protection locked="0"/>
    </xf>
    <xf numFmtId="41" fontId="12" fillId="0" borderId="32" xfId="0" applyNumberFormat="1" applyFont="1" applyFill="1" applyBorder="1" applyAlignment="1" applyProtection="1">
      <alignment horizontal="right" vertical="center"/>
      <protection locked="0"/>
    </xf>
    <xf numFmtId="41" fontId="10" fillId="0" borderId="8" xfId="0" applyNumberFormat="1" applyFont="1" applyFill="1" applyBorder="1" applyAlignment="1">
      <alignment horizontal="right" vertical="center"/>
    </xf>
    <xf numFmtId="41" fontId="10" fillId="0" borderId="24" xfId="1" applyNumberFormat="1" applyFont="1" applyFill="1" applyBorder="1" applyAlignment="1" applyProtection="1">
      <alignment horizontal="right" vertical="center"/>
      <protection locked="0"/>
    </xf>
    <xf numFmtId="41" fontId="12" fillId="0" borderId="25" xfId="1" applyNumberFormat="1" applyFont="1" applyFill="1" applyBorder="1" applyAlignment="1" applyProtection="1">
      <alignment horizontal="right" vertical="center"/>
      <protection locked="0"/>
    </xf>
    <xf numFmtId="41" fontId="12" fillId="0" borderId="0" xfId="0" applyNumberFormat="1" applyFont="1" applyFill="1" applyAlignment="1">
      <alignment horizontal="right" vertical="center"/>
    </xf>
    <xf numFmtId="41" fontId="12" fillId="0" borderId="36" xfId="0" applyNumberFormat="1" applyFont="1" applyFill="1" applyBorder="1" applyAlignment="1">
      <alignment horizontal="right" vertical="center"/>
    </xf>
    <xf numFmtId="41" fontId="12" fillId="0" borderId="37" xfId="0" applyNumberFormat="1" applyFont="1" applyFill="1" applyBorder="1" applyAlignment="1">
      <alignment horizontal="right" vertical="center"/>
    </xf>
    <xf numFmtId="41" fontId="10" fillId="0" borderId="25" xfId="1" applyNumberFormat="1" applyFont="1" applyFill="1" applyBorder="1" applyAlignment="1" applyProtection="1">
      <alignment horizontal="right" vertical="center"/>
      <protection locked="0"/>
    </xf>
    <xf numFmtId="41" fontId="12" fillId="0" borderId="36" xfId="1" applyNumberFormat="1" applyFont="1" applyFill="1" applyBorder="1" applyAlignment="1" applyProtection="1">
      <alignment horizontal="right" vertical="center"/>
      <protection locked="0"/>
    </xf>
    <xf numFmtId="177" fontId="12" fillId="0" borderId="8" xfId="0" applyNumberFormat="1" applyFont="1" applyFill="1" applyBorder="1" applyAlignment="1">
      <alignment horizontal="right" vertical="center"/>
    </xf>
    <xf numFmtId="41" fontId="12" fillId="0" borderId="32" xfId="1" applyNumberFormat="1" applyFont="1" applyFill="1" applyBorder="1" applyAlignment="1" applyProtection="1">
      <alignment horizontal="right" vertical="center"/>
      <protection locked="0"/>
    </xf>
    <xf numFmtId="41" fontId="12" fillId="0" borderId="0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right" vertical="center"/>
    </xf>
    <xf numFmtId="41" fontId="12" fillId="0" borderId="0" xfId="1" applyNumberFormat="1" applyFont="1" applyFill="1" applyBorder="1" applyAlignment="1" applyProtection="1">
      <alignment horizontal="right" vertical="center"/>
      <protection locked="0"/>
    </xf>
    <xf numFmtId="177" fontId="18" fillId="0" borderId="0" xfId="0" applyNumberFormat="1" applyFont="1" applyBorder="1" applyAlignment="1">
      <alignment horizontal="right" vertical="center"/>
    </xf>
    <xf numFmtId="177" fontId="18" fillId="0" borderId="0" xfId="0" applyNumberFormat="1" applyFont="1" applyFill="1" applyBorder="1" applyAlignment="1">
      <alignment horizontal="right" vertical="center"/>
    </xf>
    <xf numFmtId="41" fontId="12" fillId="0" borderId="8" xfId="0" applyNumberFormat="1" applyFont="1" applyFill="1" applyBorder="1" applyAlignment="1">
      <alignment horizontal="right" vertical="center"/>
    </xf>
    <xf numFmtId="181" fontId="18" fillId="0" borderId="0" xfId="0" applyNumberFormat="1" applyFont="1" applyFill="1" applyAlignment="1">
      <alignment horizontal="right" vertical="center"/>
    </xf>
    <xf numFmtId="178" fontId="12" fillId="0" borderId="8" xfId="0" applyNumberFormat="1" applyFont="1" applyFill="1" applyBorder="1" applyAlignment="1">
      <alignment horizontal="right" vertical="center"/>
    </xf>
    <xf numFmtId="41" fontId="12" fillId="0" borderId="8" xfId="0" applyNumberFormat="1" applyFont="1" applyFill="1" applyBorder="1" applyAlignment="1" applyProtection="1">
      <alignment horizontal="right" vertical="center"/>
      <protection locked="0"/>
    </xf>
    <xf numFmtId="41" fontId="12" fillId="0" borderId="7" xfId="0" applyNumberFormat="1" applyFont="1" applyFill="1" applyBorder="1" applyAlignment="1" applyProtection="1">
      <alignment horizontal="right" vertical="center"/>
      <protection locked="0"/>
    </xf>
    <xf numFmtId="41" fontId="12" fillId="0" borderId="12" xfId="0" applyNumberFormat="1" applyFont="1" applyFill="1" applyBorder="1" applyAlignment="1" applyProtection="1">
      <alignment horizontal="right" vertical="center"/>
      <protection locked="0"/>
    </xf>
    <xf numFmtId="41" fontId="12" fillId="0" borderId="10" xfId="0" applyNumberFormat="1" applyFont="1" applyFill="1" applyBorder="1" applyAlignment="1" applyProtection="1">
      <alignment horizontal="right" vertical="center"/>
      <protection locked="0"/>
    </xf>
    <xf numFmtId="41" fontId="12" fillId="0" borderId="9" xfId="0" applyNumberFormat="1" applyFont="1" applyFill="1" applyBorder="1" applyAlignment="1" applyProtection="1">
      <alignment horizontal="right" vertical="center"/>
      <protection locked="0"/>
    </xf>
    <xf numFmtId="41" fontId="12" fillId="0" borderId="13" xfId="0" applyNumberFormat="1" applyFont="1" applyFill="1" applyBorder="1" applyAlignment="1" applyProtection="1">
      <alignment horizontal="right" vertical="center"/>
      <protection locked="0"/>
    </xf>
    <xf numFmtId="41" fontId="10" fillId="0" borderId="0" xfId="0" applyNumberFormat="1" applyFont="1" applyFill="1" applyAlignment="1">
      <alignment horizontal="right" vertical="center"/>
    </xf>
    <xf numFmtId="41" fontId="10" fillId="0" borderId="25" xfId="0" applyNumberFormat="1" applyFont="1" applyFill="1" applyBorder="1" applyProtection="1">
      <alignment vertical="center"/>
      <protection locked="0"/>
    </xf>
    <xf numFmtId="41" fontId="12" fillId="0" borderId="25" xfId="0" applyNumberFormat="1" applyFont="1" applyFill="1" applyBorder="1" applyProtection="1">
      <alignment vertical="center"/>
      <protection locked="0"/>
    </xf>
    <xf numFmtId="181" fontId="12" fillId="0" borderId="8" xfId="0" applyNumberFormat="1" applyFont="1" applyFill="1" applyBorder="1">
      <alignment vertical="center"/>
    </xf>
    <xf numFmtId="41" fontId="12" fillId="0" borderId="32" xfId="0" applyNumberFormat="1" applyFont="1" applyFill="1" applyBorder="1" applyProtection="1">
      <alignment vertical="center"/>
      <protection locked="0"/>
    </xf>
    <xf numFmtId="41" fontId="10" fillId="0" borderId="7" xfId="0" applyNumberFormat="1" applyFont="1" applyFill="1" applyBorder="1">
      <alignment vertical="center"/>
    </xf>
    <xf numFmtId="41" fontId="10" fillId="0" borderId="0" xfId="0" applyNumberFormat="1" applyFont="1" applyFill="1">
      <alignment vertical="center"/>
    </xf>
    <xf numFmtId="41" fontId="12" fillId="0" borderId="29" xfId="0" applyNumberFormat="1" applyFont="1" applyFill="1" applyBorder="1">
      <alignment vertical="center"/>
    </xf>
    <xf numFmtId="41" fontId="12" fillId="0" borderId="40" xfId="0" applyNumberFormat="1" applyFont="1" applyFill="1" applyBorder="1">
      <alignment vertical="center"/>
    </xf>
    <xf numFmtId="41" fontId="12" fillId="0" borderId="7" xfId="0" applyNumberFormat="1" applyFont="1" applyFill="1" applyBorder="1">
      <alignment vertical="center"/>
    </xf>
    <xf numFmtId="41" fontId="12" fillId="0" borderId="0" xfId="0" applyNumberFormat="1" applyFont="1" applyFill="1" applyProtection="1">
      <alignment vertical="center"/>
      <protection locked="0"/>
    </xf>
    <xf numFmtId="41" fontId="12" fillId="0" borderId="7" xfId="0" applyNumberFormat="1" applyFont="1" applyFill="1" applyBorder="1" applyProtection="1">
      <alignment vertical="center"/>
      <protection locked="0"/>
    </xf>
    <xf numFmtId="41" fontId="12" fillId="0" borderId="26" xfId="0" applyNumberFormat="1" applyFont="1" applyFill="1" applyBorder="1">
      <alignment vertical="center"/>
    </xf>
    <xf numFmtId="41" fontId="12" fillId="0" borderId="41" xfId="0" applyNumberFormat="1" applyFont="1" applyFill="1" applyBorder="1" applyProtection="1">
      <alignment vertical="center"/>
      <protection locked="0"/>
    </xf>
    <xf numFmtId="41" fontId="12" fillId="0" borderId="26" xfId="0" applyNumberFormat="1" applyFont="1" applyFill="1" applyBorder="1" applyProtection="1">
      <alignment vertical="center"/>
      <protection locked="0"/>
    </xf>
    <xf numFmtId="41" fontId="12" fillId="0" borderId="0" xfId="0" applyNumberFormat="1" applyFont="1" applyFill="1">
      <alignment vertical="center"/>
    </xf>
    <xf numFmtId="41" fontId="12" fillId="0" borderId="9" xfId="0" applyNumberFormat="1" applyFont="1" applyFill="1" applyBorder="1">
      <alignment vertical="center"/>
    </xf>
    <xf numFmtId="41" fontId="12" fillId="0" borderId="22" xfId="0" applyNumberFormat="1" applyFont="1" applyFill="1" applyBorder="1" applyProtection="1">
      <alignment vertical="center"/>
      <protection locked="0"/>
    </xf>
    <xf numFmtId="41" fontId="12" fillId="0" borderId="9" xfId="0" applyNumberFormat="1" applyFont="1" applyFill="1" applyBorder="1" applyProtection="1">
      <alignment vertical="center"/>
      <protection locked="0"/>
    </xf>
    <xf numFmtId="0" fontId="14" fillId="0" borderId="1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80" fontId="12" fillId="0" borderId="20" xfId="0" applyNumberFormat="1" applyFont="1" applyBorder="1" applyAlignment="1">
      <alignment horizontal="right" vertical="center" wrapText="1"/>
    </xf>
    <xf numFmtId="180" fontId="12" fillId="0" borderId="9" xfId="0" applyNumberFormat="1" applyFont="1" applyBorder="1" applyAlignment="1">
      <alignment horizontal="right" vertical="center" wrapText="1"/>
    </xf>
    <xf numFmtId="178" fontId="12" fillId="0" borderId="13" xfId="0" applyNumberFormat="1" applyFont="1" applyBorder="1" applyAlignment="1">
      <alignment horizontal="right" vertical="center"/>
    </xf>
    <xf numFmtId="178" fontId="12" fillId="0" borderId="22" xfId="0" applyNumberFormat="1" applyFont="1" applyBorder="1" applyAlignment="1">
      <alignment horizontal="right" vertical="center"/>
    </xf>
    <xf numFmtId="179" fontId="12" fillId="0" borderId="20" xfId="0" applyNumberFormat="1" applyFont="1" applyBorder="1" applyAlignment="1">
      <alignment horizontal="right" vertical="center" wrapText="1"/>
    </xf>
    <xf numFmtId="179" fontId="12" fillId="0" borderId="9" xfId="0" applyNumberFormat="1" applyFont="1" applyBorder="1" applyAlignment="1">
      <alignment horizontal="right" vertical="center" wrapText="1"/>
    </xf>
    <xf numFmtId="177" fontId="12" fillId="0" borderId="13" xfId="0" applyNumberFormat="1" applyFont="1" applyBorder="1" applyAlignment="1">
      <alignment horizontal="right" vertical="center"/>
    </xf>
    <xf numFmtId="177" fontId="12" fillId="0" borderId="22" xfId="0" applyNumberFormat="1" applyFont="1" applyBorder="1" applyAlignment="1">
      <alignment horizontal="right" vertical="center"/>
    </xf>
    <xf numFmtId="180" fontId="12" fillId="0" borderId="18" xfId="0" applyNumberFormat="1" applyFont="1" applyBorder="1" applyAlignment="1">
      <alignment horizontal="right" vertical="center" wrapText="1"/>
    </xf>
    <xf numFmtId="180" fontId="12" fillId="0" borderId="7" xfId="0" applyNumberFormat="1" applyFont="1" applyBorder="1" applyAlignment="1">
      <alignment horizontal="right" vertical="center" wrapText="1"/>
    </xf>
    <xf numFmtId="178" fontId="12" fillId="0" borderId="12" xfId="0" applyNumberFormat="1" applyFont="1" applyBorder="1" applyAlignment="1">
      <alignment horizontal="right" vertical="center"/>
    </xf>
    <xf numFmtId="178" fontId="12" fillId="0" borderId="0" xfId="0" applyNumberFormat="1" applyFont="1" applyAlignment="1">
      <alignment horizontal="right" vertical="center"/>
    </xf>
    <xf numFmtId="179" fontId="12" fillId="0" borderId="18" xfId="0" applyNumberFormat="1" applyFont="1" applyBorder="1" applyAlignment="1">
      <alignment horizontal="right" vertical="center" wrapText="1"/>
    </xf>
    <xf numFmtId="179" fontId="12" fillId="0" borderId="7" xfId="0" applyNumberFormat="1" applyFont="1" applyBorder="1" applyAlignment="1">
      <alignment horizontal="right" vertical="center" wrapText="1"/>
    </xf>
    <xf numFmtId="177" fontId="12" fillId="0" borderId="12" xfId="0" applyNumberFormat="1" applyFont="1" applyBorder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180" fontId="10" fillId="0" borderId="16" xfId="0" applyNumberFormat="1" applyFont="1" applyBorder="1" applyAlignment="1">
      <alignment horizontal="right" vertical="center" wrapText="1"/>
    </xf>
    <xf numFmtId="180" fontId="10" fillId="0" borderId="5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78" fontId="10" fillId="0" borderId="5" xfId="0" applyNumberFormat="1" applyFont="1" applyBorder="1" applyAlignment="1">
      <alignment horizontal="right" vertical="center"/>
    </xf>
    <xf numFmtId="178" fontId="10" fillId="0" borderId="11" xfId="0" applyNumberFormat="1" applyFont="1" applyBorder="1" applyAlignment="1">
      <alignment horizontal="right" vertical="center"/>
    </xf>
    <xf numFmtId="179" fontId="10" fillId="0" borderId="16" xfId="0" applyNumberFormat="1" applyFont="1" applyBorder="1" applyAlignment="1">
      <alignment horizontal="right" vertical="center" wrapText="1"/>
    </xf>
    <xf numFmtId="179" fontId="10" fillId="0" borderId="5" xfId="0" applyNumberFormat="1" applyFont="1" applyBorder="1" applyAlignment="1">
      <alignment horizontal="right" vertical="center" wrapText="1"/>
    </xf>
    <xf numFmtId="177" fontId="10" fillId="0" borderId="5" xfId="0" applyNumberFormat="1" applyFont="1" applyBorder="1" applyAlignment="1">
      <alignment horizontal="right" vertical="center"/>
    </xf>
    <xf numFmtId="177" fontId="10" fillId="0" borderId="11" xfId="0" applyNumberFormat="1" applyFont="1" applyBorder="1" applyAlignment="1">
      <alignment horizontal="right" vertical="center"/>
    </xf>
  </cellXfs>
  <cellStyles count="2">
    <cellStyle name="標準" xfId="0" builtinId="0"/>
    <cellStyle name="標準_出生" xfId="1" xr:uid="{5CC5E7B4-54D6-4C62-8EEE-D7C6D9A4CF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11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EA29-743C-4F52-8129-606E826B59DB}">
  <sheetPr>
    <pageSetUpPr fitToPage="1"/>
  </sheetPr>
  <dimension ref="A1:L34"/>
  <sheetViews>
    <sheetView tabSelected="1" workbookViewId="0">
      <selection sqref="A1:C1"/>
    </sheetView>
  </sheetViews>
  <sheetFormatPr defaultRowHeight="18.75" x14ac:dyDescent="0.4"/>
  <cols>
    <col min="12" max="12" width="25.5" bestFit="1" customWidth="1"/>
  </cols>
  <sheetData>
    <row r="1" spans="1:12" x14ac:dyDescent="0.4">
      <c r="A1" s="163" t="s">
        <v>123</v>
      </c>
      <c r="B1" s="164"/>
      <c r="C1" s="165"/>
      <c r="D1" s="1"/>
      <c r="E1" s="1"/>
      <c r="F1" s="1"/>
      <c r="G1" s="1"/>
      <c r="H1" s="1"/>
      <c r="I1" s="1"/>
      <c r="J1" s="1"/>
      <c r="K1" s="1"/>
    </row>
    <row r="2" spans="1:12" ht="21.75" x14ac:dyDescent="0.4">
      <c r="A2" s="2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2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68"/>
    </row>
    <row r="4" spans="1:12" x14ac:dyDescent="0.4">
      <c r="A4" s="1"/>
      <c r="B4" s="3"/>
      <c r="C4" s="3"/>
      <c r="D4" s="3"/>
      <c r="E4" s="3"/>
      <c r="F4" s="1"/>
      <c r="G4" s="1"/>
      <c r="H4" s="1"/>
      <c r="I4" s="1"/>
      <c r="J4" s="1"/>
      <c r="K4" s="1"/>
    </row>
    <row r="5" spans="1:12" ht="20.25" x14ac:dyDescent="0.4">
      <c r="A5" s="65" t="s">
        <v>113</v>
      </c>
      <c r="B5" s="4"/>
      <c r="C5" s="1"/>
      <c r="D5" s="1"/>
      <c r="E5" s="1"/>
      <c r="F5" s="1"/>
      <c r="G5" s="1"/>
      <c r="H5" s="1"/>
      <c r="I5" s="1"/>
      <c r="J5" s="1"/>
      <c r="K5" s="1"/>
    </row>
    <row r="6" spans="1:12" x14ac:dyDescent="0.4">
      <c r="A6" s="1"/>
      <c r="B6" s="1"/>
      <c r="C6" s="5" t="str">
        <f>IF(C8=表7!B5,"","総数エラー")</f>
        <v/>
      </c>
      <c r="D6" s="5" t="str">
        <f>IF(D8=表7!B6," ","総数エラー")</f>
        <v xml:space="preserve"> </v>
      </c>
      <c r="E6" s="5" t="str">
        <f>IF(E8=表7!B7,"","総数エラー")</f>
        <v/>
      </c>
      <c r="F6" s="5" t="str">
        <f>IF(F8=表7!B8," ","総数エラー")</f>
        <v xml:space="preserve"> </v>
      </c>
      <c r="G6" s="5" t="str">
        <f>IF(G8=表7!B9,"","総数エラー")</f>
        <v/>
      </c>
      <c r="H6" s="5" t="str">
        <f>IF(H8=表7!B10," ","総数エラー")</f>
        <v xml:space="preserve"> </v>
      </c>
      <c r="I6" s="5" t="str">
        <f>IF(I8=表7!B11,"","総数エラー")</f>
        <v/>
      </c>
      <c r="J6" s="5" t="str">
        <f>IF(J8=表7!B12," ","総数エラー")</f>
        <v xml:space="preserve"> </v>
      </c>
      <c r="K6" s="5" t="str">
        <f>IF(K8=表7!B13,"","総数エラー")</f>
        <v/>
      </c>
    </row>
    <row r="7" spans="1:12" x14ac:dyDescent="0.4">
      <c r="A7" s="6" t="s">
        <v>0</v>
      </c>
      <c r="B7" s="7" t="s">
        <v>1</v>
      </c>
      <c r="C7" s="8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</row>
    <row r="8" spans="1:12" x14ac:dyDescent="0.4">
      <c r="A8" s="9" t="s">
        <v>11</v>
      </c>
      <c r="B8" s="74">
        <v>5267</v>
      </c>
      <c r="C8" s="75">
        <v>62</v>
      </c>
      <c r="D8" s="75">
        <v>502</v>
      </c>
      <c r="E8" s="75">
        <v>1514</v>
      </c>
      <c r="F8" s="75">
        <v>1788</v>
      </c>
      <c r="G8" s="75">
        <v>1108</v>
      </c>
      <c r="H8" s="75">
        <v>281</v>
      </c>
      <c r="I8" s="75">
        <v>11</v>
      </c>
      <c r="J8" s="75">
        <v>1</v>
      </c>
      <c r="K8" s="75">
        <v>0</v>
      </c>
    </row>
    <row r="9" spans="1:12" x14ac:dyDescent="0.4">
      <c r="A9" s="12" t="s">
        <v>12</v>
      </c>
      <c r="B9" s="76">
        <v>413</v>
      </c>
      <c r="C9" s="77">
        <v>4</v>
      </c>
      <c r="D9" s="78">
        <v>34</v>
      </c>
      <c r="E9" s="78">
        <v>101</v>
      </c>
      <c r="F9" s="78">
        <v>145</v>
      </c>
      <c r="G9" s="78">
        <v>97</v>
      </c>
      <c r="H9" s="78">
        <v>30</v>
      </c>
      <c r="I9" s="78">
        <v>2</v>
      </c>
      <c r="J9" s="78">
        <v>0</v>
      </c>
      <c r="K9" s="78">
        <v>0</v>
      </c>
    </row>
    <row r="10" spans="1:12" x14ac:dyDescent="0.4">
      <c r="A10" s="12" t="s">
        <v>13</v>
      </c>
      <c r="B10" s="76">
        <v>1061</v>
      </c>
      <c r="C10" s="77">
        <v>20</v>
      </c>
      <c r="D10" s="78">
        <v>103</v>
      </c>
      <c r="E10" s="78">
        <v>311</v>
      </c>
      <c r="F10" s="78">
        <v>356</v>
      </c>
      <c r="G10" s="78">
        <v>210</v>
      </c>
      <c r="H10" s="78">
        <v>59</v>
      </c>
      <c r="I10" s="78">
        <v>2</v>
      </c>
      <c r="J10" s="78">
        <v>0</v>
      </c>
      <c r="K10" s="78">
        <v>0</v>
      </c>
    </row>
    <row r="11" spans="1:12" x14ac:dyDescent="0.4">
      <c r="A11" s="12" t="s">
        <v>14</v>
      </c>
      <c r="B11" s="76">
        <v>1295</v>
      </c>
      <c r="C11" s="77">
        <v>12</v>
      </c>
      <c r="D11" s="78">
        <v>134</v>
      </c>
      <c r="E11" s="78">
        <v>387</v>
      </c>
      <c r="F11" s="78">
        <v>427</v>
      </c>
      <c r="G11" s="78">
        <v>268</v>
      </c>
      <c r="H11" s="78">
        <v>64</v>
      </c>
      <c r="I11" s="78">
        <v>3</v>
      </c>
      <c r="J11" s="78">
        <v>0</v>
      </c>
      <c r="K11" s="78">
        <v>0</v>
      </c>
    </row>
    <row r="12" spans="1:12" x14ac:dyDescent="0.4">
      <c r="A12" s="12" t="s">
        <v>15</v>
      </c>
      <c r="B12" s="76">
        <v>405</v>
      </c>
      <c r="C12" s="77">
        <v>4</v>
      </c>
      <c r="D12" s="78">
        <v>39</v>
      </c>
      <c r="E12" s="78">
        <v>118</v>
      </c>
      <c r="F12" s="78">
        <v>139</v>
      </c>
      <c r="G12" s="78">
        <v>83</v>
      </c>
      <c r="H12" s="78">
        <v>20</v>
      </c>
      <c r="I12" s="78">
        <v>1</v>
      </c>
      <c r="J12" s="78">
        <v>1</v>
      </c>
      <c r="K12" s="78">
        <v>0</v>
      </c>
    </row>
    <row r="13" spans="1:12" x14ac:dyDescent="0.4">
      <c r="A13" s="12" t="s">
        <v>16</v>
      </c>
      <c r="B13" s="76">
        <v>303</v>
      </c>
      <c r="C13" s="77">
        <v>2</v>
      </c>
      <c r="D13" s="78">
        <v>25</v>
      </c>
      <c r="E13" s="78">
        <v>81</v>
      </c>
      <c r="F13" s="78">
        <v>111</v>
      </c>
      <c r="G13" s="78">
        <v>69</v>
      </c>
      <c r="H13" s="78">
        <v>13</v>
      </c>
      <c r="I13" s="78">
        <v>2</v>
      </c>
      <c r="J13" s="78">
        <v>0</v>
      </c>
      <c r="K13" s="78">
        <v>0</v>
      </c>
    </row>
    <row r="14" spans="1:12" x14ac:dyDescent="0.4">
      <c r="A14" s="12" t="s">
        <v>17</v>
      </c>
      <c r="B14" s="76">
        <v>1459</v>
      </c>
      <c r="C14" s="77">
        <v>18</v>
      </c>
      <c r="D14" s="78">
        <v>155</v>
      </c>
      <c r="E14" s="78">
        <v>409</v>
      </c>
      <c r="F14" s="78">
        <v>479</v>
      </c>
      <c r="G14" s="78">
        <v>314</v>
      </c>
      <c r="H14" s="78">
        <v>83</v>
      </c>
      <c r="I14" s="78">
        <v>1</v>
      </c>
      <c r="J14" s="78">
        <v>0</v>
      </c>
      <c r="K14" s="78">
        <v>0</v>
      </c>
    </row>
    <row r="15" spans="1:12" x14ac:dyDescent="0.4">
      <c r="A15" s="14" t="s">
        <v>18</v>
      </c>
      <c r="B15" s="79">
        <v>331</v>
      </c>
      <c r="C15" s="80">
        <v>2</v>
      </c>
      <c r="D15" s="81">
        <v>12</v>
      </c>
      <c r="E15" s="81">
        <v>107</v>
      </c>
      <c r="F15" s="81">
        <v>131</v>
      </c>
      <c r="G15" s="81">
        <v>67</v>
      </c>
      <c r="H15" s="81">
        <v>12</v>
      </c>
      <c r="I15" s="81">
        <v>0</v>
      </c>
      <c r="J15" s="81">
        <v>0</v>
      </c>
      <c r="K15" s="81">
        <v>0</v>
      </c>
    </row>
    <row r="16" spans="1:12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2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2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8"/>
    </row>
    <row r="20" spans="1:1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2" ht="20.25" x14ac:dyDescent="0.4">
      <c r="A21" s="65" t="s">
        <v>114</v>
      </c>
      <c r="B21" s="4"/>
      <c r="C21" s="1"/>
      <c r="D21" s="1"/>
      <c r="E21" s="1"/>
      <c r="F21" s="1"/>
      <c r="G21" s="1"/>
      <c r="H21" s="1"/>
      <c r="I21" s="1"/>
      <c r="J21" s="1"/>
      <c r="K21" s="1"/>
    </row>
    <row r="22" spans="1:12" x14ac:dyDescent="0.4">
      <c r="A22" s="1"/>
      <c r="B22" s="1"/>
      <c r="C22" s="5" t="str">
        <f>IF(C24=表8!B4,"","総数err")</f>
        <v/>
      </c>
      <c r="D22" s="5" t="str">
        <f>IF(D24=表8!B5,"","総数err")</f>
        <v/>
      </c>
      <c r="E22" s="5" t="str">
        <f>IF(E24=表8!B6,"","総数err")</f>
        <v/>
      </c>
      <c r="F22" s="5" t="str">
        <f>IF(F24=表8!B7,"","総数err")</f>
        <v/>
      </c>
      <c r="G22" s="5" t="str">
        <f>IF(G24=表8!B8,"","総数err")</f>
        <v/>
      </c>
      <c r="H22" s="5" t="str">
        <f>IF(H24=表8!B9,"","総数err")</f>
        <v/>
      </c>
      <c r="I22" s="1"/>
      <c r="J22" s="1"/>
      <c r="K22" s="1"/>
    </row>
    <row r="23" spans="1:12" x14ac:dyDescent="0.4">
      <c r="A23" s="166" t="s">
        <v>0</v>
      </c>
      <c r="B23" s="167"/>
      <c r="C23" s="16" t="s">
        <v>1</v>
      </c>
      <c r="D23" s="17" t="s">
        <v>19</v>
      </c>
      <c r="E23" s="18" t="s">
        <v>20</v>
      </c>
      <c r="F23" s="18" t="s">
        <v>21</v>
      </c>
      <c r="G23" s="18" t="s">
        <v>22</v>
      </c>
      <c r="H23" s="18" t="s">
        <v>23</v>
      </c>
      <c r="I23" s="1"/>
      <c r="J23" s="1"/>
      <c r="K23" s="1"/>
    </row>
    <row r="24" spans="1:12" x14ac:dyDescent="0.4">
      <c r="A24" s="168" t="s">
        <v>24</v>
      </c>
      <c r="B24" s="169"/>
      <c r="C24" s="10">
        <v>5267</v>
      </c>
      <c r="D24" s="11">
        <v>2324</v>
      </c>
      <c r="E24" s="11">
        <v>1834</v>
      </c>
      <c r="F24" s="11">
        <v>760</v>
      </c>
      <c r="G24" s="11">
        <v>241</v>
      </c>
      <c r="H24" s="11">
        <v>108</v>
      </c>
      <c r="I24" s="1"/>
      <c r="J24" s="1"/>
      <c r="K24" s="1"/>
    </row>
    <row r="25" spans="1:12" x14ac:dyDescent="0.4">
      <c r="A25" s="159" t="s">
        <v>12</v>
      </c>
      <c r="B25" s="160"/>
      <c r="C25" s="13">
        <v>413</v>
      </c>
      <c r="D25" s="77">
        <v>154</v>
      </c>
      <c r="E25" s="78">
        <v>148</v>
      </c>
      <c r="F25" s="78">
        <v>76</v>
      </c>
      <c r="G25" s="78">
        <v>20</v>
      </c>
      <c r="H25" s="78">
        <v>15</v>
      </c>
      <c r="I25" s="1"/>
      <c r="J25" s="1"/>
      <c r="K25" s="1"/>
    </row>
    <row r="26" spans="1:12" x14ac:dyDescent="0.4">
      <c r="A26" s="159" t="s">
        <v>13</v>
      </c>
      <c r="B26" s="160"/>
      <c r="C26" s="13">
        <v>1061</v>
      </c>
      <c r="D26" s="77">
        <v>533</v>
      </c>
      <c r="E26" s="78">
        <v>340</v>
      </c>
      <c r="F26" s="78">
        <v>125</v>
      </c>
      <c r="G26" s="78">
        <v>46</v>
      </c>
      <c r="H26" s="78">
        <v>17</v>
      </c>
      <c r="I26" s="1"/>
      <c r="J26" s="1"/>
      <c r="K26" s="1"/>
    </row>
    <row r="27" spans="1:12" x14ac:dyDescent="0.4">
      <c r="A27" s="159" t="s">
        <v>14</v>
      </c>
      <c r="B27" s="160"/>
      <c r="C27" s="13">
        <v>1295</v>
      </c>
      <c r="D27" s="77">
        <v>585</v>
      </c>
      <c r="E27" s="78">
        <v>450</v>
      </c>
      <c r="F27" s="78">
        <v>182</v>
      </c>
      <c r="G27" s="78">
        <v>60</v>
      </c>
      <c r="H27" s="78">
        <v>18</v>
      </c>
      <c r="I27" s="1"/>
      <c r="J27" s="1"/>
      <c r="K27" s="1"/>
    </row>
    <row r="28" spans="1:12" x14ac:dyDescent="0.4">
      <c r="A28" s="159" t="s">
        <v>15</v>
      </c>
      <c r="B28" s="160"/>
      <c r="C28" s="13">
        <v>405</v>
      </c>
      <c r="D28" s="77">
        <v>155</v>
      </c>
      <c r="E28" s="78">
        <v>146</v>
      </c>
      <c r="F28" s="78">
        <v>70</v>
      </c>
      <c r="G28" s="78">
        <v>23</v>
      </c>
      <c r="H28" s="78">
        <v>11</v>
      </c>
      <c r="I28" s="1"/>
      <c r="J28" s="1"/>
      <c r="K28" s="1"/>
    </row>
    <row r="29" spans="1:12" x14ac:dyDescent="0.4">
      <c r="A29" s="159" t="s">
        <v>16</v>
      </c>
      <c r="B29" s="160"/>
      <c r="C29" s="13">
        <v>303</v>
      </c>
      <c r="D29" s="77">
        <v>127</v>
      </c>
      <c r="E29" s="78">
        <v>107</v>
      </c>
      <c r="F29" s="78">
        <v>48</v>
      </c>
      <c r="G29" s="78">
        <v>16</v>
      </c>
      <c r="H29" s="78">
        <v>5</v>
      </c>
      <c r="I29" s="1"/>
      <c r="J29" s="1"/>
      <c r="K29" s="1"/>
    </row>
    <row r="30" spans="1:12" x14ac:dyDescent="0.4">
      <c r="A30" s="159" t="s">
        <v>17</v>
      </c>
      <c r="B30" s="160"/>
      <c r="C30" s="13">
        <v>1459</v>
      </c>
      <c r="D30" s="77">
        <v>617</v>
      </c>
      <c r="E30" s="78">
        <v>530</v>
      </c>
      <c r="F30" s="78">
        <v>217</v>
      </c>
      <c r="G30" s="78">
        <v>60</v>
      </c>
      <c r="H30" s="78">
        <v>35</v>
      </c>
      <c r="I30" s="1"/>
      <c r="J30" s="1"/>
      <c r="K30" s="1"/>
    </row>
    <row r="31" spans="1:12" x14ac:dyDescent="0.4">
      <c r="A31" s="161" t="s">
        <v>18</v>
      </c>
      <c r="B31" s="162"/>
      <c r="C31" s="15">
        <v>331</v>
      </c>
      <c r="D31" s="80">
        <v>153</v>
      </c>
      <c r="E31" s="81">
        <v>113</v>
      </c>
      <c r="F31" s="81">
        <v>42</v>
      </c>
      <c r="G31" s="81">
        <v>16</v>
      </c>
      <c r="H31" s="81">
        <v>7</v>
      </c>
      <c r="I31" s="1"/>
      <c r="J31" s="1"/>
      <c r="K31" s="1"/>
    </row>
    <row r="32" spans="1:1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10">
    <mergeCell ref="A28:B28"/>
    <mergeCell ref="A29:B29"/>
    <mergeCell ref="A30:B30"/>
    <mergeCell ref="A31:B31"/>
    <mergeCell ref="A1:C1"/>
    <mergeCell ref="A23:B23"/>
    <mergeCell ref="A24:B24"/>
    <mergeCell ref="A25:B25"/>
    <mergeCell ref="A26:B26"/>
    <mergeCell ref="A27:B27"/>
  </mergeCells>
  <phoneticPr fontId="2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2C72-9D30-40D2-ABF5-AA867E43776D}">
  <sheetPr>
    <pageSetUpPr fitToPage="1"/>
  </sheetPr>
  <dimension ref="A1:O29"/>
  <sheetViews>
    <sheetView workbookViewId="0"/>
  </sheetViews>
  <sheetFormatPr defaultRowHeight="18.75" x14ac:dyDescent="0.4"/>
  <cols>
    <col min="14" max="14" width="9" style="83"/>
    <col min="15" max="15" width="18.375" style="83" bestFit="1" customWidth="1"/>
  </cols>
  <sheetData>
    <row r="1" spans="1:15" ht="20.25" x14ac:dyDescent="0.4">
      <c r="A1" s="65" t="s">
        <v>112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82"/>
    </row>
    <row r="2" spans="1:15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82"/>
    </row>
    <row r="3" spans="1:15" x14ac:dyDescent="0.4">
      <c r="A3" s="188" t="s">
        <v>25</v>
      </c>
      <c r="B3" s="190" t="s">
        <v>26</v>
      </c>
      <c r="C3" s="190"/>
      <c r="D3" s="190" t="s">
        <v>27</v>
      </c>
      <c r="E3" s="190"/>
      <c r="F3" s="166" t="s">
        <v>28</v>
      </c>
      <c r="G3" s="167"/>
      <c r="H3" s="190" t="s">
        <v>29</v>
      </c>
      <c r="I3" s="190"/>
      <c r="J3" s="190"/>
      <c r="K3" s="190" t="s">
        <v>30</v>
      </c>
      <c r="L3" s="190"/>
      <c r="M3" s="190"/>
      <c r="N3" s="82"/>
    </row>
    <row r="4" spans="1:15" x14ac:dyDescent="0.4">
      <c r="A4" s="189"/>
      <c r="B4" s="19" t="s">
        <v>31</v>
      </c>
      <c r="C4" s="22" t="s">
        <v>32</v>
      </c>
      <c r="D4" s="19" t="s">
        <v>31</v>
      </c>
      <c r="E4" s="22" t="s">
        <v>32</v>
      </c>
      <c r="F4" s="19" t="s">
        <v>31</v>
      </c>
      <c r="G4" s="22" t="s">
        <v>32</v>
      </c>
      <c r="H4" s="19" t="s">
        <v>31</v>
      </c>
      <c r="I4" s="23" t="s">
        <v>32</v>
      </c>
      <c r="J4" s="22" t="s">
        <v>30</v>
      </c>
      <c r="K4" s="19" t="s">
        <v>31</v>
      </c>
      <c r="L4" s="23" t="s">
        <v>32</v>
      </c>
      <c r="M4" s="22" t="s">
        <v>30</v>
      </c>
      <c r="N4" s="82"/>
      <c r="O4" s="84"/>
    </row>
    <row r="5" spans="1:15" x14ac:dyDescent="0.4">
      <c r="A5" s="24" t="s">
        <v>33</v>
      </c>
      <c r="B5" s="25">
        <v>2457</v>
      </c>
      <c r="C5" s="26">
        <v>215</v>
      </c>
      <c r="D5" s="25">
        <v>2516</v>
      </c>
      <c r="E5" s="26">
        <v>4</v>
      </c>
      <c r="F5" s="25">
        <v>6</v>
      </c>
      <c r="G5" s="26">
        <v>40</v>
      </c>
      <c r="H5" s="25">
        <v>2</v>
      </c>
      <c r="I5" s="27">
        <v>1</v>
      </c>
      <c r="J5" s="26">
        <v>2</v>
      </c>
      <c r="K5" s="25">
        <v>4</v>
      </c>
      <c r="L5" s="27">
        <v>20</v>
      </c>
      <c r="M5" s="26">
        <v>0</v>
      </c>
      <c r="N5" s="85"/>
      <c r="O5" s="86"/>
    </row>
    <row r="6" spans="1:15" x14ac:dyDescent="0.4">
      <c r="A6" s="28" t="s">
        <v>34</v>
      </c>
      <c r="B6" s="88">
        <v>72</v>
      </c>
      <c r="C6" s="89">
        <v>47</v>
      </c>
      <c r="D6" s="88">
        <v>293</v>
      </c>
      <c r="E6" s="89" t="s">
        <v>121</v>
      </c>
      <c r="F6" s="88" t="s">
        <v>121</v>
      </c>
      <c r="G6" s="89">
        <v>1</v>
      </c>
      <c r="H6" s="88" t="s">
        <v>121</v>
      </c>
      <c r="I6" s="90" t="s">
        <v>121</v>
      </c>
      <c r="J6" s="89" t="s">
        <v>121</v>
      </c>
      <c r="K6" s="88" t="s">
        <v>121</v>
      </c>
      <c r="L6" s="90" t="s">
        <v>121</v>
      </c>
      <c r="M6" s="89" t="s">
        <v>121</v>
      </c>
      <c r="N6" s="85"/>
      <c r="O6" s="87"/>
    </row>
    <row r="7" spans="1:15" x14ac:dyDescent="0.4">
      <c r="A7" s="28" t="s">
        <v>35</v>
      </c>
      <c r="B7" s="88">
        <v>381</v>
      </c>
      <c r="C7" s="89">
        <v>113</v>
      </c>
      <c r="D7" s="88">
        <v>558</v>
      </c>
      <c r="E7" s="89" t="s">
        <v>121</v>
      </c>
      <c r="F7" s="88" t="s">
        <v>121</v>
      </c>
      <c r="G7" s="89">
        <v>7</v>
      </c>
      <c r="H7" s="88" t="s">
        <v>121</v>
      </c>
      <c r="I7" s="90" t="s">
        <v>121</v>
      </c>
      <c r="J7" s="89">
        <v>1</v>
      </c>
      <c r="K7" s="88" t="s">
        <v>121</v>
      </c>
      <c r="L7" s="90">
        <v>1</v>
      </c>
      <c r="M7" s="89" t="s">
        <v>121</v>
      </c>
      <c r="N7" s="85"/>
      <c r="O7" s="86"/>
    </row>
    <row r="8" spans="1:15" x14ac:dyDescent="0.4">
      <c r="A8" s="28" t="s">
        <v>36</v>
      </c>
      <c r="B8" s="88">
        <v>666</v>
      </c>
      <c r="C8" s="89">
        <v>32</v>
      </c>
      <c r="D8" s="88">
        <v>587</v>
      </c>
      <c r="E8" s="89" t="s">
        <v>121</v>
      </c>
      <c r="F8" s="88">
        <v>2</v>
      </c>
      <c r="G8" s="89">
        <v>4</v>
      </c>
      <c r="H8" s="88">
        <v>2</v>
      </c>
      <c r="I8" s="90" t="s">
        <v>121</v>
      </c>
      <c r="J8" s="89" t="s">
        <v>121</v>
      </c>
      <c r="K8" s="88">
        <v>1</v>
      </c>
      <c r="L8" s="90">
        <v>1</v>
      </c>
      <c r="M8" s="89" t="s">
        <v>121</v>
      </c>
      <c r="N8" s="85"/>
      <c r="O8" s="87"/>
    </row>
    <row r="9" spans="1:15" x14ac:dyDescent="0.4">
      <c r="A9" s="28" t="s">
        <v>37</v>
      </c>
      <c r="B9" s="88">
        <v>196</v>
      </c>
      <c r="C9" s="89">
        <v>2</v>
      </c>
      <c r="D9" s="88">
        <v>192</v>
      </c>
      <c r="E9" s="89">
        <v>1</v>
      </c>
      <c r="F9" s="88">
        <v>1</v>
      </c>
      <c r="G9" s="89">
        <v>3</v>
      </c>
      <c r="H9" s="88" t="s">
        <v>121</v>
      </c>
      <c r="I9" s="90" t="s">
        <v>121</v>
      </c>
      <c r="J9" s="89" t="s">
        <v>121</v>
      </c>
      <c r="K9" s="88">
        <v>3</v>
      </c>
      <c r="L9" s="90">
        <v>7</v>
      </c>
      <c r="M9" s="89" t="s">
        <v>121</v>
      </c>
      <c r="N9" s="85"/>
      <c r="O9" s="86"/>
    </row>
    <row r="10" spans="1:15" x14ac:dyDescent="0.4">
      <c r="A10" s="28" t="s">
        <v>38</v>
      </c>
      <c r="B10" s="88">
        <v>129</v>
      </c>
      <c r="C10" s="89">
        <v>8</v>
      </c>
      <c r="D10" s="88">
        <v>156</v>
      </c>
      <c r="E10" s="89">
        <v>1</v>
      </c>
      <c r="F10" s="88" t="s">
        <v>121</v>
      </c>
      <c r="G10" s="89">
        <v>8</v>
      </c>
      <c r="H10" s="88" t="s">
        <v>121</v>
      </c>
      <c r="I10" s="90" t="s">
        <v>121</v>
      </c>
      <c r="J10" s="89" t="s">
        <v>121</v>
      </c>
      <c r="K10" s="88" t="s">
        <v>121</v>
      </c>
      <c r="L10" s="90">
        <v>1</v>
      </c>
      <c r="M10" s="89" t="s">
        <v>121</v>
      </c>
      <c r="N10" s="85"/>
      <c r="O10" s="87"/>
    </row>
    <row r="11" spans="1:15" x14ac:dyDescent="0.4">
      <c r="A11" s="28" t="s">
        <v>39</v>
      </c>
      <c r="B11" s="88">
        <v>798</v>
      </c>
      <c r="C11" s="89">
        <v>2</v>
      </c>
      <c r="D11" s="88">
        <v>626</v>
      </c>
      <c r="E11" s="89">
        <v>2</v>
      </c>
      <c r="F11" s="88">
        <v>3</v>
      </c>
      <c r="G11" s="89">
        <v>17</v>
      </c>
      <c r="H11" s="88" t="s">
        <v>121</v>
      </c>
      <c r="I11" s="90">
        <v>1</v>
      </c>
      <c r="J11" s="89" t="s">
        <v>121</v>
      </c>
      <c r="K11" s="88" t="s">
        <v>121</v>
      </c>
      <c r="L11" s="90">
        <v>10</v>
      </c>
      <c r="M11" s="89" t="s">
        <v>121</v>
      </c>
      <c r="N11" s="85"/>
      <c r="O11" s="86"/>
    </row>
    <row r="12" spans="1:15" x14ac:dyDescent="0.4">
      <c r="A12" s="29" t="s">
        <v>40</v>
      </c>
      <c r="B12" s="91">
        <v>215</v>
      </c>
      <c r="C12" s="92">
        <v>11</v>
      </c>
      <c r="D12" s="91">
        <v>104</v>
      </c>
      <c r="E12" s="92" t="s">
        <v>121</v>
      </c>
      <c r="F12" s="91" t="s">
        <v>121</v>
      </c>
      <c r="G12" s="92" t="s">
        <v>121</v>
      </c>
      <c r="H12" s="91" t="s">
        <v>121</v>
      </c>
      <c r="I12" s="93" t="s">
        <v>121</v>
      </c>
      <c r="J12" s="92">
        <v>1</v>
      </c>
      <c r="K12" s="91" t="s">
        <v>121</v>
      </c>
      <c r="L12" s="93" t="s">
        <v>121</v>
      </c>
      <c r="M12" s="92" t="s">
        <v>121</v>
      </c>
      <c r="N12" s="85"/>
      <c r="O12" s="87"/>
    </row>
    <row r="13" spans="1:15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82"/>
    </row>
    <row r="14" spans="1:15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82"/>
    </row>
    <row r="15" spans="1:15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82"/>
    </row>
    <row r="16" spans="1:15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82"/>
    </row>
    <row r="17" spans="1:14" ht="20.25" x14ac:dyDescent="0.4">
      <c r="A17" s="65" t="s">
        <v>115</v>
      </c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82"/>
    </row>
    <row r="18" spans="1:14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82"/>
    </row>
    <row r="19" spans="1:14" x14ac:dyDescent="0.4">
      <c r="A19" s="188" t="s">
        <v>25</v>
      </c>
      <c r="B19" s="190" t="s">
        <v>1</v>
      </c>
      <c r="C19" s="190"/>
      <c r="D19" s="190"/>
      <c r="E19" s="190"/>
      <c r="F19" s="190" t="s">
        <v>41</v>
      </c>
      <c r="G19" s="190"/>
      <c r="H19" s="190"/>
      <c r="I19" s="190"/>
      <c r="J19" s="190" t="s">
        <v>42</v>
      </c>
      <c r="K19" s="190"/>
      <c r="L19" s="190"/>
      <c r="M19" s="190"/>
      <c r="N19" s="82"/>
    </row>
    <row r="20" spans="1:14" x14ac:dyDescent="0.4">
      <c r="A20" s="189"/>
      <c r="B20" s="191" t="s">
        <v>43</v>
      </c>
      <c r="C20" s="192"/>
      <c r="D20" s="193" t="s">
        <v>44</v>
      </c>
      <c r="E20" s="191"/>
      <c r="F20" s="191" t="s">
        <v>43</v>
      </c>
      <c r="G20" s="192"/>
      <c r="H20" s="193" t="s">
        <v>44</v>
      </c>
      <c r="I20" s="191"/>
      <c r="J20" s="191" t="s">
        <v>43</v>
      </c>
      <c r="K20" s="192"/>
      <c r="L20" s="193" t="s">
        <v>44</v>
      </c>
      <c r="M20" s="191"/>
      <c r="N20" s="82"/>
    </row>
    <row r="21" spans="1:14" x14ac:dyDescent="0.4">
      <c r="A21" s="30" t="s">
        <v>11</v>
      </c>
      <c r="B21" s="194">
        <v>572</v>
      </c>
      <c r="C21" s="195"/>
      <c r="D21" s="196">
        <v>10.860072147332447</v>
      </c>
      <c r="E21" s="197"/>
      <c r="F21" s="198">
        <v>256</v>
      </c>
      <c r="G21" s="199"/>
      <c r="H21" s="186">
        <v>9.4885100074128985</v>
      </c>
      <c r="I21" s="187"/>
      <c r="J21" s="194">
        <v>316</v>
      </c>
      <c r="K21" s="195"/>
      <c r="L21" s="186">
        <v>12.300506033476061</v>
      </c>
      <c r="M21" s="187"/>
      <c r="N21" s="82"/>
    </row>
    <row r="22" spans="1:14" x14ac:dyDescent="0.4">
      <c r="A22" s="31" t="s">
        <v>45</v>
      </c>
      <c r="B22" s="180">
        <v>46</v>
      </c>
      <c r="C22" s="181"/>
      <c r="D22" s="182">
        <v>11.138014527845035</v>
      </c>
      <c r="E22" s="183"/>
      <c r="F22" s="184">
        <v>22</v>
      </c>
      <c r="G22" s="185"/>
      <c r="H22" s="178">
        <v>10.628019323671497</v>
      </c>
      <c r="I22" s="179"/>
      <c r="J22" s="180">
        <v>24</v>
      </c>
      <c r="K22" s="181"/>
      <c r="L22" s="178">
        <v>11.650485436893204</v>
      </c>
      <c r="M22" s="179"/>
      <c r="N22" s="82"/>
    </row>
    <row r="23" spans="1:14" x14ac:dyDescent="0.4">
      <c r="A23" s="31" t="s">
        <v>13</v>
      </c>
      <c r="B23" s="180">
        <v>111</v>
      </c>
      <c r="C23" s="181"/>
      <c r="D23" s="182">
        <v>10.461828463713479</v>
      </c>
      <c r="E23" s="183"/>
      <c r="F23" s="184">
        <v>45</v>
      </c>
      <c r="G23" s="185"/>
      <c r="H23" s="178">
        <v>8.4269662921348321</v>
      </c>
      <c r="I23" s="179"/>
      <c r="J23" s="180">
        <v>66</v>
      </c>
      <c r="K23" s="181"/>
      <c r="L23" s="178">
        <v>12.523719165085389</v>
      </c>
      <c r="M23" s="179"/>
      <c r="N23" s="82"/>
    </row>
    <row r="24" spans="1:14" x14ac:dyDescent="0.4">
      <c r="A24" s="31" t="s">
        <v>14</v>
      </c>
      <c r="B24" s="180">
        <v>137</v>
      </c>
      <c r="C24" s="181"/>
      <c r="D24" s="182">
        <v>10.579150579150578</v>
      </c>
      <c r="E24" s="183"/>
      <c r="F24" s="184">
        <v>55</v>
      </c>
      <c r="G24" s="185"/>
      <c r="H24" s="178">
        <v>8.1845238095238102</v>
      </c>
      <c r="I24" s="179"/>
      <c r="J24" s="180">
        <v>82</v>
      </c>
      <c r="K24" s="181"/>
      <c r="L24" s="178">
        <v>13.162118780096307</v>
      </c>
      <c r="M24" s="179"/>
      <c r="N24" s="82"/>
    </row>
    <row r="25" spans="1:14" x14ac:dyDescent="0.4">
      <c r="A25" s="31" t="s">
        <v>15</v>
      </c>
      <c r="B25" s="180">
        <v>54</v>
      </c>
      <c r="C25" s="181"/>
      <c r="D25" s="182">
        <v>13.333333333333334</v>
      </c>
      <c r="E25" s="183"/>
      <c r="F25" s="184">
        <v>25</v>
      </c>
      <c r="G25" s="185"/>
      <c r="H25" s="178">
        <v>11.467889908256881</v>
      </c>
      <c r="I25" s="179"/>
      <c r="J25" s="180">
        <v>29</v>
      </c>
      <c r="K25" s="181"/>
      <c r="L25" s="178">
        <v>15.508021390374333</v>
      </c>
      <c r="M25" s="179"/>
      <c r="N25" s="82"/>
    </row>
    <row r="26" spans="1:14" x14ac:dyDescent="0.4">
      <c r="A26" s="31" t="s">
        <v>16</v>
      </c>
      <c r="B26" s="180">
        <v>34</v>
      </c>
      <c r="C26" s="181"/>
      <c r="D26" s="182">
        <v>11.221122112211221</v>
      </c>
      <c r="E26" s="183"/>
      <c r="F26" s="184">
        <v>14</v>
      </c>
      <c r="G26" s="185"/>
      <c r="H26" s="178">
        <v>8.75</v>
      </c>
      <c r="I26" s="179"/>
      <c r="J26" s="180">
        <v>20</v>
      </c>
      <c r="K26" s="181"/>
      <c r="L26" s="178">
        <v>13.986013986013987</v>
      </c>
      <c r="M26" s="179"/>
      <c r="N26" s="82"/>
    </row>
    <row r="27" spans="1:14" x14ac:dyDescent="0.4">
      <c r="A27" s="31" t="s">
        <v>46</v>
      </c>
      <c r="B27" s="180">
        <v>163</v>
      </c>
      <c r="C27" s="181"/>
      <c r="D27" s="182">
        <v>11.172035640849899</v>
      </c>
      <c r="E27" s="183"/>
      <c r="F27" s="184">
        <v>78</v>
      </c>
      <c r="G27" s="185"/>
      <c r="H27" s="178">
        <v>10.413885180240321</v>
      </c>
      <c r="I27" s="179"/>
      <c r="J27" s="180">
        <v>85</v>
      </c>
      <c r="K27" s="181"/>
      <c r="L27" s="178">
        <v>11.971830985915492</v>
      </c>
      <c r="M27" s="179"/>
      <c r="N27" s="82"/>
    </row>
    <row r="28" spans="1:14" x14ac:dyDescent="0.4">
      <c r="A28" s="32" t="s">
        <v>18</v>
      </c>
      <c r="B28" s="172">
        <v>27</v>
      </c>
      <c r="C28" s="173"/>
      <c r="D28" s="174">
        <v>8.1570996978851973</v>
      </c>
      <c r="E28" s="175"/>
      <c r="F28" s="176">
        <v>17</v>
      </c>
      <c r="G28" s="177"/>
      <c r="H28" s="170">
        <v>10.759493670886076</v>
      </c>
      <c r="I28" s="171"/>
      <c r="J28" s="172">
        <v>10</v>
      </c>
      <c r="K28" s="173"/>
      <c r="L28" s="170">
        <v>5.7803468208092488</v>
      </c>
      <c r="M28" s="171"/>
      <c r="N28" s="82"/>
    </row>
    <row r="29" spans="1:14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82"/>
    </row>
  </sheetData>
  <mergeCells count="64">
    <mergeCell ref="K3:M3"/>
    <mergeCell ref="A3:A4"/>
    <mergeCell ref="B3:C3"/>
    <mergeCell ref="D3:E3"/>
    <mergeCell ref="F3:G3"/>
    <mergeCell ref="H3:J3"/>
    <mergeCell ref="L21:M21"/>
    <mergeCell ref="A19:A20"/>
    <mergeCell ref="B19:E19"/>
    <mergeCell ref="F19:I19"/>
    <mergeCell ref="J19:M19"/>
    <mergeCell ref="B20:C20"/>
    <mergeCell ref="D20:E20"/>
    <mergeCell ref="F20:G20"/>
    <mergeCell ref="H20:I20"/>
    <mergeCell ref="J20:K20"/>
    <mergeCell ref="L20:M20"/>
    <mergeCell ref="B21:C21"/>
    <mergeCell ref="D21:E21"/>
    <mergeCell ref="F21:G21"/>
    <mergeCell ref="H21:I21"/>
    <mergeCell ref="J21:K21"/>
    <mergeCell ref="L23:M23"/>
    <mergeCell ref="B22:C22"/>
    <mergeCell ref="D22:E22"/>
    <mergeCell ref="F22:G22"/>
    <mergeCell ref="H22:I22"/>
    <mergeCell ref="J22:K22"/>
    <mergeCell ref="L22:M22"/>
    <mergeCell ref="B23:C23"/>
    <mergeCell ref="D23:E23"/>
    <mergeCell ref="F23:G23"/>
    <mergeCell ref="H23:I23"/>
    <mergeCell ref="J23:K23"/>
    <mergeCell ref="L25:M25"/>
    <mergeCell ref="B24:C24"/>
    <mergeCell ref="D24:E24"/>
    <mergeCell ref="F24:G24"/>
    <mergeCell ref="H24:I24"/>
    <mergeCell ref="J24:K24"/>
    <mergeCell ref="L24:M24"/>
    <mergeCell ref="B25:C25"/>
    <mergeCell ref="D25:E25"/>
    <mergeCell ref="F25:G25"/>
    <mergeCell ref="H25:I25"/>
    <mergeCell ref="J25:K25"/>
    <mergeCell ref="L27:M27"/>
    <mergeCell ref="B26:C26"/>
    <mergeCell ref="D26:E26"/>
    <mergeCell ref="F26:G26"/>
    <mergeCell ref="H26:I26"/>
    <mergeCell ref="J26:K26"/>
    <mergeCell ref="L26:M26"/>
    <mergeCell ref="B27:C27"/>
    <mergeCell ref="D27:E27"/>
    <mergeCell ref="F27:G27"/>
    <mergeCell ref="H27:I27"/>
    <mergeCell ref="J27:K27"/>
    <mergeCell ref="L28:M28"/>
    <mergeCell ref="B28:C28"/>
    <mergeCell ref="D28:E28"/>
    <mergeCell ref="F28:G28"/>
    <mergeCell ref="H28:I28"/>
    <mergeCell ref="J28:K28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CCCA-EC85-4B48-B63A-8C80EDBD5C33}">
  <sheetPr>
    <pageSetUpPr fitToPage="1"/>
  </sheetPr>
  <dimension ref="A1:Q27"/>
  <sheetViews>
    <sheetView workbookViewId="0"/>
  </sheetViews>
  <sheetFormatPr defaultRowHeight="18.75" x14ac:dyDescent="0.4"/>
  <sheetData>
    <row r="1" spans="1:17" ht="20.25" x14ac:dyDescent="0.4">
      <c r="A1" s="65" t="s">
        <v>116</v>
      </c>
      <c r="B1" s="1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x14ac:dyDescent="0.4">
      <c r="A2" s="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"/>
      <c r="P2" s="67"/>
    </row>
    <row r="3" spans="1:17" ht="36" customHeight="1" x14ac:dyDescent="0.4">
      <c r="A3" s="18" t="s">
        <v>25</v>
      </c>
      <c r="B3" s="34" t="s">
        <v>47</v>
      </c>
      <c r="C3" s="34" t="s">
        <v>48</v>
      </c>
      <c r="D3" s="34" t="s">
        <v>49</v>
      </c>
      <c r="E3" s="34" t="s">
        <v>50</v>
      </c>
      <c r="F3" s="34" t="s">
        <v>51</v>
      </c>
      <c r="G3" s="34" t="s">
        <v>52</v>
      </c>
      <c r="H3" s="34" t="s">
        <v>53</v>
      </c>
      <c r="I3" s="34" t="s">
        <v>54</v>
      </c>
      <c r="J3" s="34" t="s">
        <v>55</v>
      </c>
      <c r="K3" s="34" t="s">
        <v>56</v>
      </c>
      <c r="L3" s="34" t="s">
        <v>57</v>
      </c>
      <c r="M3" s="34" t="s">
        <v>58</v>
      </c>
      <c r="N3" s="35" t="s">
        <v>59</v>
      </c>
      <c r="O3" s="37" t="s">
        <v>60</v>
      </c>
      <c r="Q3" s="69"/>
    </row>
    <row r="4" spans="1:17" x14ac:dyDescent="0.4">
      <c r="A4" s="24" t="s">
        <v>33</v>
      </c>
      <c r="B4" s="74">
        <v>5267</v>
      </c>
      <c r="C4" s="74">
        <v>22</v>
      </c>
      <c r="D4" s="74">
        <v>21</v>
      </c>
      <c r="E4" s="74">
        <v>78</v>
      </c>
      <c r="F4" s="74">
        <v>451</v>
      </c>
      <c r="G4" s="74">
        <v>572</v>
      </c>
      <c r="H4" s="74">
        <v>2015</v>
      </c>
      <c r="I4" s="74">
        <v>2143</v>
      </c>
      <c r="J4" s="74">
        <v>498</v>
      </c>
      <c r="K4" s="74">
        <v>36</v>
      </c>
      <c r="L4" s="74">
        <v>2</v>
      </c>
      <c r="M4" s="74">
        <v>0</v>
      </c>
      <c r="N4" s="94">
        <v>1</v>
      </c>
      <c r="O4" s="95">
        <v>2983.5444360045576</v>
      </c>
    </row>
    <row r="5" spans="1:17" x14ac:dyDescent="0.4">
      <c r="A5" s="38" t="s">
        <v>61</v>
      </c>
      <c r="B5" s="76">
        <v>2698</v>
      </c>
      <c r="C5" s="76">
        <v>10</v>
      </c>
      <c r="D5" s="76">
        <v>9</v>
      </c>
      <c r="E5" s="76">
        <v>40</v>
      </c>
      <c r="F5" s="76">
        <v>197</v>
      </c>
      <c r="G5" s="76">
        <v>256</v>
      </c>
      <c r="H5" s="76">
        <v>904</v>
      </c>
      <c r="I5" s="76">
        <v>1204</v>
      </c>
      <c r="J5" s="76">
        <v>310</v>
      </c>
      <c r="K5" s="76">
        <v>22</v>
      </c>
      <c r="L5" s="76">
        <v>1</v>
      </c>
      <c r="M5" s="76">
        <v>0</v>
      </c>
      <c r="N5" s="96">
        <v>1</v>
      </c>
      <c r="O5" s="97">
        <v>3027.8880237300705</v>
      </c>
    </row>
    <row r="6" spans="1:17" x14ac:dyDescent="0.4">
      <c r="A6" s="39" t="s">
        <v>62</v>
      </c>
      <c r="B6" s="98">
        <v>2569</v>
      </c>
      <c r="C6" s="98">
        <v>12</v>
      </c>
      <c r="D6" s="98">
        <v>12</v>
      </c>
      <c r="E6" s="98">
        <v>38</v>
      </c>
      <c r="F6" s="98">
        <v>254</v>
      </c>
      <c r="G6" s="98">
        <v>316</v>
      </c>
      <c r="H6" s="98">
        <v>1111</v>
      </c>
      <c r="I6" s="98">
        <v>939</v>
      </c>
      <c r="J6" s="98">
        <v>188</v>
      </c>
      <c r="K6" s="98">
        <v>14</v>
      </c>
      <c r="L6" s="98">
        <v>1</v>
      </c>
      <c r="M6" s="98">
        <v>0</v>
      </c>
      <c r="N6" s="99">
        <v>0</v>
      </c>
      <c r="O6" s="100">
        <v>2936.991436356559</v>
      </c>
    </row>
    <row r="7" spans="1:17" x14ac:dyDescent="0.4">
      <c r="A7" s="28" t="s">
        <v>34</v>
      </c>
      <c r="B7" s="101">
        <v>413</v>
      </c>
      <c r="C7" s="101">
        <v>1</v>
      </c>
      <c r="D7" s="101">
        <v>3</v>
      </c>
      <c r="E7" s="101">
        <v>3</v>
      </c>
      <c r="F7" s="101">
        <v>39</v>
      </c>
      <c r="G7" s="101">
        <v>46</v>
      </c>
      <c r="H7" s="101">
        <v>154</v>
      </c>
      <c r="I7" s="101">
        <v>169</v>
      </c>
      <c r="J7" s="101">
        <v>40</v>
      </c>
      <c r="K7" s="101">
        <v>4</v>
      </c>
      <c r="L7" s="101">
        <v>0</v>
      </c>
      <c r="M7" s="101">
        <v>0</v>
      </c>
      <c r="N7" s="102">
        <v>0</v>
      </c>
      <c r="O7" s="103">
        <v>2988.6392251815982</v>
      </c>
    </row>
    <row r="8" spans="1:17" x14ac:dyDescent="0.4">
      <c r="A8" s="40" t="s">
        <v>61</v>
      </c>
      <c r="B8" s="101">
        <v>207</v>
      </c>
      <c r="C8" s="78">
        <v>1</v>
      </c>
      <c r="D8" s="78">
        <v>1</v>
      </c>
      <c r="E8" s="78">
        <v>2</v>
      </c>
      <c r="F8" s="78">
        <v>18</v>
      </c>
      <c r="G8" s="101">
        <v>22</v>
      </c>
      <c r="H8" s="78">
        <v>66</v>
      </c>
      <c r="I8" s="78">
        <v>91</v>
      </c>
      <c r="J8" s="78">
        <v>26</v>
      </c>
      <c r="K8" s="78">
        <v>2</v>
      </c>
      <c r="L8" s="78">
        <v>0</v>
      </c>
      <c r="M8" s="78">
        <v>0</v>
      </c>
      <c r="N8" s="104">
        <v>0</v>
      </c>
      <c r="O8" s="103">
        <v>3014.1835748792269</v>
      </c>
    </row>
    <row r="9" spans="1:17" x14ac:dyDescent="0.4">
      <c r="A9" s="40" t="s">
        <v>62</v>
      </c>
      <c r="B9" s="101">
        <v>206</v>
      </c>
      <c r="C9" s="78">
        <v>0</v>
      </c>
      <c r="D9" s="78">
        <v>2</v>
      </c>
      <c r="E9" s="78">
        <v>1</v>
      </c>
      <c r="F9" s="78">
        <v>21</v>
      </c>
      <c r="G9" s="101">
        <v>24</v>
      </c>
      <c r="H9" s="78">
        <v>88</v>
      </c>
      <c r="I9" s="78">
        <v>78</v>
      </c>
      <c r="J9" s="78">
        <v>14</v>
      </c>
      <c r="K9" s="78">
        <v>2</v>
      </c>
      <c r="L9" s="78">
        <v>0</v>
      </c>
      <c r="M9" s="78">
        <v>0</v>
      </c>
      <c r="N9" s="104">
        <v>0</v>
      </c>
      <c r="O9" s="103">
        <v>2962.970873786408</v>
      </c>
    </row>
    <row r="10" spans="1:17" x14ac:dyDescent="0.4">
      <c r="A10" s="41" t="s">
        <v>35</v>
      </c>
      <c r="B10" s="105">
        <v>1061</v>
      </c>
      <c r="C10" s="105">
        <v>1</v>
      </c>
      <c r="D10" s="105">
        <v>7</v>
      </c>
      <c r="E10" s="105">
        <v>15</v>
      </c>
      <c r="F10" s="105">
        <v>88</v>
      </c>
      <c r="G10" s="105">
        <v>111</v>
      </c>
      <c r="H10" s="105">
        <v>418</v>
      </c>
      <c r="I10" s="105">
        <v>435</v>
      </c>
      <c r="J10" s="105">
        <v>89</v>
      </c>
      <c r="K10" s="105">
        <v>6</v>
      </c>
      <c r="L10" s="105">
        <v>1</v>
      </c>
      <c r="M10" s="105">
        <v>0</v>
      </c>
      <c r="N10" s="106">
        <v>1</v>
      </c>
      <c r="O10" s="107">
        <v>2978.1518867924528</v>
      </c>
    </row>
    <row r="11" spans="1:17" x14ac:dyDescent="0.4">
      <c r="A11" s="40" t="s">
        <v>61</v>
      </c>
      <c r="B11" s="101">
        <v>534</v>
      </c>
      <c r="C11" s="78">
        <v>0</v>
      </c>
      <c r="D11" s="78">
        <v>4</v>
      </c>
      <c r="E11" s="78">
        <v>8</v>
      </c>
      <c r="F11" s="78">
        <v>33</v>
      </c>
      <c r="G11" s="101">
        <v>45</v>
      </c>
      <c r="H11" s="78">
        <v>199</v>
      </c>
      <c r="I11" s="78">
        <v>233</v>
      </c>
      <c r="J11" s="78">
        <v>49</v>
      </c>
      <c r="K11" s="78">
        <v>6</v>
      </c>
      <c r="L11" s="78">
        <v>1</v>
      </c>
      <c r="M11" s="78">
        <v>0</v>
      </c>
      <c r="N11" s="104">
        <v>1</v>
      </c>
      <c r="O11" s="103">
        <v>3012.3133208255158</v>
      </c>
    </row>
    <row r="12" spans="1:17" x14ac:dyDescent="0.4">
      <c r="A12" s="40" t="s">
        <v>62</v>
      </c>
      <c r="B12" s="108">
        <v>527</v>
      </c>
      <c r="C12" s="109">
        <v>1</v>
      </c>
      <c r="D12" s="109">
        <v>3</v>
      </c>
      <c r="E12" s="109">
        <v>7</v>
      </c>
      <c r="F12" s="109">
        <v>55</v>
      </c>
      <c r="G12" s="101">
        <v>66</v>
      </c>
      <c r="H12" s="78">
        <v>219</v>
      </c>
      <c r="I12" s="109">
        <v>202</v>
      </c>
      <c r="J12" s="109">
        <v>40</v>
      </c>
      <c r="K12" s="109">
        <v>0</v>
      </c>
      <c r="L12" s="109">
        <v>0</v>
      </c>
      <c r="M12" s="109">
        <v>0</v>
      </c>
      <c r="N12" s="110">
        <v>0</v>
      </c>
      <c r="O12" s="103">
        <v>2943.6015180265654</v>
      </c>
    </row>
    <row r="13" spans="1:17" x14ac:dyDescent="0.4">
      <c r="A13" s="41" t="s">
        <v>36</v>
      </c>
      <c r="B13" s="105">
        <v>1295</v>
      </c>
      <c r="C13" s="101">
        <v>10</v>
      </c>
      <c r="D13" s="101">
        <v>4</v>
      </c>
      <c r="E13" s="101">
        <v>10</v>
      </c>
      <c r="F13" s="101">
        <v>113</v>
      </c>
      <c r="G13" s="105">
        <v>137</v>
      </c>
      <c r="H13" s="105">
        <v>521</v>
      </c>
      <c r="I13" s="101">
        <v>508</v>
      </c>
      <c r="J13" s="101">
        <v>120</v>
      </c>
      <c r="K13" s="101">
        <v>9</v>
      </c>
      <c r="L13" s="101">
        <v>0</v>
      </c>
      <c r="M13" s="101">
        <v>0</v>
      </c>
      <c r="N13" s="102">
        <v>0</v>
      </c>
      <c r="O13" s="107">
        <v>2973.557528957529</v>
      </c>
    </row>
    <row r="14" spans="1:17" x14ac:dyDescent="0.4">
      <c r="A14" s="40" t="s">
        <v>61</v>
      </c>
      <c r="B14" s="101">
        <v>672</v>
      </c>
      <c r="C14" s="78">
        <v>4</v>
      </c>
      <c r="D14" s="78">
        <v>0</v>
      </c>
      <c r="E14" s="78">
        <v>5</v>
      </c>
      <c r="F14" s="78">
        <v>46</v>
      </c>
      <c r="G14" s="101">
        <v>55</v>
      </c>
      <c r="H14" s="78">
        <v>239</v>
      </c>
      <c r="I14" s="78">
        <v>294</v>
      </c>
      <c r="J14" s="78">
        <v>80</v>
      </c>
      <c r="K14" s="78">
        <v>4</v>
      </c>
      <c r="L14" s="78">
        <v>0</v>
      </c>
      <c r="M14" s="78">
        <v>0</v>
      </c>
      <c r="N14" s="104">
        <v>0</v>
      </c>
      <c r="O14" s="103">
        <v>3035.0952380952381</v>
      </c>
    </row>
    <row r="15" spans="1:17" x14ac:dyDescent="0.4">
      <c r="A15" s="40" t="s">
        <v>62</v>
      </c>
      <c r="B15" s="108">
        <v>623</v>
      </c>
      <c r="C15" s="109">
        <v>6</v>
      </c>
      <c r="D15" s="109">
        <v>4</v>
      </c>
      <c r="E15" s="109">
        <v>5</v>
      </c>
      <c r="F15" s="109">
        <v>67</v>
      </c>
      <c r="G15" s="101">
        <v>82</v>
      </c>
      <c r="H15" s="78">
        <v>282</v>
      </c>
      <c r="I15" s="109">
        <v>214</v>
      </c>
      <c r="J15" s="109">
        <v>40</v>
      </c>
      <c r="K15" s="109">
        <v>5</v>
      </c>
      <c r="L15" s="109">
        <v>0</v>
      </c>
      <c r="M15" s="109">
        <v>0</v>
      </c>
      <c r="N15" s="110">
        <v>0</v>
      </c>
      <c r="O15" s="103">
        <v>2907.1797752808989</v>
      </c>
    </row>
    <row r="16" spans="1:17" x14ac:dyDescent="0.4">
      <c r="A16" s="41" t="s">
        <v>37</v>
      </c>
      <c r="B16" s="105">
        <v>405</v>
      </c>
      <c r="C16" s="101">
        <v>3</v>
      </c>
      <c r="D16" s="101">
        <v>1</v>
      </c>
      <c r="E16" s="101">
        <v>10</v>
      </c>
      <c r="F16" s="101">
        <v>40</v>
      </c>
      <c r="G16" s="105">
        <v>54</v>
      </c>
      <c r="H16" s="105">
        <v>153</v>
      </c>
      <c r="I16" s="101">
        <v>161</v>
      </c>
      <c r="J16" s="101">
        <v>36</v>
      </c>
      <c r="K16" s="101">
        <v>1</v>
      </c>
      <c r="L16" s="101">
        <v>0</v>
      </c>
      <c r="M16" s="101">
        <v>0</v>
      </c>
      <c r="N16" s="102">
        <v>0</v>
      </c>
      <c r="O16" s="107">
        <v>2944.9209876543209</v>
      </c>
    </row>
    <row r="17" spans="1:15" x14ac:dyDescent="0.4">
      <c r="A17" s="40" t="s">
        <v>61</v>
      </c>
      <c r="B17" s="101">
        <v>218</v>
      </c>
      <c r="C17" s="78">
        <v>2</v>
      </c>
      <c r="D17" s="78">
        <v>0</v>
      </c>
      <c r="E17" s="78">
        <v>4</v>
      </c>
      <c r="F17" s="78">
        <v>19</v>
      </c>
      <c r="G17" s="101">
        <v>25</v>
      </c>
      <c r="H17" s="78">
        <v>74</v>
      </c>
      <c r="I17" s="78">
        <v>96</v>
      </c>
      <c r="J17" s="78">
        <v>22</v>
      </c>
      <c r="K17" s="78">
        <v>1</v>
      </c>
      <c r="L17" s="78">
        <v>0</v>
      </c>
      <c r="M17" s="78">
        <v>0</v>
      </c>
      <c r="N17" s="104">
        <v>0</v>
      </c>
      <c r="O17" s="103">
        <v>2995.1559633027523</v>
      </c>
    </row>
    <row r="18" spans="1:15" x14ac:dyDescent="0.4">
      <c r="A18" s="40" t="s">
        <v>62</v>
      </c>
      <c r="B18" s="108">
        <v>187</v>
      </c>
      <c r="C18" s="109">
        <v>1</v>
      </c>
      <c r="D18" s="109">
        <v>1</v>
      </c>
      <c r="E18" s="109">
        <v>6</v>
      </c>
      <c r="F18" s="109">
        <v>21</v>
      </c>
      <c r="G18" s="101">
        <v>29</v>
      </c>
      <c r="H18" s="78">
        <v>79</v>
      </c>
      <c r="I18" s="109">
        <v>65</v>
      </c>
      <c r="J18" s="109">
        <v>14</v>
      </c>
      <c r="K18" s="109">
        <v>0</v>
      </c>
      <c r="L18" s="109">
        <v>0</v>
      </c>
      <c r="M18" s="109">
        <v>0</v>
      </c>
      <c r="N18" s="110">
        <v>0</v>
      </c>
      <c r="O18" s="103">
        <v>2886.3582887700536</v>
      </c>
    </row>
    <row r="19" spans="1:15" x14ac:dyDescent="0.4">
      <c r="A19" s="41" t="s">
        <v>38</v>
      </c>
      <c r="B19" s="105">
        <v>303</v>
      </c>
      <c r="C19" s="101">
        <v>2</v>
      </c>
      <c r="D19" s="101">
        <v>1</v>
      </c>
      <c r="E19" s="101">
        <v>5</v>
      </c>
      <c r="F19" s="101">
        <v>26</v>
      </c>
      <c r="G19" s="105">
        <v>34</v>
      </c>
      <c r="H19" s="105">
        <v>112</v>
      </c>
      <c r="I19" s="101">
        <v>124</v>
      </c>
      <c r="J19" s="101">
        <v>31</v>
      </c>
      <c r="K19" s="101">
        <v>2</v>
      </c>
      <c r="L19" s="101">
        <v>0</v>
      </c>
      <c r="M19" s="101">
        <v>0</v>
      </c>
      <c r="N19" s="102">
        <v>0</v>
      </c>
      <c r="O19" s="107">
        <v>2991.7920792079208</v>
      </c>
    </row>
    <row r="20" spans="1:15" x14ac:dyDescent="0.4">
      <c r="A20" s="40" t="s">
        <v>61</v>
      </c>
      <c r="B20" s="101">
        <v>160</v>
      </c>
      <c r="C20" s="78">
        <v>1</v>
      </c>
      <c r="D20" s="78">
        <v>0</v>
      </c>
      <c r="E20" s="78">
        <v>2</v>
      </c>
      <c r="F20" s="78">
        <v>11</v>
      </c>
      <c r="G20" s="101">
        <v>14</v>
      </c>
      <c r="H20" s="78">
        <v>53</v>
      </c>
      <c r="I20" s="78">
        <v>70</v>
      </c>
      <c r="J20" s="78">
        <v>21</v>
      </c>
      <c r="K20" s="78">
        <v>2</v>
      </c>
      <c r="L20" s="78">
        <v>0</v>
      </c>
      <c r="M20" s="78">
        <v>0</v>
      </c>
      <c r="N20" s="104">
        <v>0</v>
      </c>
      <c r="O20" s="103">
        <v>3047.6687499999998</v>
      </c>
    </row>
    <row r="21" spans="1:15" x14ac:dyDescent="0.4">
      <c r="A21" s="40" t="s">
        <v>62</v>
      </c>
      <c r="B21" s="108">
        <v>143</v>
      </c>
      <c r="C21" s="109">
        <v>1</v>
      </c>
      <c r="D21" s="109">
        <v>1</v>
      </c>
      <c r="E21" s="109">
        <v>3</v>
      </c>
      <c r="F21" s="109">
        <v>15</v>
      </c>
      <c r="G21" s="101">
        <v>20</v>
      </c>
      <c r="H21" s="78">
        <v>59</v>
      </c>
      <c r="I21" s="109">
        <v>54</v>
      </c>
      <c r="J21" s="109">
        <v>10</v>
      </c>
      <c r="K21" s="109">
        <v>0</v>
      </c>
      <c r="L21" s="109">
        <v>0</v>
      </c>
      <c r="M21" s="109">
        <v>0</v>
      </c>
      <c r="N21" s="110">
        <v>0</v>
      </c>
      <c r="O21" s="103">
        <v>2929.2727272727275</v>
      </c>
    </row>
    <row r="22" spans="1:15" x14ac:dyDescent="0.4">
      <c r="A22" s="41" t="s">
        <v>39</v>
      </c>
      <c r="B22" s="105">
        <v>1459</v>
      </c>
      <c r="C22" s="101">
        <v>5</v>
      </c>
      <c r="D22" s="101">
        <v>5</v>
      </c>
      <c r="E22" s="101">
        <v>27</v>
      </c>
      <c r="F22" s="101">
        <v>126</v>
      </c>
      <c r="G22" s="105">
        <v>163</v>
      </c>
      <c r="H22" s="105">
        <v>535</v>
      </c>
      <c r="I22" s="101">
        <v>597</v>
      </c>
      <c r="J22" s="101">
        <v>153</v>
      </c>
      <c r="K22" s="101">
        <v>10</v>
      </c>
      <c r="L22" s="101">
        <v>1</v>
      </c>
      <c r="M22" s="101">
        <v>0</v>
      </c>
      <c r="N22" s="102">
        <v>0</v>
      </c>
      <c r="O22" s="107">
        <v>2995.910897875257</v>
      </c>
    </row>
    <row r="23" spans="1:15" x14ac:dyDescent="0.4">
      <c r="A23" s="40" t="s">
        <v>61</v>
      </c>
      <c r="B23" s="101">
        <v>749</v>
      </c>
      <c r="C23" s="78">
        <v>2</v>
      </c>
      <c r="D23" s="78">
        <v>4</v>
      </c>
      <c r="E23" s="78">
        <v>14</v>
      </c>
      <c r="F23" s="78">
        <v>58</v>
      </c>
      <c r="G23" s="101">
        <v>78</v>
      </c>
      <c r="H23" s="78">
        <v>229</v>
      </c>
      <c r="I23" s="78">
        <v>337</v>
      </c>
      <c r="J23" s="78">
        <v>100</v>
      </c>
      <c r="K23" s="78">
        <v>5</v>
      </c>
      <c r="L23" s="78">
        <v>0</v>
      </c>
      <c r="M23" s="78">
        <v>0</v>
      </c>
      <c r="N23" s="104">
        <v>0</v>
      </c>
      <c r="O23" s="103">
        <v>3041.8624833110816</v>
      </c>
    </row>
    <row r="24" spans="1:15" x14ac:dyDescent="0.4">
      <c r="A24" s="40" t="s">
        <v>62</v>
      </c>
      <c r="B24" s="108">
        <v>710</v>
      </c>
      <c r="C24" s="109">
        <v>3</v>
      </c>
      <c r="D24" s="109">
        <v>1</v>
      </c>
      <c r="E24" s="109">
        <v>13</v>
      </c>
      <c r="F24" s="109">
        <v>68</v>
      </c>
      <c r="G24" s="101">
        <v>85</v>
      </c>
      <c r="H24" s="78">
        <v>306</v>
      </c>
      <c r="I24" s="109">
        <v>260</v>
      </c>
      <c r="J24" s="109">
        <v>53</v>
      </c>
      <c r="K24" s="109">
        <v>5</v>
      </c>
      <c r="L24" s="109">
        <v>1</v>
      </c>
      <c r="M24" s="109">
        <v>0</v>
      </c>
      <c r="N24" s="110">
        <v>0</v>
      </c>
      <c r="O24" s="103">
        <v>2947.4352112676056</v>
      </c>
    </row>
    <row r="25" spans="1:15" x14ac:dyDescent="0.4">
      <c r="A25" s="41" t="s">
        <v>40</v>
      </c>
      <c r="B25" s="105">
        <v>331</v>
      </c>
      <c r="C25" s="101">
        <v>0</v>
      </c>
      <c r="D25" s="101">
        <v>0</v>
      </c>
      <c r="E25" s="101">
        <v>8</v>
      </c>
      <c r="F25" s="101">
        <v>19</v>
      </c>
      <c r="G25" s="105">
        <v>27</v>
      </c>
      <c r="H25" s="105">
        <v>122</v>
      </c>
      <c r="I25" s="101">
        <v>149</v>
      </c>
      <c r="J25" s="101">
        <v>29</v>
      </c>
      <c r="K25" s="101">
        <v>4</v>
      </c>
      <c r="L25" s="101"/>
      <c r="M25" s="101">
        <v>0</v>
      </c>
      <c r="N25" s="102">
        <v>0</v>
      </c>
      <c r="O25" s="107">
        <v>3018.7280966767371</v>
      </c>
    </row>
    <row r="26" spans="1:15" x14ac:dyDescent="0.4">
      <c r="A26" s="40" t="s">
        <v>61</v>
      </c>
      <c r="B26" s="101">
        <v>158</v>
      </c>
      <c r="C26" s="78">
        <v>0</v>
      </c>
      <c r="D26" s="78">
        <v>0</v>
      </c>
      <c r="E26" s="78">
        <v>5</v>
      </c>
      <c r="F26" s="78">
        <v>12</v>
      </c>
      <c r="G26" s="101">
        <v>17</v>
      </c>
      <c r="H26" s="78">
        <v>44</v>
      </c>
      <c r="I26" s="78">
        <v>83</v>
      </c>
      <c r="J26" s="78">
        <v>12</v>
      </c>
      <c r="K26" s="78">
        <v>2</v>
      </c>
      <c r="L26" s="78">
        <v>0</v>
      </c>
      <c r="M26" s="78">
        <v>0</v>
      </c>
      <c r="N26" s="104">
        <v>0</v>
      </c>
      <c r="O26" s="103">
        <v>3026.6139240506327</v>
      </c>
    </row>
    <row r="27" spans="1:15" x14ac:dyDescent="0.4">
      <c r="A27" s="42" t="s">
        <v>62</v>
      </c>
      <c r="B27" s="111">
        <v>173</v>
      </c>
      <c r="C27" s="81">
        <v>0</v>
      </c>
      <c r="D27" s="81">
        <v>0</v>
      </c>
      <c r="E27" s="81">
        <v>3</v>
      </c>
      <c r="F27" s="81">
        <v>7</v>
      </c>
      <c r="G27" s="111">
        <v>10</v>
      </c>
      <c r="H27" s="81">
        <v>78</v>
      </c>
      <c r="I27" s="81">
        <v>66</v>
      </c>
      <c r="J27" s="81">
        <v>17</v>
      </c>
      <c r="K27" s="81">
        <v>2</v>
      </c>
      <c r="L27" s="81">
        <v>0</v>
      </c>
      <c r="M27" s="81">
        <v>0</v>
      </c>
      <c r="N27" s="112">
        <v>0</v>
      </c>
      <c r="O27" s="113">
        <v>3011.5260115606939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0A6A-D314-4D11-8A81-DE3BA08D3D9B}">
  <sheetPr>
    <pageSetUpPr fitToPage="1"/>
  </sheetPr>
  <dimension ref="A1:Q42"/>
  <sheetViews>
    <sheetView workbookViewId="0"/>
  </sheetViews>
  <sheetFormatPr defaultRowHeight="18.75" x14ac:dyDescent="0.4"/>
  <sheetData>
    <row r="1" spans="1:17" ht="20.25" x14ac:dyDescent="0.4">
      <c r="A1" s="65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4">
      <c r="A2" s="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"/>
      <c r="P2" s="68"/>
    </row>
    <row r="3" spans="1:17" ht="24" x14ac:dyDescent="0.4">
      <c r="A3" s="70" t="s">
        <v>63</v>
      </c>
      <c r="B3" s="43" t="s">
        <v>64</v>
      </c>
      <c r="C3" s="44" t="s">
        <v>65</v>
      </c>
      <c r="D3" s="72" t="s">
        <v>66</v>
      </c>
      <c r="E3" s="72" t="s">
        <v>67</v>
      </c>
      <c r="F3" s="72" t="s">
        <v>68</v>
      </c>
      <c r="G3" s="72" t="s">
        <v>69</v>
      </c>
      <c r="H3" s="72" t="s">
        <v>70</v>
      </c>
      <c r="I3" s="72" t="s">
        <v>71</v>
      </c>
      <c r="J3" s="72" t="s">
        <v>72</v>
      </c>
      <c r="K3" s="72" t="s">
        <v>73</v>
      </c>
      <c r="L3" s="72" t="s">
        <v>74</v>
      </c>
      <c r="M3" s="72" t="s">
        <v>58</v>
      </c>
      <c r="N3" s="73" t="s">
        <v>59</v>
      </c>
      <c r="O3" s="37" t="s">
        <v>60</v>
      </c>
      <c r="P3" s="1"/>
      <c r="Q3" s="69"/>
    </row>
    <row r="4" spans="1:17" x14ac:dyDescent="0.4">
      <c r="A4" s="45" t="s">
        <v>47</v>
      </c>
      <c r="B4" s="46">
        <v>5267</v>
      </c>
      <c r="C4" s="114">
        <v>22</v>
      </c>
      <c r="D4" s="76">
        <v>21</v>
      </c>
      <c r="E4" s="76">
        <v>78</v>
      </c>
      <c r="F4" s="76">
        <v>451</v>
      </c>
      <c r="G4" s="76">
        <v>572</v>
      </c>
      <c r="H4" s="76">
        <v>2015</v>
      </c>
      <c r="I4" s="76">
        <v>2143</v>
      </c>
      <c r="J4" s="76">
        <v>498</v>
      </c>
      <c r="K4" s="76">
        <v>36</v>
      </c>
      <c r="L4" s="76">
        <v>2</v>
      </c>
      <c r="M4" s="76">
        <v>0</v>
      </c>
      <c r="N4" s="96">
        <v>1</v>
      </c>
      <c r="O4" s="115">
        <v>2983.5444360045576</v>
      </c>
      <c r="P4" s="1"/>
    </row>
    <row r="5" spans="1:17" x14ac:dyDescent="0.4">
      <c r="A5" s="47" t="s">
        <v>75</v>
      </c>
      <c r="B5" s="48">
        <v>0</v>
      </c>
      <c r="C5" s="101">
        <v>0</v>
      </c>
      <c r="D5" s="101">
        <v>0</v>
      </c>
      <c r="E5" s="101">
        <v>0</v>
      </c>
      <c r="F5" s="101">
        <v>0</v>
      </c>
      <c r="G5" s="101">
        <v>0</v>
      </c>
      <c r="H5" s="101">
        <v>0</v>
      </c>
      <c r="I5" s="101">
        <v>0</v>
      </c>
      <c r="J5" s="101">
        <v>0</v>
      </c>
      <c r="K5" s="101">
        <v>0</v>
      </c>
      <c r="L5" s="101">
        <v>0</v>
      </c>
      <c r="M5" s="101">
        <v>0</v>
      </c>
      <c r="N5" s="102">
        <v>0</v>
      </c>
      <c r="O5" s="116">
        <v>0</v>
      </c>
      <c r="P5" s="1"/>
    </row>
    <row r="6" spans="1:17" x14ac:dyDescent="0.4">
      <c r="A6" s="47" t="s">
        <v>76</v>
      </c>
      <c r="B6" s="48">
        <v>12</v>
      </c>
      <c r="C6" s="101">
        <v>11</v>
      </c>
      <c r="D6" s="101">
        <v>1</v>
      </c>
      <c r="E6" s="101">
        <v>0</v>
      </c>
      <c r="F6" s="101">
        <v>0</v>
      </c>
      <c r="G6" s="101">
        <v>12</v>
      </c>
      <c r="H6" s="101">
        <v>0</v>
      </c>
      <c r="I6" s="101">
        <v>0</v>
      </c>
      <c r="J6" s="101">
        <v>0</v>
      </c>
      <c r="K6" s="101">
        <v>0</v>
      </c>
      <c r="L6" s="101">
        <v>0</v>
      </c>
      <c r="M6" s="101">
        <v>0</v>
      </c>
      <c r="N6" s="102">
        <v>0</v>
      </c>
      <c r="O6" s="116">
        <v>722.16666666666663</v>
      </c>
      <c r="P6" s="1"/>
    </row>
    <row r="7" spans="1:17" x14ac:dyDescent="0.4">
      <c r="A7" s="47" t="s">
        <v>77</v>
      </c>
      <c r="B7" s="48">
        <v>27</v>
      </c>
      <c r="C7" s="101">
        <v>11</v>
      </c>
      <c r="D7" s="101">
        <v>12</v>
      </c>
      <c r="E7" s="101">
        <v>4</v>
      </c>
      <c r="F7" s="101">
        <v>0</v>
      </c>
      <c r="G7" s="101">
        <v>27</v>
      </c>
      <c r="H7" s="101">
        <v>0</v>
      </c>
      <c r="I7" s="101">
        <v>0</v>
      </c>
      <c r="J7" s="101">
        <v>0</v>
      </c>
      <c r="K7" s="101">
        <v>0</v>
      </c>
      <c r="L7" s="101">
        <v>0</v>
      </c>
      <c r="M7" s="101">
        <v>0</v>
      </c>
      <c r="N7" s="102">
        <v>0</v>
      </c>
      <c r="O7" s="116">
        <v>1150.4814814814815</v>
      </c>
      <c r="P7" s="1"/>
    </row>
    <row r="8" spans="1:17" x14ac:dyDescent="0.4">
      <c r="A8" s="47" t="s">
        <v>78</v>
      </c>
      <c r="B8" s="48">
        <v>152</v>
      </c>
      <c r="C8" s="101">
        <v>0</v>
      </c>
      <c r="D8" s="101">
        <v>6</v>
      </c>
      <c r="E8" s="101">
        <v>46</v>
      </c>
      <c r="F8" s="101">
        <v>80</v>
      </c>
      <c r="G8" s="101">
        <v>132</v>
      </c>
      <c r="H8" s="101">
        <v>18</v>
      </c>
      <c r="I8" s="101">
        <v>1</v>
      </c>
      <c r="J8" s="101">
        <v>0</v>
      </c>
      <c r="K8" s="101">
        <v>0</v>
      </c>
      <c r="L8" s="101">
        <v>0</v>
      </c>
      <c r="M8" s="101">
        <v>0</v>
      </c>
      <c r="N8" s="102">
        <v>1</v>
      </c>
      <c r="O8" s="116">
        <v>2118.4900662251657</v>
      </c>
      <c r="P8" s="1"/>
    </row>
    <row r="9" spans="1:17" x14ac:dyDescent="0.4">
      <c r="A9" s="47" t="s">
        <v>79</v>
      </c>
      <c r="B9" s="48">
        <v>3478</v>
      </c>
      <c r="C9" s="101">
        <v>0</v>
      </c>
      <c r="D9" s="101">
        <v>2</v>
      </c>
      <c r="E9" s="101">
        <v>28</v>
      </c>
      <c r="F9" s="101">
        <v>342</v>
      </c>
      <c r="G9" s="101">
        <v>372</v>
      </c>
      <c r="H9" s="101">
        <v>1587</v>
      </c>
      <c r="I9" s="101">
        <v>1289</v>
      </c>
      <c r="J9" s="101">
        <v>221</v>
      </c>
      <c r="K9" s="101">
        <v>8</v>
      </c>
      <c r="L9" s="101">
        <v>1</v>
      </c>
      <c r="M9" s="101">
        <v>0</v>
      </c>
      <c r="N9" s="102">
        <v>0</v>
      </c>
      <c r="O9" s="116">
        <v>2940.9051178838413</v>
      </c>
      <c r="P9" s="1"/>
    </row>
    <row r="10" spans="1:17" x14ac:dyDescent="0.4">
      <c r="A10" s="47" t="s">
        <v>80</v>
      </c>
      <c r="B10" s="48">
        <v>1596</v>
      </c>
      <c r="C10" s="101">
        <v>0</v>
      </c>
      <c r="D10" s="101">
        <v>0</v>
      </c>
      <c r="E10" s="101">
        <v>0</v>
      </c>
      <c r="F10" s="101">
        <v>29</v>
      </c>
      <c r="G10" s="101">
        <v>29</v>
      </c>
      <c r="H10" s="101">
        <v>409</v>
      </c>
      <c r="I10" s="101">
        <v>852</v>
      </c>
      <c r="J10" s="101">
        <v>277</v>
      </c>
      <c r="K10" s="101">
        <v>28</v>
      </c>
      <c r="L10" s="101">
        <v>1</v>
      </c>
      <c r="M10" s="101">
        <v>0</v>
      </c>
      <c r="N10" s="102">
        <v>0</v>
      </c>
      <c r="O10" s="116">
        <v>3206.1040100250625</v>
      </c>
      <c r="P10" s="1"/>
    </row>
    <row r="11" spans="1:17" x14ac:dyDescent="0.4">
      <c r="A11" s="47" t="s">
        <v>81</v>
      </c>
      <c r="B11" s="48">
        <v>2</v>
      </c>
      <c r="C11" s="101">
        <v>0</v>
      </c>
      <c r="D11" s="101">
        <v>0</v>
      </c>
      <c r="E11" s="101">
        <v>0</v>
      </c>
      <c r="F11" s="101">
        <v>0</v>
      </c>
      <c r="G11" s="101">
        <v>0</v>
      </c>
      <c r="H11" s="101">
        <v>1</v>
      </c>
      <c r="I11" s="101">
        <v>1</v>
      </c>
      <c r="J11" s="101">
        <v>0</v>
      </c>
      <c r="K11" s="101">
        <v>0</v>
      </c>
      <c r="L11" s="101">
        <v>0</v>
      </c>
      <c r="M11" s="101">
        <v>0</v>
      </c>
      <c r="N11" s="102">
        <v>0</v>
      </c>
      <c r="O11" s="116">
        <v>3157</v>
      </c>
      <c r="P11" s="1"/>
    </row>
    <row r="12" spans="1:17" x14ac:dyDescent="0.4">
      <c r="A12" s="49" t="s">
        <v>82</v>
      </c>
      <c r="B12" s="48"/>
      <c r="C12" s="124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18"/>
      <c r="O12" s="77"/>
      <c r="P12" s="1"/>
    </row>
    <row r="13" spans="1:17" x14ac:dyDescent="0.4">
      <c r="A13" s="51" t="s">
        <v>83</v>
      </c>
      <c r="B13" s="50">
        <v>4902</v>
      </c>
      <c r="C13" s="119">
        <v>0</v>
      </c>
      <c r="D13" s="101">
        <v>0</v>
      </c>
      <c r="E13" s="101">
        <v>18</v>
      </c>
      <c r="F13" s="101">
        <v>294</v>
      </c>
      <c r="G13" s="101">
        <v>312</v>
      </c>
      <c r="H13" s="101">
        <v>1925</v>
      </c>
      <c r="I13" s="101">
        <v>2130</v>
      </c>
      <c r="J13" s="101">
        <v>497</v>
      </c>
      <c r="K13" s="101">
        <v>36</v>
      </c>
      <c r="L13" s="101">
        <v>2</v>
      </c>
      <c r="M13" s="101">
        <v>0</v>
      </c>
      <c r="N13" s="118">
        <v>0</v>
      </c>
      <c r="O13" s="77">
        <v>3043.2911056711546</v>
      </c>
      <c r="P13" s="1"/>
    </row>
    <row r="14" spans="1:17" x14ac:dyDescent="0.4">
      <c r="A14" s="49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7"/>
      <c r="P14" s="68"/>
    </row>
    <row r="15" spans="1:17" x14ac:dyDescent="0.4">
      <c r="A15" s="45" t="s">
        <v>61</v>
      </c>
      <c r="B15" s="46">
        <v>2698</v>
      </c>
      <c r="C15" s="114">
        <v>10</v>
      </c>
      <c r="D15" s="76">
        <v>9</v>
      </c>
      <c r="E15" s="76">
        <v>40</v>
      </c>
      <c r="F15" s="76">
        <v>197</v>
      </c>
      <c r="G15" s="76">
        <v>256</v>
      </c>
      <c r="H15" s="76">
        <v>904</v>
      </c>
      <c r="I15" s="76">
        <v>1204</v>
      </c>
      <c r="J15" s="76">
        <v>310</v>
      </c>
      <c r="K15" s="76">
        <v>22</v>
      </c>
      <c r="L15" s="76">
        <v>1</v>
      </c>
      <c r="M15" s="76">
        <v>0</v>
      </c>
      <c r="N15" s="96">
        <v>1</v>
      </c>
      <c r="O15" s="120">
        <v>3027.8880237300705</v>
      </c>
      <c r="P15" s="1"/>
    </row>
    <row r="16" spans="1:17" x14ac:dyDescent="0.4">
      <c r="A16" s="47" t="s">
        <v>75</v>
      </c>
      <c r="B16" s="48">
        <v>0</v>
      </c>
      <c r="C16" s="77" t="s">
        <v>121</v>
      </c>
      <c r="D16" s="78" t="s">
        <v>121</v>
      </c>
      <c r="E16" s="78" t="s">
        <v>121</v>
      </c>
      <c r="F16" s="78" t="s">
        <v>121</v>
      </c>
      <c r="G16" s="101">
        <v>0</v>
      </c>
      <c r="H16" s="78" t="s">
        <v>121</v>
      </c>
      <c r="I16" s="78" t="s">
        <v>121</v>
      </c>
      <c r="J16" s="78" t="s">
        <v>121</v>
      </c>
      <c r="K16" s="78" t="s">
        <v>121</v>
      </c>
      <c r="L16" s="78" t="s">
        <v>121</v>
      </c>
      <c r="M16" s="78" t="s">
        <v>121</v>
      </c>
      <c r="N16" s="104" t="s">
        <v>121</v>
      </c>
      <c r="O16" s="116" t="s">
        <v>121</v>
      </c>
      <c r="P16" s="1"/>
    </row>
    <row r="17" spans="1:16" x14ac:dyDescent="0.4">
      <c r="A17" s="47" t="s">
        <v>76</v>
      </c>
      <c r="B17" s="48">
        <v>4</v>
      </c>
      <c r="C17" s="77">
        <v>3</v>
      </c>
      <c r="D17" s="78">
        <v>1</v>
      </c>
      <c r="E17" s="78" t="s">
        <v>121</v>
      </c>
      <c r="F17" s="78" t="s">
        <v>121</v>
      </c>
      <c r="G17" s="101">
        <v>4</v>
      </c>
      <c r="H17" s="78" t="s">
        <v>121</v>
      </c>
      <c r="I17" s="78" t="s">
        <v>121</v>
      </c>
      <c r="J17" s="78" t="s">
        <v>121</v>
      </c>
      <c r="K17" s="78" t="s">
        <v>121</v>
      </c>
      <c r="L17" s="78" t="s">
        <v>121</v>
      </c>
      <c r="M17" s="78" t="s">
        <v>121</v>
      </c>
      <c r="N17" s="104" t="s">
        <v>121</v>
      </c>
      <c r="O17" s="116">
        <v>792.25</v>
      </c>
      <c r="P17" s="1"/>
    </row>
    <row r="18" spans="1:16" x14ac:dyDescent="0.4">
      <c r="A18" s="47" t="s">
        <v>77</v>
      </c>
      <c r="B18" s="48">
        <v>14</v>
      </c>
      <c r="C18" s="77">
        <v>7</v>
      </c>
      <c r="D18" s="78">
        <v>4</v>
      </c>
      <c r="E18" s="78">
        <v>3</v>
      </c>
      <c r="F18" s="78" t="s">
        <v>121</v>
      </c>
      <c r="G18" s="101">
        <v>14</v>
      </c>
      <c r="H18" s="78" t="s">
        <v>121</v>
      </c>
      <c r="I18" s="78" t="s">
        <v>121</v>
      </c>
      <c r="J18" s="78" t="s">
        <v>121</v>
      </c>
      <c r="K18" s="78" t="s">
        <v>121</v>
      </c>
      <c r="L18" s="78" t="s">
        <v>121</v>
      </c>
      <c r="M18" s="78" t="s">
        <v>121</v>
      </c>
      <c r="N18" s="104" t="s">
        <v>121</v>
      </c>
      <c r="O18" s="116">
        <v>1089.2142857142858</v>
      </c>
      <c r="P18" s="1"/>
    </row>
    <row r="19" spans="1:16" x14ac:dyDescent="0.4">
      <c r="A19" s="47" t="s">
        <v>78</v>
      </c>
      <c r="B19" s="48">
        <v>90</v>
      </c>
      <c r="C19" s="128" t="s">
        <v>121</v>
      </c>
      <c r="D19" s="78">
        <v>4</v>
      </c>
      <c r="E19" s="77">
        <v>26</v>
      </c>
      <c r="F19" s="78">
        <v>50</v>
      </c>
      <c r="G19" s="101">
        <v>80</v>
      </c>
      <c r="H19" s="78">
        <v>8</v>
      </c>
      <c r="I19" s="78">
        <v>1</v>
      </c>
      <c r="J19" s="78" t="s">
        <v>121</v>
      </c>
      <c r="K19" s="78" t="s">
        <v>121</v>
      </c>
      <c r="L19" s="78" t="s">
        <v>121</v>
      </c>
      <c r="M19" s="78">
        <v>0</v>
      </c>
      <c r="N19" s="104">
        <v>1</v>
      </c>
      <c r="O19" s="116">
        <v>2106.2808988764045</v>
      </c>
      <c r="P19" s="1"/>
    </row>
    <row r="20" spans="1:16" x14ac:dyDescent="0.4">
      <c r="A20" s="47" t="s">
        <v>79</v>
      </c>
      <c r="B20" s="48">
        <v>1799</v>
      </c>
      <c r="C20" s="77" t="s">
        <v>121</v>
      </c>
      <c r="D20" s="78" t="s">
        <v>121</v>
      </c>
      <c r="E20" s="78">
        <v>11</v>
      </c>
      <c r="F20" s="78">
        <v>137</v>
      </c>
      <c r="G20" s="101">
        <v>148</v>
      </c>
      <c r="H20" s="78">
        <v>736</v>
      </c>
      <c r="I20" s="78">
        <v>758</v>
      </c>
      <c r="J20" s="78">
        <v>152</v>
      </c>
      <c r="K20" s="78">
        <v>5</v>
      </c>
      <c r="L20" s="78" t="s">
        <v>121</v>
      </c>
      <c r="M20" s="78" t="s">
        <v>121</v>
      </c>
      <c r="N20" s="104" t="s">
        <v>121</v>
      </c>
      <c r="O20" s="116">
        <v>2992.4302390216785</v>
      </c>
      <c r="P20" s="1"/>
    </row>
    <row r="21" spans="1:16" x14ac:dyDescent="0.4">
      <c r="A21" s="47" t="s">
        <v>80</v>
      </c>
      <c r="B21" s="48">
        <v>789</v>
      </c>
      <c r="C21" s="77" t="s">
        <v>121</v>
      </c>
      <c r="D21" s="78" t="s">
        <v>121</v>
      </c>
      <c r="E21" s="78" t="s">
        <v>121</v>
      </c>
      <c r="F21" s="78">
        <v>10</v>
      </c>
      <c r="G21" s="101">
        <v>10</v>
      </c>
      <c r="H21" s="78">
        <v>159</v>
      </c>
      <c r="I21" s="78">
        <v>444</v>
      </c>
      <c r="J21" s="78">
        <v>158</v>
      </c>
      <c r="K21" s="78">
        <v>17</v>
      </c>
      <c r="L21" s="78">
        <v>1</v>
      </c>
      <c r="M21" s="78" t="s">
        <v>121</v>
      </c>
      <c r="N21" s="104" t="s">
        <v>121</v>
      </c>
      <c r="O21" s="116">
        <v>3258.1001267427123</v>
      </c>
      <c r="P21" s="1"/>
    </row>
    <row r="22" spans="1:16" x14ac:dyDescent="0.4">
      <c r="A22" s="47" t="s">
        <v>81</v>
      </c>
      <c r="B22" s="48">
        <v>2</v>
      </c>
      <c r="C22" s="77" t="s">
        <v>121</v>
      </c>
      <c r="D22" s="78" t="s">
        <v>121</v>
      </c>
      <c r="E22" s="78" t="s">
        <v>121</v>
      </c>
      <c r="F22" s="78" t="s">
        <v>121</v>
      </c>
      <c r="G22" s="101">
        <v>0</v>
      </c>
      <c r="H22" s="78">
        <v>1</v>
      </c>
      <c r="I22" s="78">
        <v>1</v>
      </c>
      <c r="J22" s="78" t="s">
        <v>121</v>
      </c>
      <c r="K22" s="78" t="s">
        <v>121</v>
      </c>
      <c r="L22" s="78" t="s">
        <v>121</v>
      </c>
      <c r="M22" s="78" t="s">
        <v>121</v>
      </c>
      <c r="N22" s="104" t="s">
        <v>121</v>
      </c>
      <c r="O22" s="116">
        <v>3157</v>
      </c>
      <c r="P22" s="1"/>
    </row>
    <row r="23" spans="1:16" x14ac:dyDescent="0.4">
      <c r="A23" s="49" t="s">
        <v>82</v>
      </c>
      <c r="B23" s="50"/>
      <c r="C23" s="128"/>
      <c r="D23" s="78"/>
      <c r="E23" s="78"/>
      <c r="F23" s="78"/>
      <c r="G23" s="101"/>
      <c r="H23" s="78"/>
      <c r="I23" s="78"/>
      <c r="J23" s="78"/>
      <c r="K23" s="78"/>
      <c r="L23" s="78"/>
      <c r="M23" s="78"/>
      <c r="N23" s="121"/>
      <c r="O23" s="77"/>
      <c r="P23" s="1"/>
    </row>
    <row r="24" spans="1:16" x14ac:dyDescent="0.4">
      <c r="A24" s="51" t="s">
        <v>83</v>
      </c>
      <c r="B24" s="48">
        <v>2500</v>
      </c>
      <c r="C24" s="128" t="s">
        <v>121</v>
      </c>
      <c r="D24" s="78" t="s">
        <v>121</v>
      </c>
      <c r="E24" s="78">
        <v>9</v>
      </c>
      <c r="F24" s="78">
        <v>115</v>
      </c>
      <c r="G24" s="101">
        <v>124</v>
      </c>
      <c r="H24" s="78">
        <v>848</v>
      </c>
      <c r="I24" s="78">
        <v>1195</v>
      </c>
      <c r="J24" s="78">
        <v>310</v>
      </c>
      <c r="K24" s="78">
        <v>22</v>
      </c>
      <c r="L24" s="78">
        <v>1</v>
      </c>
      <c r="M24" s="78" t="s">
        <v>121</v>
      </c>
      <c r="N24" s="121" t="s">
        <v>121</v>
      </c>
      <c r="O24" s="77">
        <v>3091.0288</v>
      </c>
      <c r="P24" s="1"/>
    </row>
    <row r="25" spans="1:16" x14ac:dyDescent="0.4">
      <c r="A25" s="49"/>
      <c r="B25" s="129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22"/>
      <c r="P25" s="68"/>
    </row>
    <row r="26" spans="1:16" x14ac:dyDescent="0.4">
      <c r="A26" s="45" t="s">
        <v>62</v>
      </c>
      <c r="B26" s="46">
        <v>2569</v>
      </c>
      <c r="C26" s="114">
        <v>12</v>
      </c>
      <c r="D26" s="76">
        <v>12</v>
      </c>
      <c r="E26" s="76">
        <v>38</v>
      </c>
      <c r="F26" s="76">
        <v>254</v>
      </c>
      <c r="G26" s="76">
        <v>316</v>
      </c>
      <c r="H26" s="76">
        <v>1111</v>
      </c>
      <c r="I26" s="76">
        <v>939</v>
      </c>
      <c r="J26" s="76">
        <v>188</v>
      </c>
      <c r="K26" s="76">
        <v>14</v>
      </c>
      <c r="L26" s="76">
        <v>1</v>
      </c>
      <c r="M26" s="76">
        <v>0</v>
      </c>
      <c r="N26" s="96">
        <v>0</v>
      </c>
      <c r="O26" s="120">
        <v>2936.991436356559</v>
      </c>
      <c r="P26" s="1"/>
    </row>
    <row r="27" spans="1:16" x14ac:dyDescent="0.4">
      <c r="A27" s="47" t="s">
        <v>75</v>
      </c>
      <c r="B27" s="48">
        <v>0</v>
      </c>
      <c r="C27" s="77" t="s">
        <v>121</v>
      </c>
      <c r="D27" s="78" t="s">
        <v>121</v>
      </c>
      <c r="E27" s="78" t="s">
        <v>121</v>
      </c>
      <c r="F27" s="78" t="s">
        <v>121</v>
      </c>
      <c r="G27" s="101">
        <v>0</v>
      </c>
      <c r="H27" s="78" t="s">
        <v>121</v>
      </c>
      <c r="I27" s="78" t="s">
        <v>121</v>
      </c>
      <c r="J27" s="78" t="s">
        <v>121</v>
      </c>
      <c r="K27" s="78" t="s">
        <v>121</v>
      </c>
      <c r="L27" s="78" t="s">
        <v>121</v>
      </c>
      <c r="M27" s="78" t="s">
        <v>121</v>
      </c>
      <c r="N27" s="104" t="s">
        <v>121</v>
      </c>
      <c r="O27" s="116" t="s">
        <v>121</v>
      </c>
      <c r="P27" s="1"/>
    </row>
    <row r="28" spans="1:16" x14ac:dyDescent="0.4">
      <c r="A28" s="47" t="s">
        <v>76</v>
      </c>
      <c r="B28" s="48">
        <v>8</v>
      </c>
      <c r="C28" s="77">
        <v>8</v>
      </c>
      <c r="D28" s="78" t="s">
        <v>121</v>
      </c>
      <c r="E28" s="78" t="s">
        <v>121</v>
      </c>
      <c r="F28" s="78" t="s">
        <v>121</v>
      </c>
      <c r="G28" s="101">
        <v>8</v>
      </c>
      <c r="H28" s="78" t="s">
        <v>121</v>
      </c>
      <c r="I28" s="78" t="s">
        <v>121</v>
      </c>
      <c r="J28" s="78" t="s">
        <v>121</v>
      </c>
      <c r="K28" s="78" t="s">
        <v>121</v>
      </c>
      <c r="L28" s="78" t="s">
        <v>121</v>
      </c>
      <c r="M28" s="78" t="s">
        <v>121</v>
      </c>
      <c r="N28" s="104" t="s">
        <v>121</v>
      </c>
      <c r="O28" s="116">
        <v>687.125</v>
      </c>
      <c r="P28" s="1"/>
    </row>
    <row r="29" spans="1:16" x14ac:dyDescent="0.4">
      <c r="A29" s="47" t="s">
        <v>77</v>
      </c>
      <c r="B29" s="48">
        <v>13</v>
      </c>
      <c r="C29" s="77">
        <v>4</v>
      </c>
      <c r="D29" s="78">
        <v>8</v>
      </c>
      <c r="E29" s="78">
        <v>1</v>
      </c>
      <c r="F29" s="78" t="s">
        <v>121</v>
      </c>
      <c r="G29" s="101">
        <v>13</v>
      </c>
      <c r="H29" s="78" t="s">
        <v>121</v>
      </c>
      <c r="I29" s="78" t="s">
        <v>121</v>
      </c>
      <c r="J29" s="78" t="s">
        <v>121</v>
      </c>
      <c r="K29" s="78" t="s">
        <v>121</v>
      </c>
      <c r="L29" s="78" t="s">
        <v>121</v>
      </c>
      <c r="M29" s="78" t="s">
        <v>121</v>
      </c>
      <c r="N29" s="104" t="s">
        <v>121</v>
      </c>
      <c r="O29" s="116">
        <v>1216.4615384615386</v>
      </c>
      <c r="P29" s="1"/>
    </row>
    <row r="30" spans="1:16" x14ac:dyDescent="0.4">
      <c r="A30" s="47" t="s">
        <v>78</v>
      </c>
      <c r="B30" s="48">
        <v>62</v>
      </c>
      <c r="C30" s="77" t="s">
        <v>121</v>
      </c>
      <c r="D30" s="78">
        <v>2</v>
      </c>
      <c r="E30" s="78">
        <v>20</v>
      </c>
      <c r="F30" s="78">
        <v>30</v>
      </c>
      <c r="G30" s="101">
        <v>52</v>
      </c>
      <c r="H30" s="78">
        <v>10</v>
      </c>
      <c r="I30" s="78" t="s">
        <v>121</v>
      </c>
      <c r="J30" s="78" t="s">
        <v>121</v>
      </c>
      <c r="K30" s="78" t="s">
        <v>121</v>
      </c>
      <c r="L30" s="78" t="s">
        <v>121</v>
      </c>
      <c r="M30" s="78" t="s">
        <v>121</v>
      </c>
      <c r="N30" s="104" t="s">
        <v>121</v>
      </c>
      <c r="O30" s="116">
        <v>2136.016129032258</v>
      </c>
      <c r="P30" s="1"/>
    </row>
    <row r="31" spans="1:16" x14ac:dyDescent="0.4">
      <c r="A31" s="47" t="s">
        <v>79</v>
      </c>
      <c r="B31" s="48">
        <v>1679</v>
      </c>
      <c r="C31" s="77" t="s">
        <v>121</v>
      </c>
      <c r="D31" s="78">
        <v>2</v>
      </c>
      <c r="E31" s="78">
        <v>17</v>
      </c>
      <c r="F31" s="78">
        <v>205</v>
      </c>
      <c r="G31" s="101">
        <v>224</v>
      </c>
      <c r="H31" s="78">
        <v>851</v>
      </c>
      <c r="I31" s="78">
        <v>531</v>
      </c>
      <c r="J31" s="78">
        <v>69</v>
      </c>
      <c r="K31" s="78">
        <v>3</v>
      </c>
      <c r="L31" s="78">
        <v>1</v>
      </c>
      <c r="M31" s="78" t="s">
        <v>121</v>
      </c>
      <c r="N31" s="104" t="s">
        <v>121</v>
      </c>
      <c r="O31" s="116">
        <v>2885.6974389517568</v>
      </c>
      <c r="P31" s="1"/>
    </row>
    <row r="32" spans="1:16" x14ac:dyDescent="0.4">
      <c r="A32" s="47" t="s">
        <v>80</v>
      </c>
      <c r="B32" s="48">
        <v>807</v>
      </c>
      <c r="C32" s="77" t="s">
        <v>121</v>
      </c>
      <c r="D32" s="78" t="s">
        <v>121</v>
      </c>
      <c r="E32" s="78" t="s">
        <v>121</v>
      </c>
      <c r="F32" s="78">
        <v>19</v>
      </c>
      <c r="G32" s="101">
        <v>19</v>
      </c>
      <c r="H32" s="78">
        <v>250</v>
      </c>
      <c r="I32" s="78">
        <v>408</v>
      </c>
      <c r="J32" s="78">
        <v>119</v>
      </c>
      <c r="K32" s="78">
        <v>11</v>
      </c>
      <c r="L32" s="78" t="s">
        <v>121</v>
      </c>
      <c r="M32" s="78" t="s">
        <v>121</v>
      </c>
      <c r="N32" s="104" t="s">
        <v>121</v>
      </c>
      <c r="O32" s="116">
        <v>3155.2676579925651</v>
      </c>
      <c r="P32" s="1"/>
    </row>
    <row r="33" spans="1:16" x14ac:dyDescent="0.4">
      <c r="A33" s="47" t="s">
        <v>81</v>
      </c>
      <c r="B33" s="48">
        <v>0</v>
      </c>
      <c r="C33" s="77" t="s">
        <v>121</v>
      </c>
      <c r="D33" s="78" t="s">
        <v>121</v>
      </c>
      <c r="E33" s="78" t="s">
        <v>121</v>
      </c>
      <c r="F33" s="78" t="s">
        <v>121</v>
      </c>
      <c r="G33" s="101">
        <v>0</v>
      </c>
      <c r="H33" s="78" t="s">
        <v>121</v>
      </c>
      <c r="I33" s="78" t="s">
        <v>121</v>
      </c>
      <c r="J33" s="78" t="s">
        <v>121</v>
      </c>
      <c r="K33" s="78" t="s">
        <v>121</v>
      </c>
      <c r="L33" s="78" t="s">
        <v>121</v>
      </c>
      <c r="M33" s="78" t="s">
        <v>121</v>
      </c>
      <c r="N33" s="104" t="s">
        <v>121</v>
      </c>
      <c r="O33" s="116" t="s">
        <v>121</v>
      </c>
      <c r="P33" s="1"/>
    </row>
    <row r="34" spans="1:16" x14ac:dyDescent="0.4">
      <c r="A34" s="47" t="s">
        <v>82</v>
      </c>
      <c r="B34" s="48"/>
      <c r="C34" s="77"/>
      <c r="D34" s="78"/>
      <c r="E34" s="78"/>
      <c r="F34" s="78"/>
      <c r="G34" s="101"/>
      <c r="H34" s="78"/>
      <c r="I34" s="78"/>
      <c r="J34" s="78"/>
      <c r="K34" s="78"/>
      <c r="L34" s="78"/>
      <c r="M34" s="78"/>
      <c r="N34" s="104"/>
      <c r="O34" s="116"/>
      <c r="P34" s="1"/>
    </row>
    <row r="35" spans="1:16" x14ac:dyDescent="0.4">
      <c r="A35" s="71" t="s">
        <v>83</v>
      </c>
      <c r="B35" s="52">
        <v>2402</v>
      </c>
      <c r="C35" s="80" t="s">
        <v>121</v>
      </c>
      <c r="D35" s="81" t="s">
        <v>121</v>
      </c>
      <c r="E35" s="81">
        <v>9</v>
      </c>
      <c r="F35" s="81">
        <v>179</v>
      </c>
      <c r="G35" s="111">
        <v>188</v>
      </c>
      <c r="H35" s="81">
        <v>1077</v>
      </c>
      <c r="I35" s="81">
        <v>935</v>
      </c>
      <c r="J35" s="81">
        <v>187</v>
      </c>
      <c r="K35" s="81">
        <v>14</v>
      </c>
      <c r="L35" s="81">
        <v>1</v>
      </c>
      <c r="M35" s="81" t="s">
        <v>121</v>
      </c>
      <c r="N35" s="112" t="s">
        <v>121</v>
      </c>
      <c r="O35" s="123">
        <v>2993.6057452123232</v>
      </c>
      <c r="P35" s="1"/>
    </row>
    <row r="36" spans="1:16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8" spans="1:16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0.25" x14ac:dyDescent="0.4">
      <c r="A40" s="3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4">
      <c r="A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20.25" x14ac:dyDescent="0.4">
      <c r="A42" s="3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</sheetData>
  <phoneticPr fontId="2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5D98-2EE3-4A6D-AD79-7C1C5C1FCDA0}">
  <sheetPr>
    <pageSetUpPr fitToPage="1"/>
  </sheetPr>
  <dimension ref="A1:Q35"/>
  <sheetViews>
    <sheetView workbookViewId="0"/>
  </sheetViews>
  <sheetFormatPr defaultRowHeight="18.75" x14ac:dyDescent="0.4"/>
  <sheetData>
    <row r="1" spans="1:17" ht="20.25" x14ac:dyDescent="0.4">
      <c r="A1" s="65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x14ac:dyDescent="0.4">
      <c r="A2" s="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"/>
      <c r="P2" s="67"/>
    </row>
    <row r="3" spans="1:17" ht="24" x14ac:dyDescent="0.4">
      <c r="A3" s="18" t="s">
        <v>84</v>
      </c>
      <c r="B3" s="43" t="s">
        <v>64</v>
      </c>
      <c r="C3" s="44" t="s">
        <v>65</v>
      </c>
      <c r="D3" s="34" t="s">
        <v>66</v>
      </c>
      <c r="E3" s="34" t="s">
        <v>67</v>
      </c>
      <c r="F3" s="34" t="s">
        <v>68</v>
      </c>
      <c r="G3" s="34" t="s">
        <v>69</v>
      </c>
      <c r="H3" s="34" t="s">
        <v>70</v>
      </c>
      <c r="I3" s="34" t="s">
        <v>71</v>
      </c>
      <c r="J3" s="34" t="s">
        <v>72</v>
      </c>
      <c r="K3" s="34" t="s">
        <v>73</v>
      </c>
      <c r="L3" s="34" t="s">
        <v>74</v>
      </c>
      <c r="M3" s="34" t="s">
        <v>58</v>
      </c>
      <c r="N3" s="35" t="s">
        <v>59</v>
      </c>
      <c r="O3" s="37" t="s">
        <v>60</v>
      </c>
      <c r="Q3" s="69"/>
    </row>
    <row r="4" spans="1:17" x14ac:dyDescent="0.4">
      <c r="A4" s="53" t="s">
        <v>47</v>
      </c>
      <c r="B4" s="54">
        <v>5267</v>
      </c>
      <c r="C4" s="75">
        <v>22</v>
      </c>
      <c r="D4" s="74">
        <v>21</v>
      </c>
      <c r="E4" s="74">
        <v>78</v>
      </c>
      <c r="F4" s="74">
        <v>451</v>
      </c>
      <c r="G4" s="74">
        <v>572</v>
      </c>
      <c r="H4" s="74">
        <v>2015</v>
      </c>
      <c r="I4" s="74">
        <v>2143</v>
      </c>
      <c r="J4" s="74">
        <v>498</v>
      </c>
      <c r="K4" s="74">
        <v>36</v>
      </c>
      <c r="L4" s="74">
        <v>2</v>
      </c>
      <c r="M4" s="74">
        <v>0</v>
      </c>
      <c r="N4" s="94">
        <v>1</v>
      </c>
      <c r="O4" s="95">
        <v>2983.5444360045576</v>
      </c>
    </row>
    <row r="5" spans="1:17" x14ac:dyDescent="0.4">
      <c r="A5" s="47" t="s">
        <v>85</v>
      </c>
      <c r="B5" s="48">
        <v>62</v>
      </c>
      <c r="C5" s="131">
        <v>0</v>
      </c>
      <c r="D5" s="101">
        <v>0</v>
      </c>
      <c r="E5" s="101">
        <v>1</v>
      </c>
      <c r="F5" s="101">
        <v>6</v>
      </c>
      <c r="G5" s="101">
        <v>7</v>
      </c>
      <c r="H5" s="101">
        <v>17</v>
      </c>
      <c r="I5" s="101">
        <v>33</v>
      </c>
      <c r="J5" s="101">
        <v>4</v>
      </c>
      <c r="K5" s="101">
        <v>1</v>
      </c>
      <c r="L5" s="101">
        <v>0</v>
      </c>
      <c r="M5" s="101">
        <v>0</v>
      </c>
      <c r="N5" s="102">
        <v>0</v>
      </c>
      <c r="O5" s="103">
        <v>3019.9516129032259</v>
      </c>
    </row>
    <row r="6" spans="1:17" x14ac:dyDescent="0.4">
      <c r="A6" s="47" t="s">
        <v>86</v>
      </c>
      <c r="B6" s="48">
        <v>502</v>
      </c>
      <c r="C6" s="131">
        <v>1</v>
      </c>
      <c r="D6" s="101">
        <v>2</v>
      </c>
      <c r="E6" s="101">
        <v>1</v>
      </c>
      <c r="F6" s="101">
        <v>49</v>
      </c>
      <c r="G6" s="101">
        <v>53</v>
      </c>
      <c r="H6" s="101">
        <v>181</v>
      </c>
      <c r="I6" s="101">
        <v>219</v>
      </c>
      <c r="J6" s="101">
        <v>46</v>
      </c>
      <c r="K6" s="101">
        <v>2</v>
      </c>
      <c r="L6" s="101">
        <v>0</v>
      </c>
      <c r="M6" s="101">
        <v>0</v>
      </c>
      <c r="N6" s="102">
        <v>1</v>
      </c>
      <c r="O6" s="103">
        <v>3008.243512974052</v>
      </c>
    </row>
    <row r="7" spans="1:17" x14ac:dyDescent="0.4">
      <c r="A7" s="47" t="s">
        <v>87</v>
      </c>
      <c r="B7" s="48">
        <v>1514</v>
      </c>
      <c r="C7" s="131">
        <v>2</v>
      </c>
      <c r="D7" s="101">
        <v>6</v>
      </c>
      <c r="E7" s="101">
        <v>19</v>
      </c>
      <c r="F7" s="101">
        <v>136</v>
      </c>
      <c r="G7" s="101">
        <v>163</v>
      </c>
      <c r="H7" s="101">
        <v>593</v>
      </c>
      <c r="I7" s="101">
        <v>624</v>
      </c>
      <c r="J7" s="101">
        <v>127</v>
      </c>
      <c r="K7" s="101">
        <v>6</v>
      </c>
      <c r="L7" s="101">
        <v>1</v>
      </c>
      <c r="M7" s="101">
        <v>0</v>
      </c>
      <c r="N7" s="102">
        <v>0</v>
      </c>
      <c r="O7" s="103">
        <v>2979.7840158520476</v>
      </c>
    </row>
    <row r="8" spans="1:17" x14ac:dyDescent="0.4">
      <c r="A8" s="47" t="s">
        <v>88</v>
      </c>
      <c r="B8" s="48">
        <v>1788</v>
      </c>
      <c r="C8" s="131">
        <v>7</v>
      </c>
      <c r="D8" s="101">
        <v>5</v>
      </c>
      <c r="E8" s="101">
        <v>32</v>
      </c>
      <c r="F8" s="101">
        <v>135</v>
      </c>
      <c r="G8" s="101">
        <v>179</v>
      </c>
      <c r="H8" s="101">
        <v>683</v>
      </c>
      <c r="I8" s="101">
        <v>736</v>
      </c>
      <c r="J8" s="101">
        <v>176</v>
      </c>
      <c r="K8" s="101">
        <v>14</v>
      </c>
      <c r="L8" s="101">
        <v>0</v>
      </c>
      <c r="M8" s="101">
        <v>0</v>
      </c>
      <c r="N8" s="102">
        <v>0</v>
      </c>
      <c r="O8" s="103">
        <v>2990.9172259507832</v>
      </c>
    </row>
    <row r="9" spans="1:17" x14ac:dyDescent="0.4">
      <c r="A9" s="47" t="s">
        <v>89</v>
      </c>
      <c r="B9" s="48">
        <v>1108</v>
      </c>
      <c r="C9" s="131">
        <v>9</v>
      </c>
      <c r="D9" s="101">
        <v>8</v>
      </c>
      <c r="E9" s="101">
        <v>17</v>
      </c>
      <c r="F9" s="101">
        <v>95</v>
      </c>
      <c r="G9" s="101">
        <v>129</v>
      </c>
      <c r="H9" s="101">
        <v>417</v>
      </c>
      <c r="I9" s="101">
        <v>427</v>
      </c>
      <c r="J9" s="101">
        <v>122</v>
      </c>
      <c r="K9" s="101">
        <v>12</v>
      </c>
      <c r="L9" s="101">
        <v>1</v>
      </c>
      <c r="M9" s="101">
        <v>0</v>
      </c>
      <c r="N9" s="102">
        <v>0</v>
      </c>
      <c r="O9" s="103">
        <v>2979.5550541516245</v>
      </c>
    </row>
    <row r="10" spans="1:17" x14ac:dyDescent="0.4">
      <c r="A10" s="47" t="s">
        <v>90</v>
      </c>
      <c r="B10" s="48">
        <v>281</v>
      </c>
      <c r="C10" s="131">
        <v>2</v>
      </c>
      <c r="D10" s="101">
        <v>0</v>
      </c>
      <c r="E10" s="101">
        <v>8</v>
      </c>
      <c r="F10" s="101">
        <v>29</v>
      </c>
      <c r="G10" s="101">
        <v>39</v>
      </c>
      <c r="H10" s="101">
        <v>119</v>
      </c>
      <c r="I10" s="101">
        <v>100</v>
      </c>
      <c r="J10" s="101">
        <v>22</v>
      </c>
      <c r="K10" s="101">
        <v>1</v>
      </c>
      <c r="L10" s="101">
        <v>0</v>
      </c>
      <c r="M10" s="101">
        <v>0</v>
      </c>
      <c r="N10" s="102">
        <v>0</v>
      </c>
      <c r="O10" s="103">
        <v>2930.32384341637</v>
      </c>
    </row>
    <row r="11" spans="1:17" x14ac:dyDescent="0.4">
      <c r="A11" s="47" t="s">
        <v>91</v>
      </c>
      <c r="B11" s="48">
        <v>11</v>
      </c>
      <c r="C11" s="131">
        <v>1</v>
      </c>
      <c r="D11" s="101">
        <v>0</v>
      </c>
      <c r="E11" s="101">
        <v>0</v>
      </c>
      <c r="F11" s="101">
        <v>1</v>
      </c>
      <c r="G11" s="101">
        <v>2</v>
      </c>
      <c r="H11" s="101">
        <v>4</v>
      </c>
      <c r="I11" s="101">
        <v>4</v>
      </c>
      <c r="J11" s="101">
        <v>1</v>
      </c>
      <c r="K11" s="101">
        <v>0</v>
      </c>
      <c r="L11" s="101">
        <v>0</v>
      </c>
      <c r="M11" s="101">
        <v>0</v>
      </c>
      <c r="N11" s="102">
        <v>0</v>
      </c>
      <c r="O11" s="103">
        <v>2768.2727272727275</v>
      </c>
    </row>
    <row r="12" spans="1:17" x14ac:dyDescent="0.4">
      <c r="A12" s="31" t="s">
        <v>92</v>
      </c>
      <c r="B12" s="48">
        <v>1</v>
      </c>
      <c r="C12" s="131">
        <v>0</v>
      </c>
      <c r="D12" s="101">
        <v>0</v>
      </c>
      <c r="E12" s="101">
        <v>0</v>
      </c>
      <c r="F12" s="101">
        <v>0</v>
      </c>
      <c r="G12" s="101">
        <v>0</v>
      </c>
      <c r="H12" s="101">
        <v>1</v>
      </c>
      <c r="I12" s="101">
        <v>0</v>
      </c>
      <c r="J12" s="101">
        <v>0</v>
      </c>
      <c r="K12" s="101">
        <v>0</v>
      </c>
      <c r="L12" s="101">
        <v>0</v>
      </c>
      <c r="M12" s="101">
        <v>0</v>
      </c>
      <c r="N12" s="102">
        <v>0</v>
      </c>
      <c r="O12" s="103">
        <v>2606</v>
      </c>
    </row>
    <row r="13" spans="1:17" x14ac:dyDescent="0.4">
      <c r="A13" s="47" t="s">
        <v>93</v>
      </c>
      <c r="B13" s="48">
        <v>0</v>
      </c>
      <c r="C13" s="131">
        <v>0</v>
      </c>
      <c r="D13" s="101">
        <v>0</v>
      </c>
      <c r="E13" s="101">
        <v>0</v>
      </c>
      <c r="F13" s="101">
        <v>0</v>
      </c>
      <c r="G13" s="101">
        <v>0</v>
      </c>
      <c r="H13" s="101">
        <v>0</v>
      </c>
      <c r="I13" s="101">
        <v>0</v>
      </c>
      <c r="J13" s="101">
        <v>0</v>
      </c>
      <c r="K13" s="101">
        <v>0</v>
      </c>
      <c r="L13" s="101">
        <v>0</v>
      </c>
      <c r="M13" s="101">
        <v>0</v>
      </c>
      <c r="N13" s="102">
        <v>0</v>
      </c>
      <c r="O13" s="103">
        <v>0</v>
      </c>
    </row>
    <row r="14" spans="1:17" x14ac:dyDescent="0.4">
      <c r="A14" s="49"/>
      <c r="B14" s="55" t="s">
        <v>122</v>
      </c>
      <c r="C14" s="132" t="s">
        <v>122</v>
      </c>
      <c r="D14" s="132" t="s">
        <v>122</v>
      </c>
      <c r="E14" s="132" t="s">
        <v>122</v>
      </c>
      <c r="F14" s="132" t="s">
        <v>122</v>
      </c>
      <c r="G14" s="132" t="s">
        <v>122</v>
      </c>
      <c r="H14" s="132" t="s">
        <v>122</v>
      </c>
      <c r="I14" s="132" t="s">
        <v>122</v>
      </c>
      <c r="J14" s="132" t="s">
        <v>122</v>
      </c>
      <c r="K14" s="132" t="s">
        <v>122</v>
      </c>
      <c r="L14" s="132" t="s">
        <v>122</v>
      </c>
      <c r="M14" s="132" t="s">
        <v>122</v>
      </c>
      <c r="N14" s="132" t="s">
        <v>122</v>
      </c>
      <c r="O14" s="133"/>
      <c r="P14" s="67"/>
    </row>
    <row r="15" spans="1:17" x14ac:dyDescent="0.4">
      <c r="A15" s="45" t="s">
        <v>61</v>
      </c>
      <c r="B15" s="46">
        <v>2698</v>
      </c>
      <c r="C15" s="114">
        <v>10</v>
      </c>
      <c r="D15" s="76">
        <v>9</v>
      </c>
      <c r="E15" s="76">
        <v>40</v>
      </c>
      <c r="F15" s="76">
        <v>197</v>
      </c>
      <c r="G15" s="76">
        <v>256</v>
      </c>
      <c r="H15" s="76">
        <v>904</v>
      </c>
      <c r="I15" s="76">
        <v>1204</v>
      </c>
      <c r="J15" s="76">
        <v>310</v>
      </c>
      <c r="K15" s="76">
        <v>22</v>
      </c>
      <c r="L15" s="76">
        <v>1</v>
      </c>
      <c r="M15" s="76">
        <v>0</v>
      </c>
      <c r="N15" s="96">
        <v>1</v>
      </c>
      <c r="O15" s="97">
        <v>3027.8880237300705</v>
      </c>
    </row>
    <row r="16" spans="1:17" x14ac:dyDescent="0.4">
      <c r="A16" s="47" t="s">
        <v>85</v>
      </c>
      <c r="B16" s="48">
        <v>32</v>
      </c>
      <c r="C16" s="134">
        <v>0</v>
      </c>
      <c r="D16" s="134">
        <v>0</v>
      </c>
      <c r="E16" s="135">
        <v>1</v>
      </c>
      <c r="F16" s="135">
        <v>2</v>
      </c>
      <c r="G16" s="101">
        <v>3</v>
      </c>
      <c r="H16" s="135">
        <v>7</v>
      </c>
      <c r="I16" s="135">
        <v>20</v>
      </c>
      <c r="J16" s="135">
        <v>1</v>
      </c>
      <c r="K16" s="135">
        <v>1</v>
      </c>
      <c r="L16" s="135">
        <v>0</v>
      </c>
      <c r="M16" s="135">
        <v>0</v>
      </c>
      <c r="N16" s="136">
        <v>0</v>
      </c>
      <c r="O16" s="103">
        <v>3049.8125</v>
      </c>
    </row>
    <row r="17" spans="1:16" x14ac:dyDescent="0.4">
      <c r="A17" s="47" t="s">
        <v>86</v>
      </c>
      <c r="B17" s="48">
        <v>247</v>
      </c>
      <c r="C17" s="134">
        <v>1</v>
      </c>
      <c r="D17" s="134">
        <v>0</v>
      </c>
      <c r="E17" s="135">
        <v>1</v>
      </c>
      <c r="F17" s="135">
        <v>16</v>
      </c>
      <c r="G17" s="101">
        <v>18</v>
      </c>
      <c r="H17" s="135">
        <v>76</v>
      </c>
      <c r="I17" s="135">
        <v>124</v>
      </c>
      <c r="J17" s="135">
        <v>26</v>
      </c>
      <c r="K17" s="135">
        <v>2</v>
      </c>
      <c r="L17" s="135">
        <v>0</v>
      </c>
      <c r="M17" s="135">
        <v>0</v>
      </c>
      <c r="N17" s="136">
        <v>1</v>
      </c>
      <c r="O17" s="103">
        <v>3065.0975609756097</v>
      </c>
    </row>
    <row r="18" spans="1:16" x14ac:dyDescent="0.4">
      <c r="A18" s="47" t="s">
        <v>87</v>
      </c>
      <c r="B18" s="48">
        <v>792</v>
      </c>
      <c r="C18" s="134">
        <v>0</v>
      </c>
      <c r="D18" s="134">
        <v>2</v>
      </c>
      <c r="E18" s="135">
        <v>14</v>
      </c>
      <c r="F18" s="135">
        <v>65</v>
      </c>
      <c r="G18" s="101">
        <v>81</v>
      </c>
      <c r="H18" s="135">
        <v>275</v>
      </c>
      <c r="I18" s="135">
        <v>359</v>
      </c>
      <c r="J18" s="135">
        <v>73</v>
      </c>
      <c r="K18" s="135">
        <v>4</v>
      </c>
      <c r="L18" s="135">
        <v>0</v>
      </c>
      <c r="M18" s="135">
        <v>0</v>
      </c>
      <c r="N18" s="136">
        <v>0</v>
      </c>
      <c r="O18" s="103">
        <v>3011.1830808080808</v>
      </c>
    </row>
    <row r="19" spans="1:16" x14ac:dyDescent="0.4">
      <c r="A19" s="47" t="s">
        <v>88</v>
      </c>
      <c r="B19" s="48">
        <v>920</v>
      </c>
      <c r="C19" s="134">
        <v>4</v>
      </c>
      <c r="D19" s="134">
        <v>4</v>
      </c>
      <c r="E19" s="135">
        <v>14</v>
      </c>
      <c r="F19" s="135">
        <v>59</v>
      </c>
      <c r="G19" s="101">
        <v>81</v>
      </c>
      <c r="H19" s="135">
        <v>303</v>
      </c>
      <c r="I19" s="135">
        <v>414</v>
      </c>
      <c r="J19" s="135">
        <v>112</v>
      </c>
      <c r="K19" s="135">
        <v>10</v>
      </c>
      <c r="L19" s="135">
        <v>0</v>
      </c>
      <c r="M19" s="135">
        <v>0</v>
      </c>
      <c r="N19" s="136">
        <v>0</v>
      </c>
      <c r="O19" s="103">
        <v>3038.5576086956521</v>
      </c>
    </row>
    <row r="20" spans="1:16" x14ac:dyDescent="0.4">
      <c r="A20" s="47" t="s">
        <v>89</v>
      </c>
      <c r="B20" s="48">
        <v>551</v>
      </c>
      <c r="C20" s="134">
        <v>3</v>
      </c>
      <c r="D20" s="134">
        <v>3</v>
      </c>
      <c r="E20" s="135">
        <v>7</v>
      </c>
      <c r="F20" s="135">
        <v>41</v>
      </c>
      <c r="G20" s="101">
        <v>54</v>
      </c>
      <c r="H20" s="135">
        <v>178</v>
      </c>
      <c r="I20" s="135">
        <v>230</v>
      </c>
      <c r="J20" s="135">
        <v>84</v>
      </c>
      <c r="K20" s="135">
        <v>4</v>
      </c>
      <c r="L20" s="135">
        <v>1</v>
      </c>
      <c r="M20" s="135">
        <v>0</v>
      </c>
      <c r="N20" s="136">
        <v>0</v>
      </c>
      <c r="O20" s="103">
        <v>3039.6170598911071</v>
      </c>
    </row>
    <row r="21" spans="1:16" x14ac:dyDescent="0.4">
      <c r="A21" s="47" t="s">
        <v>90</v>
      </c>
      <c r="B21" s="48">
        <v>150</v>
      </c>
      <c r="C21" s="134">
        <v>2</v>
      </c>
      <c r="D21" s="134">
        <v>0</v>
      </c>
      <c r="E21" s="135">
        <v>3</v>
      </c>
      <c r="F21" s="135">
        <v>13</v>
      </c>
      <c r="G21" s="101">
        <v>18</v>
      </c>
      <c r="H21" s="135">
        <v>63</v>
      </c>
      <c r="I21" s="135">
        <v>55</v>
      </c>
      <c r="J21" s="135">
        <v>13</v>
      </c>
      <c r="K21" s="135">
        <v>1</v>
      </c>
      <c r="L21" s="135">
        <v>0</v>
      </c>
      <c r="M21" s="135">
        <v>0</v>
      </c>
      <c r="N21" s="136">
        <v>0</v>
      </c>
      <c r="O21" s="103">
        <v>2945.1</v>
      </c>
    </row>
    <row r="22" spans="1:16" x14ac:dyDescent="0.4">
      <c r="A22" s="47" t="s">
        <v>91</v>
      </c>
      <c r="B22" s="48">
        <v>5</v>
      </c>
      <c r="C22" s="134">
        <v>0</v>
      </c>
      <c r="D22" s="134">
        <v>0</v>
      </c>
      <c r="E22" s="135">
        <v>0</v>
      </c>
      <c r="F22" s="135">
        <v>1</v>
      </c>
      <c r="G22" s="101">
        <v>1</v>
      </c>
      <c r="H22" s="135">
        <v>1</v>
      </c>
      <c r="I22" s="135">
        <v>2</v>
      </c>
      <c r="J22" s="135">
        <v>1</v>
      </c>
      <c r="K22" s="135">
        <v>0</v>
      </c>
      <c r="L22" s="135">
        <v>0</v>
      </c>
      <c r="M22" s="135">
        <v>0</v>
      </c>
      <c r="N22" s="136">
        <v>0</v>
      </c>
      <c r="O22" s="103">
        <v>3015.2</v>
      </c>
    </row>
    <row r="23" spans="1:16" x14ac:dyDescent="0.4">
      <c r="A23" s="31" t="s">
        <v>92</v>
      </c>
      <c r="B23" s="48">
        <v>1</v>
      </c>
      <c r="C23" s="134">
        <v>0</v>
      </c>
      <c r="D23" s="134">
        <v>0</v>
      </c>
      <c r="E23" s="135">
        <v>0</v>
      </c>
      <c r="F23" s="135">
        <v>0</v>
      </c>
      <c r="G23" s="101">
        <v>0</v>
      </c>
      <c r="H23" s="135">
        <v>1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6">
        <v>0</v>
      </c>
      <c r="O23" s="103">
        <v>2606</v>
      </c>
    </row>
    <row r="24" spans="1:16" x14ac:dyDescent="0.4">
      <c r="A24" s="47" t="s">
        <v>93</v>
      </c>
      <c r="B24" s="48">
        <v>0</v>
      </c>
      <c r="C24" s="134">
        <v>0</v>
      </c>
      <c r="D24" s="134">
        <v>0</v>
      </c>
      <c r="E24" s="135">
        <v>0</v>
      </c>
      <c r="F24" s="135">
        <v>0</v>
      </c>
      <c r="G24" s="101">
        <v>0</v>
      </c>
      <c r="H24" s="135">
        <v>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6">
        <v>0</v>
      </c>
      <c r="O24" s="103">
        <v>0</v>
      </c>
    </row>
    <row r="25" spans="1:16" x14ac:dyDescent="0.4">
      <c r="A25" s="49"/>
      <c r="B25" s="55" t="s">
        <v>122</v>
      </c>
      <c r="C25" s="132" t="s">
        <v>122</v>
      </c>
      <c r="D25" s="132" t="s">
        <v>122</v>
      </c>
      <c r="E25" s="132" t="s">
        <v>122</v>
      </c>
      <c r="F25" s="132" t="s">
        <v>122</v>
      </c>
      <c r="G25" s="132" t="s">
        <v>122</v>
      </c>
      <c r="H25" s="132" t="s">
        <v>122</v>
      </c>
      <c r="I25" s="132" t="s">
        <v>122</v>
      </c>
      <c r="J25" s="132" t="s">
        <v>122</v>
      </c>
      <c r="K25" s="132" t="s">
        <v>122</v>
      </c>
      <c r="L25" s="132" t="s">
        <v>122</v>
      </c>
      <c r="M25" s="132" t="s">
        <v>122</v>
      </c>
      <c r="N25" s="132" t="s">
        <v>122</v>
      </c>
      <c r="O25" s="133"/>
      <c r="P25" s="67"/>
    </row>
    <row r="26" spans="1:16" x14ac:dyDescent="0.4">
      <c r="A26" s="45" t="s">
        <v>62</v>
      </c>
      <c r="B26" s="46">
        <v>2569</v>
      </c>
      <c r="C26" s="114">
        <v>12</v>
      </c>
      <c r="D26" s="76">
        <v>12</v>
      </c>
      <c r="E26" s="76">
        <v>38</v>
      </c>
      <c r="F26" s="76">
        <v>254</v>
      </c>
      <c r="G26" s="76">
        <v>316</v>
      </c>
      <c r="H26" s="76">
        <v>1111</v>
      </c>
      <c r="I26" s="76">
        <v>939</v>
      </c>
      <c r="J26" s="76">
        <v>188</v>
      </c>
      <c r="K26" s="76">
        <v>14</v>
      </c>
      <c r="L26" s="76">
        <v>1</v>
      </c>
      <c r="M26" s="76">
        <v>0</v>
      </c>
      <c r="N26" s="96">
        <v>0</v>
      </c>
      <c r="O26" s="97">
        <v>2936.991436356559</v>
      </c>
    </row>
    <row r="27" spans="1:16" x14ac:dyDescent="0.4">
      <c r="A27" s="47" t="s">
        <v>85</v>
      </c>
      <c r="B27" s="48">
        <v>30</v>
      </c>
      <c r="C27" s="134">
        <v>0</v>
      </c>
      <c r="D27" s="135">
        <v>0</v>
      </c>
      <c r="E27" s="135">
        <v>0</v>
      </c>
      <c r="F27" s="135">
        <v>4</v>
      </c>
      <c r="G27" s="101">
        <v>4</v>
      </c>
      <c r="H27" s="135">
        <v>10</v>
      </c>
      <c r="I27" s="135">
        <v>13</v>
      </c>
      <c r="J27" s="135">
        <v>3</v>
      </c>
      <c r="K27" s="135">
        <v>0</v>
      </c>
      <c r="L27" s="135">
        <v>0</v>
      </c>
      <c r="M27" s="135">
        <v>0</v>
      </c>
      <c r="N27" s="136">
        <v>0</v>
      </c>
      <c r="O27" s="103">
        <v>2988.1</v>
      </c>
    </row>
    <row r="28" spans="1:16" x14ac:dyDescent="0.4">
      <c r="A28" s="47" t="s">
        <v>86</v>
      </c>
      <c r="B28" s="48">
        <v>255</v>
      </c>
      <c r="C28" s="134">
        <v>0</v>
      </c>
      <c r="D28" s="135">
        <v>2</v>
      </c>
      <c r="E28" s="135">
        <v>0</v>
      </c>
      <c r="F28" s="135">
        <v>33</v>
      </c>
      <c r="G28" s="101">
        <v>35</v>
      </c>
      <c r="H28" s="135">
        <v>105</v>
      </c>
      <c r="I28" s="135">
        <v>95</v>
      </c>
      <c r="J28" s="135">
        <v>20</v>
      </c>
      <c r="K28" s="135">
        <v>0</v>
      </c>
      <c r="L28" s="135">
        <v>0</v>
      </c>
      <c r="M28" s="135">
        <v>0</v>
      </c>
      <c r="N28" s="136">
        <v>0</v>
      </c>
      <c r="O28" s="103">
        <v>2953.3960784313726</v>
      </c>
    </row>
    <row r="29" spans="1:16" x14ac:dyDescent="0.4">
      <c r="A29" s="47" t="s">
        <v>87</v>
      </c>
      <c r="B29" s="48">
        <v>722</v>
      </c>
      <c r="C29" s="134">
        <v>2</v>
      </c>
      <c r="D29" s="135">
        <v>4</v>
      </c>
      <c r="E29" s="135">
        <v>5</v>
      </c>
      <c r="F29" s="135">
        <v>71</v>
      </c>
      <c r="G29" s="101">
        <v>82</v>
      </c>
      <c r="H29" s="135">
        <v>318</v>
      </c>
      <c r="I29" s="135">
        <v>265</v>
      </c>
      <c r="J29" s="135">
        <v>54</v>
      </c>
      <c r="K29" s="135">
        <v>2</v>
      </c>
      <c r="L29" s="135">
        <v>1</v>
      </c>
      <c r="M29" s="135">
        <v>0</v>
      </c>
      <c r="N29" s="136">
        <v>0</v>
      </c>
      <c r="O29" s="103">
        <v>2945.3407202216067</v>
      </c>
    </row>
    <row r="30" spans="1:16" x14ac:dyDescent="0.4">
      <c r="A30" s="47" t="s">
        <v>88</v>
      </c>
      <c r="B30" s="48">
        <v>868</v>
      </c>
      <c r="C30" s="134">
        <v>3</v>
      </c>
      <c r="D30" s="135">
        <v>1</v>
      </c>
      <c r="E30" s="135">
        <v>18</v>
      </c>
      <c r="F30" s="135">
        <v>76</v>
      </c>
      <c r="G30" s="101">
        <v>98</v>
      </c>
      <c r="H30" s="135">
        <v>380</v>
      </c>
      <c r="I30" s="135">
        <v>322</v>
      </c>
      <c r="J30" s="135">
        <v>64</v>
      </c>
      <c r="K30" s="135">
        <v>4</v>
      </c>
      <c r="L30" s="135">
        <v>0</v>
      </c>
      <c r="M30" s="135">
        <v>0</v>
      </c>
      <c r="N30" s="136">
        <v>0</v>
      </c>
      <c r="O30" s="103">
        <v>2940.4228110599079</v>
      </c>
    </row>
    <row r="31" spans="1:16" x14ac:dyDescent="0.4">
      <c r="A31" s="47" t="s">
        <v>89</v>
      </c>
      <c r="B31" s="48">
        <v>557</v>
      </c>
      <c r="C31" s="134">
        <v>6</v>
      </c>
      <c r="D31" s="135">
        <v>5</v>
      </c>
      <c r="E31" s="135">
        <v>10</v>
      </c>
      <c r="F31" s="135">
        <v>54</v>
      </c>
      <c r="G31" s="101">
        <v>75</v>
      </c>
      <c r="H31" s="135">
        <v>239</v>
      </c>
      <c r="I31" s="135">
        <v>197</v>
      </c>
      <c r="J31" s="135">
        <v>38</v>
      </c>
      <c r="K31" s="135">
        <v>8</v>
      </c>
      <c r="L31" s="135">
        <v>0</v>
      </c>
      <c r="M31" s="135">
        <v>0</v>
      </c>
      <c r="N31" s="136">
        <v>0</v>
      </c>
      <c r="O31" s="103">
        <v>2920.1400359066429</v>
      </c>
    </row>
    <row r="32" spans="1:16" x14ac:dyDescent="0.4">
      <c r="A32" s="47" t="s">
        <v>90</v>
      </c>
      <c r="B32" s="48">
        <v>131</v>
      </c>
      <c r="C32" s="134">
        <v>0</v>
      </c>
      <c r="D32" s="135">
        <v>0</v>
      </c>
      <c r="E32" s="135">
        <v>5</v>
      </c>
      <c r="F32" s="135">
        <v>16</v>
      </c>
      <c r="G32" s="101">
        <v>21</v>
      </c>
      <c r="H32" s="135">
        <v>56</v>
      </c>
      <c r="I32" s="135">
        <v>45</v>
      </c>
      <c r="J32" s="135">
        <v>9</v>
      </c>
      <c r="K32" s="135">
        <v>0</v>
      </c>
      <c r="L32" s="135">
        <v>0</v>
      </c>
      <c r="M32" s="135">
        <v>0</v>
      </c>
      <c r="N32" s="136">
        <v>0</v>
      </c>
      <c r="O32" s="103">
        <v>2913.4045801526718</v>
      </c>
    </row>
    <row r="33" spans="1:15" x14ac:dyDescent="0.4">
      <c r="A33" s="47" t="s">
        <v>91</v>
      </c>
      <c r="B33" s="48">
        <v>6</v>
      </c>
      <c r="C33" s="134">
        <v>1</v>
      </c>
      <c r="D33" s="135">
        <v>0</v>
      </c>
      <c r="E33" s="135">
        <v>0</v>
      </c>
      <c r="F33" s="135">
        <v>0</v>
      </c>
      <c r="G33" s="101">
        <v>1</v>
      </c>
      <c r="H33" s="135">
        <v>3</v>
      </c>
      <c r="I33" s="135">
        <v>2</v>
      </c>
      <c r="J33" s="135">
        <v>0</v>
      </c>
      <c r="K33" s="135">
        <v>0</v>
      </c>
      <c r="L33" s="135">
        <v>0</v>
      </c>
      <c r="M33" s="135">
        <v>0</v>
      </c>
      <c r="N33" s="136">
        <v>0</v>
      </c>
      <c r="O33" s="103">
        <v>2562.5</v>
      </c>
    </row>
    <row r="34" spans="1:15" x14ac:dyDescent="0.4">
      <c r="A34" s="31" t="s">
        <v>92</v>
      </c>
      <c r="B34" s="48">
        <v>0</v>
      </c>
      <c r="C34" s="134">
        <v>0</v>
      </c>
      <c r="D34" s="135">
        <v>0</v>
      </c>
      <c r="E34" s="135">
        <v>0</v>
      </c>
      <c r="F34" s="135">
        <v>0</v>
      </c>
      <c r="G34" s="101">
        <v>0</v>
      </c>
      <c r="H34" s="135">
        <v>0</v>
      </c>
      <c r="I34" s="135">
        <v>0</v>
      </c>
      <c r="J34" s="135">
        <v>0</v>
      </c>
      <c r="K34" s="135">
        <v>0</v>
      </c>
      <c r="L34" s="135">
        <v>0</v>
      </c>
      <c r="M34" s="135">
        <v>0</v>
      </c>
      <c r="N34" s="136">
        <v>0</v>
      </c>
      <c r="O34" s="103">
        <v>0</v>
      </c>
    </row>
    <row r="35" spans="1:15" x14ac:dyDescent="0.4">
      <c r="A35" s="56" t="s">
        <v>93</v>
      </c>
      <c r="B35" s="52">
        <v>0</v>
      </c>
      <c r="C35" s="137">
        <v>0</v>
      </c>
      <c r="D35" s="138">
        <v>0</v>
      </c>
      <c r="E35" s="138">
        <v>0</v>
      </c>
      <c r="F35" s="138">
        <v>0</v>
      </c>
      <c r="G35" s="111">
        <v>0</v>
      </c>
      <c r="H35" s="138">
        <v>0</v>
      </c>
      <c r="I35" s="138">
        <v>0</v>
      </c>
      <c r="J35" s="138">
        <v>0</v>
      </c>
      <c r="K35" s="138">
        <v>0</v>
      </c>
      <c r="L35" s="138">
        <v>0</v>
      </c>
      <c r="M35" s="138">
        <v>0</v>
      </c>
      <c r="N35" s="139">
        <v>0</v>
      </c>
      <c r="O35" s="113">
        <v>0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1674-96DC-4BD1-BA9F-6AD36B8C72B3}">
  <sheetPr>
    <pageSetUpPr fitToPage="1"/>
  </sheetPr>
  <dimension ref="A1:Q23"/>
  <sheetViews>
    <sheetView workbookViewId="0"/>
  </sheetViews>
  <sheetFormatPr defaultRowHeight="18.75" x14ac:dyDescent="0.4"/>
  <sheetData>
    <row r="1" spans="1:17" ht="20.25" x14ac:dyDescent="0.4">
      <c r="A1" s="65" t="s">
        <v>118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4">
      <c r="A2" s="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1"/>
      <c r="P2" s="67"/>
    </row>
    <row r="3" spans="1:17" ht="24" x14ac:dyDescent="0.4">
      <c r="A3" s="18" t="s">
        <v>106</v>
      </c>
      <c r="B3" s="43" t="s">
        <v>64</v>
      </c>
      <c r="C3" s="44" t="s">
        <v>65</v>
      </c>
      <c r="D3" s="34" t="s">
        <v>66</v>
      </c>
      <c r="E3" s="34" t="s">
        <v>67</v>
      </c>
      <c r="F3" s="34" t="s">
        <v>68</v>
      </c>
      <c r="G3" s="34" t="s">
        <v>69</v>
      </c>
      <c r="H3" s="34" t="s">
        <v>70</v>
      </c>
      <c r="I3" s="34" t="s">
        <v>71</v>
      </c>
      <c r="J3" s="34" t="s">
        <v>72</v>
      </c>
      <c r="K3" s="34" t="s">
        <v>73</v>
      </c>
      <c r="L3" s="34" t="s">
        <v>74</v>
      </c>
      <c r="M3" s="34" t="s">
        <v>58</v>
      </c>
      <c r="N3" s="35" t="s">
        <v>59</v>
      </c>
      <c r="O3" s="37" t="s">
        <v>60</v>
      </c>
      <c r="P3" s="1"/>
      <c r="Q3" s="69"/>
    </row>
    <row r="4" spans="1:17" x14ac:dyDescent="0.4">
      <c r="A4" s="61" t="s">
        <v>47</v>
      </c>
      <c r="B4" s="54">
        <v>5267</v>
      </c>
      <c r="C4" s="75">
        <v>22</v>
      </c>
      <c r="D4" s="75">
        <v>21</v>
      </c>
      <c r="E4" s="75">
        <v>78</v>
      </c>
      <c r="F4" s="75">
        <v>451</v>
      </c>
      <c r="G4" s="75">
        <v>572</v>
      </c>
      <c r="H4" s="75">
        <v>2015</v>
      </c>
      <c r="I4" s="75">
        <v>2143</v>
      </c>
      <c r="J4" s="75">
        <v>498</v>
      </c>
      <c r="K4" s="75">
        <v>36</v>
      </c>
      <c r="L4" s="75">
        <v>2</v>
      </c>
      <c r="M4" s="75">
        <v>0</v>
      </c>
      <c r="N4" s="140">
        <v>1</v>
      </c>
      <c r="O4" s="141">
        <v>2983.5444360045576</v>
      </c>
      <c r="P4" s="1"/>
    </row>
    <row r="5" spans="1:17" x14ac:dyDescent="0.4">
      <c r="A5" s="62" t="s">
        <v>107</v>
      </c>
      <c r="B5" s="48">
        <v>2324</v>
      </c>
      <c r="C5" s="131">
        <v>9</v>
      </c>
      <c r="D5" s="101">
        <v>11</v>
      </c>
      <c r="E5" s="101">
        <v>30</v>
      </c>
      <c r="F5" s="101">
        <v>196</v>
      </c>
      <c r="G5" s="101">
        <v>246</v>
      </c>
      <c r="H5" s="101">
        <v>904</v>
      </c>
      <c r="I5" s="101">
        <v>956</v>
      </c>
      <c r="J5" s="101">
        <v>200</v>
      </c>
      <c r="K5" s="101">
        <v>18</v>
      </c>
      <c r="L5" s="101">
        <v>0</v>
      </c>
      <c r="M5" s="101">
        <v>0</v>
      </c>
      <c r="N5" s="117">
        <v>0</v>
      </c>
      <c r="O5" s="142">
        <v>2978.5176419965578</v>
      </c>
      <c r="P5" s="1"/>
    </row>
    <row r="6" spans="1:17" x14ac:dyDescent="0.4">
      <c r="A6" s="62" t="s">
        <v>108</v>
      </c>
      <c r="B6" s="48">
        <v>1834</v>
      </c>
      <c r="C6" s="131">
        <v>6</v>
      </c>
      <c r="D6" s="101">
        <v>7</v>
      </c>
      <c r="E6" s="101">
        <v>29</v>
      </c>
      <c r="F6" s="101">
        <v>156</v>
      </c>
      <c r="G6" s="101">
        <v>198</v>
      </c>
      <c r="H6" s="101">
        <v>703</v>
      </c>
      <c r="I6" s="101">
        <v>739</v>
      </c>
      <c r="J6" s="101">
        <v>182</v>
      </c>
      <c r="K6" s="101">
        <v>9</v>
      </c>
      <c r="L6" s="101">
        <v>2</v>
      </c>
      <c r="M6" s="101">
        <v>0</v>
      </c>
      <c r="N6" s="117">
        <v>1</v>
      </c>
      <c r="O6" s="142">
        <v>2988.9841789416259</v>
      </c>
      <c r="P6" s="1"/>
    </row>
    <row r="7" spans="1:17" x14ac:dyDescent="0.4">
      <c r="A7" s="62" t="s">
        <v>109</v>
      </c>
      <c r="B7" s="48">
        <v>760</v>
      </c>
      <c r="C7" s="131">
        <v>5</v>
      </c>
      <c r="D7" s="101">
        <v>3</v>
      </c>
      <c r="E7" s="101">
        <v>14</v>
      </c>
      <c r="F7" s="101">
        <v>67</v>
      </c>
      <c r="G7" s="101">
        <v>89</v>
      </c>
      <c r="H7" s="101">
        <v>277</v>
      </c>
      <c r="I7" s="101">
        <v>315</v>
      </c>
      <c r="J7" s="101">
        <v>73</v>
      </c>
      <c r="K7" s="101">
        <v>6</v>
      </c>
      <c r="L7" s="101">
        <v>0</v>
      </c>
      <c r="M7" s="101">
        <v>0</v>
      </c>
      <c r="N7" s="117">
        <v>0</v>
      </c>
      <c r="O7" s="142">
        <v>2980.5605263157895</v>
      </c>
      <c r="P7" s="1"/>
    </row>
    <row r="8" spans="1:17" x14ac:dyDescent="0.4">
      <c r="A8" s="62" t="s">
        <v>110</v>
      </c>
      <c r="B8" s="48">
        <v>241</v>
      </c>
      <c r="C8" s="131">
        <v>2</v>
      </c>
      <c r="D8" s="101">
        <v>0</v>
      </c>
      <c r="E8" s="101">
        <v>3</v>
      </c>
      <c r="F8" s="101">
        <v>18</v>
      </c>
      <c r="G8" s="101">
        <v>23</v>
      </c>
      <c r="H8" s="101">
        <v>96</v>
      </c>
      <c r="I8" s="101">
        <v>91</v>
      </c>
      <c r="J8" s="101">
        <v>28</v>
      </c>
      <c r="K8" s="101">
        <v>3</v>
      </c>
      <c r="L8" s="101">
        <v>0</v>
      </c>
      <c r="M8" s="101">
        <v>0</v>
      </c>
      <c r="N8" s="117">
        <v>0</v>
      </c>
      <c r="O8" s="142">
        <v>2998.9128630705395</v>
      </c>
      <c r="P8" s="1"/>
    </row>
    <row r="9" spans="1:17" x14ac:dyDescent="0.4">
      <c r="A9" s="62" t="s">
        <v>111</v>
      </c>
      <c r="B9" s="48">
        <v>108</v>
      </c>
      <c r="C9" s="131">
        <v>0</v>
      </c>
      <c r="D9" s="101">
        <v>0</v>
      </c>
      <c r="E9" s="101">
        <v>2</v>
      </c>
      <c r="F9" s="101">
        <v>14</v>
      </c>
      <c r="G9" s="101">
        <v>16</v>
      </c>
      <c r="H9" s="101">
        <v>35</v>
      </c>
      <c r="I9" s="101">
        <v>42</v>
      </c>
      <c r="J9" s="101">
        <v>15</v>
      </c>
      <c r="K9" s="101">
        <v>0</v>
      </c>
      <c r="L9" s="101">
        <v>0</v>
      </c>
      <c r="M9" s="101">
        <v>0</v>
      </c>
      <c r="N9" s="117">
        <v>0</v>
      </c>
      <c r="O9" s="142">
        <v>2986.0925925925926</v>
      </c>
      <c r="P9" s="1"/>
    </row>
    <row r="10" spans="1:17" x14ac:dyDescent="0.4">
      <c r="A10" s="49"/>
      <c r="B10" s="55" t="s">
        <v>122</v>
      </c>
      <c r="C10" s="132" t="s">
        <v>122</v>
      </c>
      <c r="D10" s="132" t="s">
        <v>122</v>
      </c>
      <c r="E10" s="132" t="s">
        <v>122</v>
      </c>
      <c r="F10" s="132" t="s">
        <v>122</v>
      </c>
      <c r="G10" s="132" t="s">
        <v>122</v>
      </c>
      <c r="H10" s="132" t="s">
        <v>122</v>
      </c>
      <c r="I10" s="132" t="s">
        <v>122</v>
      </c>
      <c r="J10" s="132" t="s">
        <v>122</v>
      </c>
      <c r="K10" s="132" t="s">
        <v>122</v>
      </c>
      <c r="L10" s="132" t="s">
        <v>122</v>
      </c>
      <c r="M10" s="132" t="s">
        <v>122</v>
      </c>
      <c r="N10" s="132" t="s">
        <v>122</v>
      </c>
      <c r="O10" s="143"/>
      <c r="P10" s="67"/>
    </row>
    <row r="11" spans="1:17" x14ac:dyDescent="0.4">
      <c r="A11" s="63" t="s">
        <v>61</v>
      </c>
      <c r="B11" s="46">
        <v>2698</v>
      </c>
      <c r="C11" s="114">
        <v>10</v>
      </c>
      <c r="D11" s="76">
        <v>9</v>
      </c>
      <c r="E11" s="76">
        <v>40</v>
      </c>
      <c r="F11" s="76">
        <v>197</v>
      </c>
      <c r="G11" s="76">
        <v>256</v>
      </c>
      <c r="H11" s="76">
        <v>904</v>
      </c>
      <c r="I11" s="76">
        <v>1204</v>
      </c>
      <c r="J11" s="76">
        <v>310</v>
      </c>
      <c r="K11" s="76">
        <v>22</v>
      </c>
      <c r="L11" s="76">
        <v>1</v>
      </c>
      <c r="M11" s="76">
        <v>0</v>
      </c>
      <c r="N11" s="96">
        <v>1</v>
      </c>
      <c r="O11" s="141">
        <v>3027.8880237300705</v>
      </c>
      <c r="P11" s="1"/>
    </row>
    <row r="12" spans="1:17" x14ac:dyDescent="0.4">
      <c r="A12" s="62" t="s">
        <v>107</v>
      </c>
      <c r="B12" s="48">
        <v>1202</v>
      </c>
      <c r="C12" s="134">
        <v>2</v>
      </c>
      <c r="D12" s="135">
        <v>6</v>
      </c>
      <c r="E12" s="135">
        <v>16</v>
      </c>
      <c r="F12" s="135">
        <v>83</v>
      </c>
      <c r="G12" s="101">
        <v>107</v>
      </c>
      <c r="H12" s="135">
        <v>419</v>
      </c>
      <c r="I12" s="135">
        <v>541</v>
      </c>
      <c r="J12" s="135">
        <v>124</v>
      </c>
      <c r="K12" s="135">
        <v>11</v>
      </c>
      <c r="L12" s="135">
        <v>0</v>
      </c>
      <c r="M12" s="135">
        <v>0</v>
      </c>
      <c r="N12" s="136">
        <v>0</v>
      </c>
      <c r="O12" s="142">
        <v>3025.4492512479201</v>
      </c>
      <c r="P12" s="1"/>
    </row>
    <row r="13" spans="1:17" x14ac:dyDescent="0.4">
      <c r="A13" s="62" t="s">
        <v>108</v>
      </c>
      <c r="B13" s="48">
        <v>941</v>
      </c>
      <c r="C13" s="134">
        <v>4</v>
      </c>
      <c r="D13" s="135">
        <v>2</v>
      </c>
      <c r="E13" s="135">
        <v>17</v>
      </c>
      <c r="F13" s="135">
        <v>71</v>
      </c>
      <c r="G13" s="101">
        <v>94</v>
      </c>
      <c r="H13" s="135">
        <v>320</v>
      </c>
      <c r="I13" s="135">
        <v>408</v>
      </c>
      <c r="J13" s="135">
        <v>110</v>
      </c>
      <c r="K13" s="135">
        <v>7</v>
      </c>
      <c r="L13" s="135">
        <v>1</v>
      </c>
      <c r="M13" s="135">
        <v>0</v>
      </c>
      <c r="N13" s="136">
        <v>1</v>
      </c>
      <c r="O13" s="142">
        <v>3021.8382978723403</v>
      </c>
      <c r="P13" s="1"/>
    </row>
    <row r="14" spans="1:17" x14ac:dyDescent="0.4">
      <c r="A14" s="62" t="s">
        <v>109</v>
      </c>
      <c r="B14" s="48">
        <v>376</v>
      </c>
      <c r="C14" s="134">
        <v>4</v>
      </c>
      <c r="D14" s="135">
        <v>1</v>
      </c>
      <c r="E14" s="135">
        <v>6</v>
      </c>
      <c r="F14" s="135">
        <v>32</v>
      </c>
      <c r="G14" s="101">
        <v>43</v>
      </c>
      <c r="H14" s="135">
        <v>107</v>
      </c>
      <c r="I14" s="135">
        <v>176</v>
      </c>
      <c r="J14" s="135">
        <v>46</v>
      </c>
      <c r="K14" s="135">
        <v>4</v>
      </c>
      <c r="L14" s="135">
        <v>0</v>
      </c>
      <c r="M14" s="135">
        <v>0</v>
      </c>
      <c r="N14" s="136">
        <v>0</v>
      </c>
      <c r="O14" s="142">
        <v>3025.8218085106382</v>
      </c>
      <c r="P14" s="1"/>
    </row>
    <row r="15" spans="1:17" x14ac:dyDescent="0.4">
      <c r="A15" s="62" t="s">
        <v>110</v>
      </c>
      <c r="B15" s="48">
        <v>124</v>
      </c>
      <c r="C15" s="134">
        <v>0</v>
      </c>
      <c r="D15" s="135">
        <v>0</v>
      </c>
      <c r="E15" s="135">
        <v>1</v>
      </c>
      <c r="F15" s="135">
        <v>5</v>
      </c>
      <c r="G15" s="101">
        <v>6</v>
      </c>
      <c r="H15" s="135">
        <v>43</v>
      </c>
      <c r="I15" s="135">
        <v>56</v>
      </c>
      <c r="J15" s="135">
        <v>19</v>
      </c>
      <c r="K15" s="135">
        <v>0</v>
      </c>
      <c r="L15" s="135">
        <v>0</v>
      </c>
      <c r="M15" s="135">
        <v>0</v>
      </c>
      <c r="N15" s="136">
        <v>0</v>
      </c>
      <c r="O15" s="142">
        <v>3084.3951612903224</v>
      </c>
      <c r="P15" s="1"/>
    </row>
    <row r="16" spans="1:17" x14ac:dyDescent="0.4">
      <c r="A16" s="62" t="s">
        <v>111</v>
      </c>
      <c r="B16" s="48">
        <v>55</v>
      </c>
      <c r="C16" s="134">
        <v>0</v>
      </c>
      <c r="D16" s="135">
        <v>0</v>
      </c>
      <c r="E16" s="135">
        <v>0</v>
      </c>
      <c r="F16" s="135">
        <v>6</v>
      </c>
      <c r="G16" s="101">
        <v>6</v>
      </c>
      <c r="H16" s="135">
        <v>15</v>
      </c>
      <c r="I16" s="135">
        <v>23</v>
      </c>
      <c r="J16" s="135">
        <v>11</v>
      </c>
      <c r="K16" s="135">
        <v>0</v>
      </c>
      <c r="L16" s="135">
        <v>0</v>
      </c>
      <c r="M16" s="135">
        <v>0</v>
      </c>
      <c r="N16" s="136">
        <v>0</v>
      </c>
      <c r="O16" s="142">
        <v>3071.3090909090911</v>
      </c>
      <c r="P16" s="1"/>
    </row>
    <row r="17" spans="1:16" x14ac:dyDescent="0.4">
      <c r="A17" s="49"/>
      <c r="B17" s="55" t="s">
        <v>122</v>
      </c>
      <c r="C17" s="132" t="s">
        <v>122</v>
      </c>
      <c r="D17" s="132" t="s">
        <v>122</v>
      </c>
      <c r="E17" s="132" t="s">
        <v>122</v>
      </c>
      <c r="F17" s="132" t="s">
        <v>122</v>
      </c>
      <c r="G17" s="132" t="s">
        <v>122</v>
      </c>
      <c r="H17" s="132" t="s">
        <v>122</v>
      </c>
      <c r="I17" s="132" t="s">
        <v>122</v>
      </c>
      <c r="J17" s="132" t="s">
        <v>122</v>
      </c>
      <c r="K17" s="132" t="s">
        <v>122</v>
      </c>
      <c r="L17" s="132" t="s">
        <v>122</v>
      </c>
      <c r="M17" s="132" t="s">
        <v>122</v>
      </c>
      <c r="N17" s="132" t="s">
        <v>122</v>
      </c>
      <c r="O17" s="143"/>
      <c r="P17" s="67"/>
    </row>
    <row r="18" spans="1:16" x14ac:dyDescent="0.4">
      <c r="A18" s="63" t="s">
        <v>62</v>
      </c>
      <c r="B18" s="46">
        <v>2569</v>
      </c>
      <c r="C18" s="114">
        <v>12</v>
      </c>
      <c r="D18" s="76">
        <v>12</v>
      </c>
      <c r="E18" s="76">
        <v>38</v>
      </c>
      <c r="F18" s="76">
        <v>254</v>
      </c>
      <c r="G18" s="76">
        <v>316</v>
      </c>
      <c r="H18" s="76">
        <v>1111</v>
      </c>
      <c r="I18" s="76">
        <v>939</v>
      </c>
      <c r="J18" s="76">
        <v>188</v>
      </c>
      <c r="K18" s="76">
        <v>14</v>
      </c>
      <c r="L18" s="76">
        <v>1</v>
      </c>
      <c r="M18" s="76">
        <v>0</v>
      </c>
      <c r="N18" s="96">
        <v>0</v>
      </c>
      <c r="O18" s="141">
        <v>2936.991436356559</v>
      </c>
      <c r="P18" s="1"/>
    </row>
    <row r="19" spans="1:16" x14ac:dyDescent="0.4">
      <c r="A19" s="62" t="s">
        <v>107</v>
      </c>
      <c r="B19" s="48">
        <v>1122</v>
      </c>
      <c r="C19" s="134">
        <v>7</v>
      </c>
      <c r="D19" s="135">
        <v>5</v>
      </c>
      <c r="E19" s="135">
        <v>14</v>
      </c>
      <c r="F19" s="135">
        <v>113</v>
      </c>
      <c r="G19" s="101">
        <v>139</v>
      </c>
      <c r="H19" s="135">
        <v>485</v>
      </c>
      <c r="I19" s="135">
        <v>415</v>
      </c>
      <c r="J19" s="135">
        <v>76</v>
      </c>
      <c r="K19" s="135">
        <v>7</v>
      </c>
      <c r="L19" s="135">
        <v>0</v>
      </c>
      <c r="M19" s="135">
        <v>0</v>
      </c>
      <c r="N19" s="136">
        <v>0</v>
      </c>
      <c r="O19" s="142">
        <v>2928.2397504456326</v>
      </c>
      <c r="P19" s="1"/>
    </row>
    <row r="20" spans="1:16" x14ac:dyDescent="0.4">
      <c r="A20" s="62" t="s">
        <v>108</v>
      </c>
      <c r="B20" s="48">
        <v>893</v>
      </c>
      <c r="C20" s="134">
        <v>2</v>
      </c>
      <c r="D20" s="135">
        <v>5</v>
      </c>
      <c r="E20" s="135">
        <v>12</v>
      </c>
      <c r="F20" s="135">
        <v>85</v>
      </c>
      <c r="G20" s="101">
        <v>104</v>
      </c>
      <c r="H20" s="135">
        <v>383</v>
      </c>
      <c r="I20" s="135">
        <v>331</v>
      </c>
      <c r="J20" s="135">
        <v>72</v>
      </c>
      <c r="K20" s="135">
        <v>2</v>
      </c>
      <c r="L20" s="135">
        <v>1</v>
      </c>
      <c r="M20" s="135">
        <v>0</v>
      </c>
      <c r="N20" s="136">
        <v>0</v>
      </c>
      <c r="O20" s="142">
        <v>2954.4008958566628</v>
      </c>
      <c r="P20" s="1"/>
    </row>
    <row r="21" spans="1:16" x14ac:dyDescent="0.4">
      <c r="A21" s="62" t="s">
        <v>109</v>
      </c>
      <c r="B21" s="48">
        <v>384</v>
      </c>
      <c r="C21" s="134">
        <v>1</v>
      </c>
      <c r="D21" s="135">
        <v>2</v>
      </c>
      <c r="E21" s="135">
        <v>8</v>
      </c>
      <c r="F21" s="135">
        <v>35</v>
      </c>
      <c r="G21" s="101">
        <v>46</v>
      </c>
      <c r="H21" s="135">
        <v>170</v>
      </c>
      <c r="I21" s="135">
        <v>139</v>
      </c>
      <c r="J21" s="135">
        <v>27</v>
      </c>
      <c r="K21" s="135">
        <v>2</v>
      </c>
      <c r="L21" s="135">
        <v>0</v>
      </c>
      <c r="M21" s="135">
        <v>0</v>
      </c>
      <c r="N21" s="136">
        <v>0</v>
      </c>
      <c r="O21" s="142">
        <v>2936.2421875</v>
      </c>
      <c r="P21" s="1"/>
    </row>
    <row r="22" spans="1:16" x14ac:dyDescent="0.4">
      <c r="A22" s="62" t="s">
        <v>110</v>
      </c>
      <c r="B22" s="48">
        <v>117</v>
      </c>
      <c r="C22" s="134">
        <v>2</v>
      </c>
      <c r="D22" s="135">
        <v>0</v>
      </c>
      <c r="E22" s="135">
        <v>2</v>
      </c>
      <c r="F22" s="135">
        <v>13</v>
      </c>
      <c r="G22" s="101">
        <v>17</v>
      </c>
      <c r="H22" s="135">
        <v>53</v>
      </c>
      <c r="I22" s="135">
        <v>35</v>
      </c>
      <c r="J22" s="135">
        <v>9</v>
      </c>
      <c r="K22" s="135">
        <v>3</v>
      </c>
      <c r="L22" s="135">
        <v>0</v>
      </c>
      <c r="M22" s="135">
        <v>0</v>
      </c>
      <c r="N22" s="136">
        <v>0</v>
      </c>
      <c r="O22" s="142">
        <v>2908.3162393162393</v>
      </c>
      <c r="P22" s="1"/>
    </row>
    <row r="23" spans="1:16" x14ac:dyDescent="0.4">
      <c r="A23" s="64" t="s">
        <v>111</v>
      </c>
      <c r="B23" s="52">
        <v>53</v>
      </c>
      <c r="C23" s="138">
        <v>0</v>
      </c>
      <c r="D23" s="138">
        <v>0</v>
      </c>
      <c r="E23" s="138">
        <v>2</v>
      </c>
      <c r="F23" s="138">
        <v>8</v>
      </c>
      <c r="G23" s="111">
        <v>10</v>
      </c>
      <c r="H23" s="138">
        <v>20</v>
      </c>
      <c r="I23" s="138">
        <v>19</v>
      </c>
      <c r="J23" s="138">
        <v>4</v>
      </c>
      <c r="K23" s="138">
        <v>0</v>
      </c>
      <c r="L23" s="138">
        <v>0</v>
      </c>
      <c r="M23" s="138">
        <v>0</v>
      </c>
      <c r="N23" s="139">
        <v>0</v>
      </c>
      <c r="O23" s="144">
        <v>2897.6603773584907</v>
      </c>
      <c r="P23" s="1"/>
    </row>
  </sheetData>
  <phoneticPr fontId="2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4A28-9939-4F13-B5A1-135DC01D268F}">
  <dimension ref="A1:G27"/>
  <sheetViews>
    <sheetView workbookViewId="0"/>
  </sheetViews>
  <sheetFormatPr defaultRowHeight="18.75" x14ac:dyDescent="0.4"/>
  <cols>
    <col min="6" max="6" width="13.125" bestFit="1" customWidth="1"/>
  </cols>
  <sheetData>
    <row r="1" spans="1:7" ht="20.25" x14ac:dyDescent="0.4">
      <c r="A1" s="65" t="s">
        <v>119</v>
      </c>
      <c r="B1" s="1"/>
      <c r="C1" s="1"/>
      <c r="D1" s="1"/>
      <c r="E1" s="1"/>
      <c r="F1" s="1"/>
    </row>
    <row r="2" spans="1:7" x14ac:dyDescent="0.4">
      <c r="A2" s="1"/>
      <c r="B2" s="1"/>
      <c r="C2" s="1"/>
      <c r="D2" s="1"/>
      <c r="E2" s="1"/>
      <c r="F2" s="1"/>
    </row>
    <row r="3" spans="1:7" x14ac:dyDescent="0.4">
      <c r="A3" s="19"/>
      <c r="B3" s="18" t="s">
        <v>47</v>
      </c>
      <c r="C3" s="57" t="s">
        <v>94</v>
      </c>
      <c r="D3" s="18" t="s">
        <v>95</v>
      </c>
      <c r="E3" s="18" t="s">
        <v>96</v>
      </c>
      <c r="F3" s="67"/>
      <c r="G3" s="66"/>
    </row>
    <row r="4" spans="1:7" x14ac:dyDescent="0.15">
      <c r="A4" s="58" t="s">
        <v>33</v>
      </c>
      <c r="B4" s="145">
        <v>5267</v>
      </c>
      <c r="C4" s="146">
        <v>5134</v>
      </c>
      <c r="D4" s="145">
        <v>133</v>
      </c>
      <c r="E4" s="145">
        <v>0</v>
      </c>
      <c r="F4" s="5"/>
    </row>
    <row r="5" spans="1:7" x14ac:dyDescent="0.15">
      <c r="A5" s="58" t="s">
        <v>97</v>
      </c>
      <c r="B5" s="145">
        <v>2698</v>
      </c>
      <c r="C5" s="146">
        <v>2643</v>
      </c>
      <c r="D5" s="145">
        <v>55</v>
      </c>
      <c r="E5" s="145">
        <v>0</v>
      </c>
      <c r="F5" s="5"/>
    </row>
    <row r="6" spans="1:7" x14ac:dyDescent="0.15">
      <c r="A6" s="58" t="s">
        <v>98</v>
      </c>
      <c r="B6" s="145">
        <v>2569</v>
      </c>
      <c r="C6" s="146">
        <v>2491</v>
      </c>
      <c r="D6" s="145">
        <v>78</v>
      </c>
      <c r="E6" s="145">
        <v>0</v>
      </c>
      <c r="F6" s="5"/>
    </row>
    <row r="7" spans="1:7" x14ac:dyDescent="0.15">
      <c r="A7" s="59" t="s">
        <v>99</v>
      </c>
      <c r="B7" s="147">
        <v>413</v>
      </c>
      <c r="C7" s="148">
        <v>408</v>
      </c>
      <c r="D7" s="147">
        <v>5</v>
      </c>
      <c r="E7" s="147">
        <v>0</v>
      </c>
      <c r="F7" s="5"/>
    </row>
    <row r="8" spans="1:7" x14ac:dyDescent="0.15">
      <c r="A8" s="20" t="s">
        <v>97</v>
      </c>
      <c r="B8" s="149">
        <v>207</v>
      </c>
      <c r="C8" s="150">
        <v>205</v>
      </c>
      <c r="D8" s="151">
        <v>2</v>
      </c>
      <c r="E8" s="151">
        <v>0</v>
      </c>
      <c r="F8" s="5"/>
    </row>
    <row r="9" spans="1:7" x14ac:dyDescent="0.15">
      <c r="A9" s="60" t="s">
        <v>98</v>
      </c>
      <c r="B9" s="152">
        <v>206</v>
      </c>
      <c r="C9" s="153">
        <v>203</v>
      </c>
      <c r="D9" s="154">
        <v>3</v>
      </c>
      <c r="E9" s="154">
        <v>0</v>
      </c>
      <c r="F9" s="5"/>
    </row>
    <row r="10" spans="1:7" x14ac:dyDescent="0.15">
      <c r="A10" s="20" t="s">
        <v>100</v>
      </c>
      <c r="B10" s="149">
        <v>1061</v>
      </c>
      <c r="C10" s="155">
        <v>1037</v>
      </c>
      <c r="D10" s="149">
        <v>24</v>
      </c>
      <c r="E10" s="149">
        <v>0</v>
      </c>
      <c r="F10" s="5"/>
    </row>
    <row r="11" spans="1:7" x14ac:dyDescent="0.15">
      <c r="A11" s="20" t="s">
        <v>97</v>
      </c>
      <c r="B11" s="149">
        <v>534</v>
      </c>
      <c r="C11" s="150">
        <v>521</v>
      </c>
      <c r="D11" s="151">
        <v>13</v>
      </c>
      <c r="E11" s="151">
        <v>0</v>
      </c>
      <c r="F11" s="5"/>
    </row>
    <row r="12" spans="1:7" x14ac:dyDescent="0.15">
      <c r="A12" s="20" t="s">
        <v>98</v>
      </c>
      <c r="B12" s="149">
        <v>527</v>
      </c>
      <c r="C12" s="150">
        <v>516</v>
      </c>
      <c r="D12" s="151">
        <v>11</v>
      </c>
      <c r="E12" s="151">
        <v>0</v>
      </c>
      <c r="F12" s="5"/>
    </row>
    <row r="13" spans="1:7" x14ac:dyDescent="0.15">
      <c r="A13" s="59" t="s">
        <v>101</v>
      </c>
      <c r="B13" s="147">
        <v>1295</v>
      </c>
      <c r="C13" s="148">
        <v>1258</v>
      </c>
      <c r="D13" s="147">
        <v>37</v>
      </c>
      <c r="E13" s="147">
        <v>0</v>
      </c>
      <c r="F13" s="5"/>
    </row>
    <row r="14" spans="1:7" x14ac:dyDescent="0.15">
      <c r="A14" s="20" t="s">
        <v>97</v>
      </c>
      <c r="B14" s="149">
        <v>672</v>
      </c>
      <c r="C14" s="150">
        <v>656</v>
      </c>
      <c r="D14" s="151">
        <v>16</v>
      </c>
      <c r="E14" s="151">
        <v>0</v>
      </c>
      <c r="F14" s="5"/>
    </row>
    <row r="15" spans="1:7" x14ac:dyDescent="0.15">
      <c r="A15" s="60" t="s">
        <v>98</v>
      </c>
      <c r="B15" s="152">
        <v>623</v>
      </c>
      <c r="C15" s="153">
        <v>602</v>
      </c>
      <c r="D15" s="154">
        <v>21</v>
      </c>
      <c r="E15" s="154">
        <v>0</v>
      </c>
      <c r="F15" s="5"/>
    </row>
    <row r="16" spans="1:7" x14ac:dyDescent="0.15">
      <c r="A16" s="20" t="s">
        <v>102</v>
      </c>
      <c r="B16" s="149">
        <v>405</v>
      </c>
      <c r="C16" s="155">
        <v>395</v>
      </c>
      <c r="D16" s="149">
        <v>10</v>
      </c>
      <c r="E16" s="149">
        <v>0</v>
      </c>
      <c r="F16" s="5"/>
    </row>
    <row r="17" spans="1:6" x14ac:dyDescent="0.15">
      <c r="A17" s="20" t="s">
        <v>97</v>
      </c>
      <c r="B17" s="149">
        <v>218</v>
      </c>
      <c r="C17" s="150">
        <v>215</v>
      </c>
      <c r="D17" s="151">
        <v>3</v>
      </c>
      <c r="E17" s="151">
        <v>0</v>
      </c>
      <c r="F17" s="5"/>
    </row>
    <row r="18" spans="1:6" x14ac:dyDescent="0.15">
      <c r="A18" s="20" t="s">
        <v>98</v>
      </c>
      <c r="B18" s="149">
        <v>187</v>
      </c>
      <c r="C18" s="150">
        <v>180</v>
      </c>
      <c r="D18" s="151">
        <v>7</v>
      </c>
      <c r="E18" s="151">
        <v>0</v>
      </c>
      <c r="F18" s="5"/>
    </row>
    <row r="19" spans="1:6" x14ac:dyDescent="0.15">
      <c r="A19" s="59" t="s">
        <v>103</v>
      </c>
      <c r="B19" s="147">
        <v>303</v>
      </c>
      <c r="C19" s="148">
        <v>295</v>
      </c>
      <c r="D19" s="147">
        <v>8</v>
      </c>
      <c r="E19" s="147">
        <v>0</v>
      </c>
      <c r="F19" s="5"/>
    </row>
    <row r="20" spans="1:6" x14ac:dyDescent="0.15">
      <c r="A20" s="20" t="s">
        <v>97</v>
      </c>
      <c r="B20" s="149">
        <v>160</v>
      </c>
      <c r="C20" s="150">
        <v>158</v>
      </c>
      <c r="D20" s="151">
        <v>2</v>
      </c>
      <c r="E20" s="151">
        <v>0</v>
      </c>
      <c r="F20" s="5"/>
    </row>
    <row r="21" spans="1:6" x14ac:dyDescent="0.15">
      <c r="A21" s="60" t="s">
        <v>98</v>
      </c>
      <c r="B21" s="152">
        <v>143</v>
      </c>
      <c r="C21" s="153">
        <v>137</v>
      </c>
      <c r="D21" s="154">
        <v>6</v>
      </c>
      <c r="E21" s="154">
        <v>0</v>
      </c>
      <c r="F21" s="5"/>
    </row>
    <row r="22" spans="1:6" x14ac:dyDescent="0.15">
      <c r="A22" s="20" t="s">
        <v>104</v>
      </c>
      <c r="B22" s="149">
        <v>1459</v>
      </c>
      <c r="C22" s="155">
        <v>1418</v>
      </c>
      <c r="D22" s="149">
        <v>41</v>
      </c>
      <c r="E22" s="149">
        <v>0</v>
      </c>
      <c r="F22" s="5"/>
    </row>
    <row r="23" spans="1:6" x14ac:dyDescent="0.15">
      <c r="A23" s="20" t="s">
        <v>97</v>
      </c>
      <c r="B23" s="149">
        <v>749</v>
      </c>
      <c r="C23" s="150">
        <v>734</v>
      </c>
      <c r="D23" s="151">
        <v>15</v>
      </c>
      <c r="E23" s="151">
        <v>0</v>
      </c>
      <c r="F23" s="5"/>
    </row>
    <row r="24" spans="1:6" x14ac:dyDescent="0.15">
      <c r="A24" s="20" t="s">
        <v>98</v>
      </c>
      <c r="B24" s="149">
        <v>710</v>
      </c>
      <c r="C24" s="150">
        <v>684</v>
      </c>
      <c r="D24" s="151">
        <v>26</v>
      </c>
      <c r="E24" s="151">
        <v>0</v>
      </c>
      <c r="F24" s="5"/>
    </row>
    <row r="25" spans="1:6" x14ac:dyDescent="0.15">
      <c r="A25" s="59" t="s">
        <v>105</v>
      </c>
      <c r="B25" s="147">
        <v>331</v>
      </c>
      <c r="C25" s="148">
        <v>323</v>
      </c>
      <c r="D25" s="147">
        <v>8</v>
      </c>
      <c r="E25" s="147">
        <v>0</v>
      </c>
      <c r="F25" s="5"/>
    </row>
    <row r="26" spans="1:6" x14ac:dyDescent="0.15">
      <c r="A26" s="20" t="s">
        <v>97</v>
      </c>
      <c r="B26" s="149">
        <v>158</v>
      </c>
      <c r="C26" s="150">
        <v>154</v>
      </c>
      <c r="D26" s="151">
        <v>4</v>
      </c>
      <c r="E26" s="151">
        <v>0</v>
      </c>
      <c r="F26" s="5"/>
    </row>
    <row r="27" spans="1:6" x14ac:dyDescent="0.15">
      <c r="A27" s="21" t="s">
        <v>98</v>
      </c>
      <c r="B27" s="156">
        <v>173</v>
      </c>
      <c r="C27" s="157">
        <v>169</v>
      </c>
      <c r="D27" s="158">
        <v>4</v>
      </c>
      <c r="E27" s="158">
        <v>0</v>
      </c>
      <c r="F27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表1,2</vt:lpstr>
      <vt:lpstr>表3,4</vt:lpstr>
      <vt:lpstr>表5</vt:lpstr>
      <vt:lpstr>表6</vt:lpstr>
      <vt:lpstr>表7</vt:lpstr>
      <vt:lpstr>表8</vt:lpstr>
      <vt:lpstr>表9</vt:lpstr>
      <vt:lpstr>'表1,2'!Print_Area</vt:lpstr>
      <vt:lpstr>'表3,4'!Print_Area</vt:lpstr>
      <vt:lpstr>表5!Print_Area</vt:lpstr>
      <vt:lpstr>表6!Print_Area</vt:lpstr>
      <vt:lpstr>表7!Print_Area</vt:lpstr>
      <vt:lpstr>表9!Print_Area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